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263" activeTab="0"/>
  </bookViews>
  <sheets>
    <sheet name="Pakiety nr 8 - 23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<sst xmlns="http://schemas.openxmlformats.org/spreadsheetml/2006/main" count="46" uniqueCount="32">
  <si>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L.p.</t>
  </si>
  <si>
    <t xml:space="preserve">  artykuły włókninowe 1 x uż     </t>
  </si>
  <si>
    <t>J.m.</t>
  </si>
  <si>
    <t>Ilość</t>
  </si>
  <si>
    <t>cena netto</t>
  </si>
  <si>
    <t>Wartość netto</t>
  </si>
  <si>
    <t>% VAT</t>
  </si>
  <si>
    <t>Wartość brutto</t>
  </si>
  <si>
    <t>FARTUCH WŁÓKNINOWY CHIRURGICZNY( 20g.-25g/m2). 1 x uż    (op= 10 szt)</t>
  </si>
  <si>
    <t>op.</t>
  </si>
  <si>
    <r>
      <t>KOSZULA JEDNORAZOWA, NIESTERYLNA, wykonana z nieprzezroczystej włókniny,</t>
    </r>
    <r>
      <rPr>
        <sz val="10"/>
        <color indexed="10"/>
        <rFont val="Times New Roman"/>
        <family val="1"/>
      </rPr>
      <t xml:space="preserve"> zakładana przez głowę</t>
    </r>
    <r>
      <rPr>
        <sz val="10"/>
        <rFont val="Times New Roman"/>
        <family val="1"/>
      </rPr>
      <t>, krótki rękaw, o gramaturze minimum 30g/m2 (różne rozmiary)      (op= 10 szt)</t>
    </r>
  </si>
  <si>
    <t>szt.</t>
  </si>
  <si>
    <t>PODKŁAD PODGUMOWANY, NIEPRZEMAKALNY 80 – 90 x 140</t>
  </si>
  <si>
    <t>PODK,ŁAD WŁÓKNINOWY, NIEJAŁOWY 
O rozmiarze   80 x 180-210 cm, o gramaturze nie mniejszej niż 20g/m3</t>
  </si>
  <si>
    <t>POSZEWKA NA PODUSZKĘ WŁÓKNINOWA, NIEJAŁOWA, o rozmiarze nie mniejszym niż 60 x 70 cm, o gramaturze nie mniejszej niż 20g/m2</t>
  </si>
  <si>
    <t>POSZWA WŁÓKNINOWA, NIEJAŁOWA o rozmiarze nie mniejszym niż 150 x 200 cm, gramatura nie mniejsza niż 20g/m2</t>
  </si>
  <si>
    <t>POŚCIEL JEDNORAZOWA, WŁÓKNINOWA, NIEJAŁOWA – POSZWA, PRZEŚCIERADŁO, POSZEWKA -  ( poszwa nie mniejsza niż  150 x 200, , prześcieradło nie mniejsze niż 150 x 200, poszewka nie mniejsza niż 60 x 70 , gramatura włókniny nie mniejsza niż 20g/m2</t>
  </si>
  <si>
    <t xml:space="preserve">kpl. </t>
  </si>
  <si>
    <t>PRZEŚCIERADŁO WŁÓKNINOWE, NIEJAŁOWE, o rozmiarze   140-150 x 200-210 cm, o gramaturze nie mniejszej niż 20g/m2</t>
  </si>
  <si>
    <t>rol.</t>
  </si>
  <si>
    <t>SPODENKI MEDYCZNE 1 X UŻ DO KOLONOSKOPPII</t>
  </si>
  <si>
    <t>SPÓDNICA GINEKOLOGICZNA , niesterylna wykonana z włókniny polipropylenowej o gramaturze min. 35 g/m² , na gumkę, rozmiar uniwersalny</t>
  </si>
  <si>
    <t>Ubranie operacyjne włókninowe (bluza z krótkim rękawem + spodnie) zielone, rozmiar S</t>
  </si>
  <si>
    <t>Ubranie operacyjne włókninowe (bluza z krótkim rękawem + spodnie) zielone, rozmiar M</t>
  </si>
  <si>
    <t>Ubranie operacyjne włókninowe (bluza z krótkim rękawem + spodnie) zielone, rozmiar L</t>
  </si>
  <si>
    <t>Ubranie operacyjne włókninowe (bluza z krótkim rękawem + spodnie) zielone, rozmiar XL</t>
  </si>
  <si>
    <t>Wartość całości zamówienia</t>
  </si>
  <si>
    <t xml:space="preserve">PODKŁAD NA ROLCE BIBUŁOWO-FOLIOWA Z PERFORACJĄ   33 X 50CM     ( 1000 szt. w rolce) </t>
  </si>
  <si>
    <t>SPODENKI  WŁÓKNINOWE 1 X UŻ</t>
  </si>
  <si>
    <t>PODKŁAD NA ROLCE BIBUŁOWO-FOLIOWA Z PERFORACJĄ   51 X 50CM     ( 100 szt. w rolce)</t>
  </si>
  <si>
    <t>Ubranie operacyjne włókninowe (bluza z krótkim rękawem + spodnie) zielone, rozmiar XXL</t>
  </si>
  <si>
    <t>FORMULARZ  CENOWY                      zał nr 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</si>
</sst>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43">
    <font>
      <sz val="10"/>
      <name val="Arial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 diagonalUp="1" diagonalDown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164" fontId="1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10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right" vertical="center" wrapText="1"/>
    </xf>
    <xf numFmtId="1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164" fontId="1" fillId="0" borderId="11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Zeros="0" tabSelected="1" zoomScale="86" zoomScaleNormal="86" zoomScaleSheetLayoutView="100" zoomScalePageLayoutView="0" workbookViewId="0" topLeftCell="A1">
      <selection activeCell="M5" sqref="M5"/>
    </sheetView>
  </sheetViews>
  <sheetFormatPr defaultColWidth="11.57421875" defaultRowHeight="12.75"/>
  <cols>
    <col min="1" max="1" width="6.140625" style="1" customWidth="1"/>
    <col min="2" max="2" width="43.57421875" style="2" customWidth="1"/>
    <col min="3" max="3" width="4.7109375" style="1" customWidth="1"/>
    <col min="4" max="4" width="5.8515625" style="1" customWidth="1"/>
    <col min="5" max="5" width="7.8515625" style="3" customWidth="1"/>
    <col min="6" max="6" width="11.00390625" style="4" customWidth="1"/>
    <col min="7" max="7" width="8.28125" style="5" customWidth="1"/>
    <col min="8" max="8" width="11.7109375" style="6" customWidth="1"/>
    <col min="9" max="247" width="11.57421875" style="7" customWidth="1"/>
    <col min="248" max="251" width="11.57421875" style="8" customWidth="1"/>
  </cols>
  <sheetData>
    <row r="1" spans="2:8" ht="19.5" customHeight="1">
      <c r="B1" s="22" t="s">
        <v>31</v>
      </c>
      <c r="C1" s="22"/>
      <c r="D1" s="22"/>
      <c r="E1" s="22"/>
      <c r="F1" s="22"/>
      <c r="G1" s="22"/>
      <c r="H1" s="22"/>
    </row>
    <row r="2" spans="2:8" ht="20.25" customHeight="1">
      <c r="B2" s="23"/>
      <c r="C2" s="23"/>
      <c r="D2" s="23"/>
      <c r="E2" s="23"/>
      <c r="F2" s="23"/>
      <c r="G2" s="23"/>
      <c r="H2" s="23"/>
    </row>
    <row r="3" spans="1:8" ht="28.5">
      <c r="A3" s="9" t="s">
        <v>0</v>
      </c>
      <c r="B3" s="10" t="s">
        <v>1</v>
      </c>
      <c r="C3" s="11" t="s">
        <v>2</v>
      </c>
      <c r="D3" s="11" t="s">
        <v>3</v>
      </c>
      <c r="E3" s="12" t="s">
        <v>4</v>
      </c>
      <c r="F3" s="12" t="s">
        <v>5</v>
      </c>
      <c r="G3" s="13" t="s">
        <v>6</v>
      </c>
      <c r="H3" s="12" t="s">
        <v>7</v>
      </c>
    </row>
    <row r="4" spans="1:10" s="18" customFormat="1" ht="36" customHeight="1">
      <c r="A4" s="14">
        <v>1</v>
      </c>
      <c r="B4" s="15" t="s">
        <v>8</v>
      </c>
      <c r="C4" s="14" t="s">
        <v>9</v>
      </c>
      <c r="D4" s="14">
        <v>800</v>
      </c>
      <c r="E4" s="16"/>
      <c r="F4" s="16">
        <f>E4*D4</f>
        <v>0</v>
      </c>
      <c r="G4" s="17"/>
      <c r="H4" s="16">
        <f>F4*G4+F4</f>
        <v>0</v>
      </c>
      <c r="J4" s="21"/>
    </row>
    <row r="5" spans="1:10" s="18" customFormat="1" ht="58.5" customHeight="1">
      <c r="A5" s="14">
        <v>2</v>
      </c>
      <c r="B5" s="15" t="s">
        <v>10</v>
      </c>
      <c r="C5" s="14" t="s">
        <v>9</v>
      </c>
      <c r="D5" s="14">
        <v>200</v>
      </c>
      <c r="E5" s="16"/>
      <c r="F5" s="16">
        <f aca="true" t="shared" si="0" ref="F5:F21">D5*E5</f>
        <v>0</v>
      </c>
      <c r="G5" s="17"/>
      <c r="H5" s="16">
        <f aca="true" t="shared" si="1" ref="H5:H21">F5+F5*G5</f>
        <v>0</v>
      </c>
      <c r="J5" s="21"/>
    </row>
    <row r="6" spans="1:10" s="18" customFormat="1" ht="19.5" customHeight="1">
      <c r="A6" s="14">
        <v>3</v>
      </c>
      <c r="B6" s="19" t="s">
        <v>28</v>
      </c>
      <c r="C6" s="14" t="s">
        <v>11</v>
      </c>
      <c r="D6" s="14">
        <v>700</v>
      </c>
      <c r="E6" s="16"/>
      <c r="F6" s="16">
        <f t="shared" si="0"/>
        <v>0</v>
      </c>
      <c r="G6" s="17"/>
      <c r="H6" s="16">
        <f t="shared" si="1"/>
        <v>0</v>
      </c>
      <c r="J6" s="21"/>
    </row>
    <row r="7" spans="1:10" s="18" customFormat="1" ht="36" customHeight="1">
      <c r="A7" s="14"/>
      <c r="B7" s="15" t="s">
        <v>27</v>
      </c>
      <c r="C7" s="14" t="s">
        <v>19</v>
      </c>
      <c r="D7" s="14">
        <v>200</v>
      </c>
      <c r="E7" s="16"/>
      <c r="F7" s="16">
        <f t="shared" si="0"/>
        <v>0</v>
      </c>
      <c r="G7" s="17"/>
      <c r="H7" s="16">
        <f t="shared" si="1"/>
        <v>0</v>
      </c>
      <c r="J7" s="21"/>
    </row>
    <row r="8" spans="1:10" s="18" customFormat="1" ht="36" customHeight="1">
      <c r="A8" s="14">
        <v>4</v>
      </c>
      <c r="B8" s="15" t="s">
        <v>12</v>
      </c>
      <c r="C8" s="14" t="s">
        <v>11</v>
      </c>
      <c r="D8" s="14">
        <v>50</v>
      </c>
      <c r="E8" s="16"/>
      <c r="F8" s="16">
        <f t="shared" si="0"/>
        <v>0</v>
      </c>
      <c r="G8" s="17"/>
      <c r="H8" s="16">
        <f t="shared" si="1"/>
        <v>0</v>
      </c>
      <c r="J8" s="21"/>
    </row>
    <row r="9" spans="1:10" s="18" customFormat="1" ht="30.75" customHeight="1">
      <c r="A9" s="14"/>
      <c r="B9" s="15" t="s">
        <v>29</v>
      </c>
      <c r="C9" s="14" t="s">
        <v>19</v>
      </c>
      <c r="D9" s="14">
        <v>550</v>
      </c>
      <c r="E9" s="16"/>
      <c r="F9" s="16">
        <f t="shared" si="0"/>
        <v>0</v>
      </c>
      <c r="G9" s="17"/>
      <c r="H9" s="16">
        <f t="shared" si="1"/>
        <v>0</v>
      </c>
      <c r="J9" s="21"/>
    </row>
    <row r="10" spans="1:10" s="18" customFormat="1" ht="45" customHeight="1">
      <c r="A10" s="14">
        <v>5</v>
      </c>
      <c r="B10" s="15" t="s">
        <v>13</v>
      </c>
      <c r="C10" s="14" t="s">
        <v>11</v>
      </c>
      <c r="D10" s="14">
        <v>3000</v>
      </c>
      <c r="E10" s="16"/>
      <c r="F10" s="16">
        <f t="shared" si="0"/>
        <v>0</v>
      </c>
      <c r="G10" s="17"/>
      <c r="H10" s="16">
        <f t="shared" si="1"/>
        <v>0</v>
      </c>
      <c r="J10" s="21"/>
    </row>
    <row r="11" spans="1:10" s="18" customFormat="1" ht="45.75" customHeight="1">
      <c r="A11" s="14">
        <v>6</v>
      </c>
      <c r="B11" s="15" t="s">
        <v>14</v>
      </c>
      <c r="C11" s="14" t="s">
        <v>11</v>
      </c>
      <c r="D11" s="14">
        <v>20</v>
      </c>
      <c r="E11" s="16"/>
      <c r="F11" s="16">
        <f t="shared" si="0"/>
        <v>0</v>
      </c>
      <c r="G11" s="17"/>
      <c r="H11" s="16">
        <f t="shared" si="1"/>
        <v>0</v>
      </c>
      <c r="J11" s="21"/>
    </row>
    <row r="12" spans="1:10" s="18" customFormat="1" ht="48" customHeight="1">
      <c r="A12" s="14">
        <v>7</v>
      </c>
      <c r="B12" s="15" t="s">
        <v>15</v>
      </c>
      <c r="C12" s="14" t="s">
        <v>11</v>
      </c>
      <c r="D12" s="14">
        <v>100</v>
      </c>
      <c r="E12" s="16"/>
      <c r="F12" s="16">
        <f t="shared" si="0"/>
        <v>0</v>
      </c>
      <c r="G12" s="17"/>
      <c r="H12" s="16">
        <f t="shared" si="1"/>
        <v>0</v>
      </c>
      <c r="J12" s="21"/>
    </row>
    <row r="13" spans="1:10" s="18" customFormat="1" ht="86.25" customHeight="1">
      <c r="A13" s="14">
        <v>8</v>
      </c>
      <c r="B13" s="15" t="s">
        <v>16</v>
      </c>
      <c r="C13" s="14" t="s">
        <v>17</v>
      </c>
      <c r="D13" s="14">
        <v>100</v>
      </c>
      <c r="E13" s="16"/>
      <c r="F13" s="16">
        <f t="shared" si="0"/>
        <v>0</v>
      </c>
      <c r="G13" s="17"/>
      <c r="H13" s="16">
        <f t="shared" si="1"/>
        <v>0</v>
      </c>
      <c r="J13" s="21"/>
    </row>
    <row r="14" spans="1:10" s="18" customFormat="1" ht="47.25" customHeight="1">
      <c r="A14" s="14">
        <v>9</v>
      </c>
      <c r="B14" s="15" t="s">
        <v>18</v>
      </c>
      <c r="C14" s="14" t="s">
        <v>11</v>
      </c>
      <c r="D14" s="14">
        <v>500</v>
      </c>
      <c r="E14" s="16"/>
      <c r="F14" s="16">
        <f t="shared" si="0"/>
        <v>0</v>
      </c>
      <c r="G14" s="17"/>
      <c r="H14" s="16">
        <f t="shared" si="1"/>
        <v>0</v>
      </c>
      <c r="J14" s="21"/>
    </row>
    <row r="15" spans="1:10" s="18" customFormat="1" ht="36" customHeight="1">
      <c r="A15" s="14">
        <v>12</v>
      </c>
      <c r="B15" s="15" t="s">
        <v>20</v>
      </c>
      <c r="C15" s="14" t="s">
        <v>11</v>
      </c>
      <c r="D15" s="14">
        <v>100</v>
      </c>
      <c r="E15" s="16"/>
      <c r="F15" s="16">
        <f t="shared" si="0"/>
        <v>0</v>
      </c>
      <c r="G15" s="17"/>
      <c r="H15" s="16">
        <f t="shared" si="1"/>
        <v>0</v>
      </c>
      <c r="J15" s="21"/>
    </row>
    <row r="16" spans="1:10" s="18" customFormat="1" ht="45.75" customHeight="1">
      <c r="A16" s="14">
        <v>13</v>
      </c>
      <c r="B16" s="15" t="s">
        <v>21</v>
      </c>
      <c r="C16" s="14" t="s">
        <v>11</v>
      </c>
      <c r="D16" s="14">
        <v>3000</v>
      </c>
      <c r="E16" s="16"/>
      <c r="F16" s="16">
        <f t="shared" si="0"/>
        <v>0</v>
      </c>
      <c r="G16" s="17"/>
      <c r="H16" s="16">
        <f t="shared" si="1"/>
        <v>0</v>
      </c>
      <c r="J16" s="21"/>
    </row>
    <row r="17" spans="1:10" s="18" customFormat="1" ht="30.75" customHeight="1">
      <c r="A17" s="14">
        <v>14</v>
      </c>
      <c r="B17" s="15" t="s">
        <v>22</v>
      </c>
      <c r="C17" s="14" t="s">
        <v>17</v>
      </c>
      <c r="D17" s="14">
        <v>1500</v>
      </c>
      <c r="E17" s="16"/>
      <c r="F17" s="16">
        <f t="shared" si="0"/>
        <v>0</v>
      </c>
      <c r="G17" s="17"/>
      <c r="H17" s="16">
        <f t="shared" si="1"/>
        <v>0</v>
      </c>
      <c r="J17" s="21"/>
    </row>
    <row r="18" spans="1:10" s="18" customFormat="1" ht="30.75" customHeight="1">
      <c r="A18" s="14">
        <v>15</v>
      </c>
      <c r="B18" s="15" t="s">
        <v>23</v>
      </c>
      <c r="C18" s="14" t="s">
        <v>17</v>
      </c>
      <c r="D18" s="14">
        <v>1200</v>
      </c>
      <c r="E18" s="16"/>
      <c r="F18" s="16">
        <f t="shared" si="0"/>
        <v>0</v>
      </c>
      <c r="G18" s="17"/>
      <c r="H18" s="16">
        <f t="shared" si="1"/>
        <v>0</v>
      </c>
      <c r="J18" s="21"/>
    </row>
    <row r="19" spans="1:10" s="18" customFormat="1" ht="30.75" customHeight="1">
      <c r="A19" s="14">
        <v>16</v>
      </c>
      <c r="B19" s="15" t="s">
        <v>24</v>
      </c>
      <c r="C19" s="14" t="s">
        <v>17</v>
      </c>
      <c r="D19" s="14">
        <v>600</v>
      </c>
      <c r="E19" s="16"/>
      <c r="F19" s="16">
        <f t="shared" si="0"/>
        <v>0</v>
      </c>
      <c r="G19" s="17"/>
      <c r="H19" s="16">
        <f t="shared" si="1"/>
        <v>0</v>
      </c>
      <c r="J19" s="21"/>
    </row>
    <row r="20" spans="1:10" s="18" customFormat="1" ht="30.75" customHeight="1">
      <c r="A20" s="14">
        <v>17</v>
      </c>
      <c r="B20" s="15" t="s">
        <v>30</v>
      </c>
      <c r="C20" s="14" t="s">
        <v>17</v>
      </c>
      <c r="D20" s="14">
        <v>100</v>
      </c>
      <c r="E20" s="16"/>
      <c r="F20" s="16">
        <f t="shared" si="0"/>
        <v>0</v>
      </c>
      <c r="G20" s="17"/>
      <c r="H20" s="16">
        <f t="shared" si="1"/>
        <v>0</v>
      </c>
      <c r="J20" s="21"/>
    </row>
    <row r="21" spans="1:10" s="18" customFormat="1" ht="30.75" customHeight="1">
      <c r="A21" s="14">
        <v>18</v>
      </c>
      <c r="B21" s="15" t="s">
        <v>25</v>
      </c>
      <c r="C21" s="14" t="s">
        <v>17</v>
      </c>
      <c r="D21" s="14">
        <v>200</v>
      </c>
      <c r="E21" s="16"/>
      <c r="F21" s="16">
        <f t="shared" si="0"/>
        <v>0</v>
      </c>
      <c r="G21" s="17"/>
      <c r="H21" s="16">
        <f t="shared" si="1"/>
        <v>0</v>
      </c>
      <c r="J21" s="21"/>
    </row>
    <row r="22" spans="2:8" ht="15" customHeight="1">
      <c r="B22" s="24" t="s">
        <v>26</v>
      </c>
      <c r="C22" s="24"/>
      <c r="D22" s="24"/>
      <c r="E22" s="24"/>
      <c r="F22" s="16">
        <f>SUM(F4:F21)</f>
        <v>0</v>
      </c>
      <c r="G22" s="20"/>
      <c r="H22" s="16">
        <f>SUM(H4:H21)</f>
        <v>0</v>
      </c>
    </row>
  </sheetData>
  <sheetProtection selectLockedCells="1" selectUnlockedCells="1"/>
  <mergeCells count="3">
    <mergeCell ref="B1:H1"/>
    <mergeCell ref="B2:H2"/>
    <mergeCell ref="B22:E22"/>
  </mergeCells>
  <printOptions/>
  <pageMargins left="0.35833333333333334" right="0.24722222222222223" top="0.27708333333333335" bottom="0.1368055555555555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piotrek</cp:lastModifiedBy>
  <cp:lastPrinted>2024-02-07T10:40:03Z</cp:lastPrinted>
  <dcterms:modified xsi:type="dcterms:W3CDTF">2024-02-22T10:50:41Z</dcterms:modified>
  <cp:category/>
  <cp:version/>
  <cp:contentType/>
  <cp:contentStatus/>
</cp:coreProperties>
</file>