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4/WT_PN_04_2024 - ART HIGNIENICZNE I CHEMIA/"/>
    </mc:Choice>
  </mc:AlternateContent>
  <xr:revisionPtr revIDLastSave="38" documentId="8_{53ED5CA0-8C47-4CC7-BCE2-28C53E8B4FBD}" xr6:coauthVersionLast="47" xr6:coauthVersionMax="47" xr10:uidLastSave="{CD29B217-C89E-4691-A106-FD7709A646A6}"/>
  <bookViews>
    <workbookView xWindow="-120" yWindow="-120" windowWidth="29040" windowHeight="15720" xr2:uid="{00000000-000D-0000-FFFF-FFFF00000000}"/>
  </bookViews>
  <sheets>
    <sheet name="artykuły utrzymania czystosci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5" i="6"/>
  <c r="J6" i="6" l="1"/>
  <c r="J7" i="6"/>
  <c r="J8" i="6"/>
  <c r="J9" i="6"/>
  <c r="J10" i="6"/>
  <c r="J11" i="6"/>
  <c r="J14" i="6"/>
  <c r="J15" i="6"/>
  <c r="J16" i="6"/>
  <c r="J17" i="6"/>
  <c r="J18" i="6"/>
  <c r="J19" i="6"/>
  <c r="J20" i="6"/>
  <c r="J21" i="6"/>
  <c r="J22" i="6"/>
  <c r="J5" i="6"/>
  <c r="J13" i="6"/>
  <c r="J12" i="6"/>
  <c r="J23" i="6" l="1"/>
  <c r="H23" i="6"/>
</calcChain>
</file>

<file path=xl/sharedStrings.xml><?xml version="1.0" encoding="utf-8"?>
<sst xmlns="http://schemas.openxmlformats.org/spreadsheetml/2006/main" count="91" uniqueCount="62">
  <si>
    <t>Lp.</t>
  </si>
  <si>
    <t>Nazwa artykułu</t>
  </si>
  <si>
    <t>Szczegółowy opis przedmiotu zamówienia</t>
  </si>
  <si>
    <t>jedn. miary</t>
  </si>
  <si>
    <t>Cena jednostkowa /netto/</t>
  </si>
  <si>
    <t>Wartość /netto/</t>
  </si>
  <si>
    <t>VAT</t>
  </si>
  <si>
    <t>Wartość /brutto/</t>
  </si>
  <si>
    <t>RAZEM</t>
  </si>
  <si>
    <t xml:space="preserve">Częśc asortymentowa </t>
  </si>
  <si>
    <t>Część cenowa</t>
  </si>
  <si>
    <t>Płyn do mycia o wysokiej aktywności.  Środek do mycia bierzącego do powierzchni odpierających wodę elastycznych wykładzin podłogowych i kamionki z mikroporami. Także do wszystkich wodoodpornych elastycznych wykładzin podłogowych takich jak: PCV, linoleum, oraz płytek gresowych.itp. także do podłóg zabezpieczonych powłoką. Gęstość produktu 1,00-1,03 g / cm3.  Dozowanie 40 ml na 8-10 l wody, pH koncentratu 9,5-9,7.</t>
  </si>
  <si>
    <t xml:space="preserve">Do usuwania zanieczyszczeń wapiennych Do wszystkich wodoodpornych powierzchni i przedmiotów w obszarze sanitarnym takich jak: armatury, umywalki, wanny kąpielowe i brodziki, muszle WC z pokrywami i deskami klozetowymi, ścianki działowe z ramami, lustra, flizy itp. emaliowane, ceramiczne, szklane, emaluminiowe, mosiężne, chromowane, ze stali szlachetnej, tworzywa sztucznego i lakierowane. PH (koncentratu): 2-3, pH roztworu roboczego: ok. 3-4. Mycie powierzchni - zużycie na m2 1-5 ml. </t>
  </si>
  <si>
    <t>Intensywny środek kwasowy do usuwania pozostałości wapiennych, mydła potasowego, kamienia moczowego, resztek cementu, rdzy i tłuszczów związanych w wapnie. Do kwaso i wodoodpornych powierzchni oraz w obszarze elementów sanitarnym i mokrym np.: ceramiczne flizy ścienne i podłogowe lub muszle WC. PH koncentratu 0,5-0,7, pH 1-1,5 % w wodzie ok. 1- 2. Zużycie na m2 ok. 100-120 ml.</t>
  </si>
  <si>
    <t>Środek do jednoczesnego mycia i pielęgnacji podłóg, który zapobiega przywieraniu pozostałości gumy do żucia, Skład produktu skutecznie redukuje przywieranie pozostałości gumy do żucia,zapewniając jednocześnie antypoślizgowość i szybkie schnięcie filmu  pielęgnacyjnego Niejonowy środek powierzchniowo czynny 5–15%,  wartość pH (koncentratu) : ok. 4,5 wartość pH (roztworu roboczego): ok. 7</t>
  </si>
  <si>
    <t xml:space="preserve">Środek rozpuszczający tłuszcz, brud. Przeznaczony jest do wszystkich wodoodpornych powierzchni, przedmiotów oraz wodoodpornych wykładzin podłogowych i szkła. Środek o przyjemnym zapachu. PH koncentratu: 10,0-10,5
pH roztworu roboczego: ok. 8,5. Dawkowanie mycie powierzchni: 40 ml na 4 L zimnej wody, Mycie szkła: 0,3-1 ml., mycie powierzchni: 0,6-0,8 ml. </t>
  </si>
  <si>
    <t xml:space="preserve">Płyn czyszczący przeznaczony do usuwania zabrudzeń z tworzywa sztucznego i biurek. Produkt przeznaczony do codziennego czyszczeniu zabrudzeń i śladów po ołówkach, piórach, tuszu, pisakach, markerach oraz usuwania naklejonych etykiet. Zastosowanie środka na odpornych na rozpuszczalniki powierzchniach z tworzywa sztucznego lub pokrytych tworzywem sztucznym, na stali szlachetnej, aluminium, aluminium eloksalowanym itp. Zużycie: 2,0-2,5 ml/m². Przyjemny zapach. PH 9,0- 9,5. </t>
  </si>
  <si>
    <t xml:space="preserve">Płyn do ręcznego mycia naczyń, szkła, porcelany, sztućców, kieliszków oraz mycia okien, luster, stołów i krzeseł.Skuteczne usuwanie tłuszczu, po myciu brak smug.   Neutralizacja nieprzyjemnych zapachów, posiada przyjemny zapach aoleosowy lub cytrynowy. PH 8.4 - 9.4 </t>
  </si>
  <si>
    <t xml:space="preserve">Płyn myjąco - pielęgnujący na bazie wosku i oleju do pielęgnacji mebli drewnianych, fornirów oraz lub z tworzywa sztucznego. Po apikacji tworzenie - powstanie -  warstwy ochronnej. Aplikacja na szmatkę bez rozcięczania. Zużycie: 1,0-1,5 ml/m². Wartość pH 8,3 - 8,6. </t>
  </si>
  <si>
    <t>Środek do mycia szyb, szkła, okien z ramami drewnianymi, metali i tworzywa szusznego. Usuwania zaschniętych zanieczyszczeń z powierzchni mytej, po wyschnięciu brak smug, Zużycie w zależności od czyszczonej powierzchni: 0,4-0,6 ml/m². PH 10,0 - 11,0.</t>
  </si>
  <si>
    <t xml:space="preserve">Gotowy środek powierzchniowo czynny przeznaczony do czyszczenia i pielęgnacji powierzchni metalowych w pomieszczeniach. Zastosowanie powierzchnie np.: stal szlachetna, aluminium i aluminium eloksalowane. Pielęgnacja powierzchni metalowe, estetyczny wygląd bez smug, konserwacja powierzchni. Zużycie: 0,5 - 0,7ml/m². </t>
  </si>
  <si>
    <t xml:space="preserve">Środek do odplamiania wykładzin dywanowych i dywanów (tekstylnych) oraz tapicerki z zabrudzeń: kawa, wino, soki itp.
pH 9,0-9,5. </t>
  </si>
  <si>
    <t>Środek do gruntownego czyszczący sanitariatów</t>
  </si>
  <si>
    <t>Płyn myjąco - pielęgnujący do metalu</t>
  </si>
  <si>
    <t>Neutralizator zapachów</t>
  </si>
  <si>
    <t>ilość jednostkowa</t>
  </si>
  <si>
    <t>Nie należy zmieniać stawek VAT</t>
  </si>
  <si>
    <t xml:space="preserve">Aktywny płyn do mycia obszarów sanitarnych  </t>
  </si>
  <si>
    <t>Płyn do mycia sanitariatów</t>
  </si>
  <si>
    <t>Olejek zapachowy do odświeżania  pomieszczeń sanitarnych</t>
  </si>
  <si>
    <t>Płyn do mycia podłóg na bazie alkoholu (koncentrat)</t>
  </si>
  <si>
    <t>Środek do mycia i pielegnacji podłóg (koncentrat)</t>
  </si>
  <si>
    <t>Środek do czyszczenia tablic suchościeralnych,   oraz powierzchni w obszarze szkolnym i biurowym</t>
  </si>
  <si>
    <t>Proszek do prania (skoncentrowany)</t>
  </si>
  <si>
    <t xml:space="preserve">Płyn do mycia naczyń </t>
  </si>
  <si>
    <t>Płyn do pielęgnacji mebli</t>
  </si>
  <si>
    <t>Płyn do mycia szkła, okien</t>
  </si>
  <si>
    <t>Mikrobiologiczny neutralizator zapachów do aktywnego mycia powierzchni. Zastosowanie do mycia powierzchni wodoodpornych i przedmiotach. Zawartość środków  powierzchniowo-czynnych pH 8,5-9,5. Zużycie: 1,5-2.0 ml/m²</t>
  </si>
  <si>
    <t>Płyn do usuwania plam z wykładzin dywanowych i dywanów</t>
  </si>
  <si>
    <t>Aktywny płyn do mycia gruntownego na bazie kwasu fosforowego do usuwania osadów zawierających wapń i rdzę z kwasoodpornych ścian, podłóg i powierzchni. Zawartość kwasu fosforowego 15-20%. Zapach przyjemny, gęstość przy 1,12g-1,15g/cm3 Stężenie robocze 10%, pH koncentratu 0,5-06, pH roztworu 0,9-1,01.</t>
  </si>
  <si>
    <t xml:space="preserve">Dedykowany do mycia kwaso- i wodoodpornych powierzchni oraz przedmiotów w obszarze sanitarnym takich jak: ceramiczne flizy ścienne i podłogowe, umywalki, muszle WC, pisuary ceramiczne, porcelanowe. Stężenie robocze roztworu 0,2%. Produkt na bazie kwasu metanosuflonowego, kolor czerwony, konsystencja cieczy. PH koncentratu 0,5-06, pH roztworu 3,9- 4,1 pH. Gęstość przy 20 st. C – 1,04-1,06 g/cm3. </t>
  </si>
  <si>
    <t xml:space="preserve">Środek do mycia codziennego. Przeeznaczony do wszystkich wodoodpornych powierzchni, przedmiotów i wykładzin podłogowych oraz do podłóg zabezpieczonych powłoką. Szybko wysychalność powierzchni nie pozostawianie smug. PH koncentratu : 8,5-8,07, pH roztworu roboczego : 8,4-8,5. Gęstość 1,00-1,03 g/cm3. Stężenie robocze produktu 0,2-0,3%. </t>
  </si>
  <si>
    <t>Olejek zapachowy do odświeżania pomieszczeń sanitarnych. Eliminacja nieprzyjemnych zapachów i pozostający na długo świeży zapach. PH w koncentracie ok.3. Związki powierzchniowo- czynne zawarte w produkcie biodegradalne w ponad 90 %.</t>
  </si>
  <si>
    <t>pojemnik
10 litrów</t>
  </si>
  <si>
    <t>pojemnik 
10 litrów</t>
  </si>
  <si>
    <t xml:space="preserve">pojemnik
1 litr </t>
  </si>
  <si>
    <t>pojemnik
5 litrów</t>
  </si>
  <si>
    <t>worek
15 kg</t>
  </si>
  <si>
    <t>Uniwersalny płyn do mycia na bazie alkoholu, dedykowany do zastosowania na wodoodpornych powierzchniach, przedmiotach, pokryciach podłogowych oraz na podłogach zabezpieczonych powłoką. Wysychając nie pozostawiając smug. Zużycie: 0,7-0,9 ml/m². PH (koncentratu): 7-7,5. Niejonowe związki powierzchniowo - czynne &lt; 5 %„ rozpuszczalne w wodzie rozpuszczalniki.</t>
  </si>
  <si>
    <t>Środek rozpuszczający tłuszcz, brud oraz do mycia szkła</t>
  </si>
  <si>
    <t>Uniwersalny proszek do prania w pełnym zakresie temperatur 30–90°C, do tkanin białych i kolorowych z funkcją odplamiania. Proszek do prania z wybielaczem tlenowym bez fosforanów.</t>
  </si>
  <si>
    <t xml:space="preserve">pojemnik
750 ml. </t>
  </si>
  <si>
    <r>
      <t>Płyn do bieżącego mycia sanitariatów</t>
    </r>
    <r>
      <rPr>
        <b/>
        <sz val="10"/>
        <rFont val="Bookman Old Style"/>
        <family val="1"/>
        <charset val="238"/>
      </rPr>
      <t xml:space="preserve"> 
</t>
    </r>
  </si>
  <si>
    <t xml:space="preserve">Płyn do mycia elastycznych pokryć podłogowych i płytek gresowych
</t>
  </si>
  <si>
    <t xml:space="preserve">Płyn do mycia wodoodpornych powierzchni, przedmiotów i wykładzin podłogowych oraz do podłóg zabezpieczonych powłoką
</t>
  </si>
  <si>
    <t>Miejsce dostaw</t>
  </si>
  <si>
    <t>Adres</t>
  </si>
  <si>
    <t>ul. Koszykowa 75 Warszawa</t>
  </si>
  <si>
    <t xml:space="preserve">ARTYKUŁY UTRZYMANIA CZYSTOŚCI </t>
  </si>
  <si>
    <t>Należy scharakteryzować oferowany produkt, do określenia: producent, marka, numer katalogowy</t>
  </si>
  <si>
    <t>Należy wypełnić tylko kolumny zaznaczone na żółto tj. kolumnę z ceną jednostkową netto oraz kolumnę z danymi identyfikujacymi dany asortyment, opis asortymentu musi umożliwiać weryfikację Zamawiającemu spełnienie warunków OPZ</t>
  </si>
  <si>
    <t xml:space="preserve">Dokument należy podpisać elektonicznie zgodnie z reprezentacją 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</si>
</sst>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 wrapText="1"/>
    </xf>
    <xf numFmtId="0" fontId="4" fillId="2" borderId="0" xfId="0" applyFont="1" applyFill="1"/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4" borderId="1" xfId="3" applyNumberFormat="1" applyFill="1" applyBorder="1" applyAlignment="1">
      <alignment horizontal="center" vertical="center"/>
    </xf>
    <xf numFmtId="0" fontId="9" fillId="2" borderId="0" xfId="0" applyFont="1" applyFill="1"/>
    <xf numFmtId="0" fontId="6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2" applyFont="1" applyFill="1" applyBorder="1" applyAlignment="1">
      <alignment vertical="top" wrapText="1"/>
    </xf>
    <xf numFmtId="0" fontId="1" fillId="0" borderId="1" xfId="2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">
    <cellStyle name="Neutralny" xfId="3" builtinId="28"/>
    <cellStyle name="Normalny" xfId="0" builtinId="0"/>
    <cellStyle name="Normalny 2" xfId="2" xr:uid="{AF4261A4-1C6F-40DA-90EA-0BE0CA9F1262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970C-C22B-4484-8C81-EF159E8FC2A7}">
  <dimension ref="A1:K26"/>
  <sheetViews>
    <sheetView tabSelected="1" topLeftCell="A15" zoomScaleNormal="100" workbookViewId="0">
      <selection activeCell="A17" sqref="A17:XFD19"/>
    </sheetView>
  </sheetViews>
  <sheetFormatPr defaultColWidth="9.140625" defaultRowHeight="15" x14ac:dyDescent="0.25"/>
  <cols>
    <col min="1" max="1" width="5" style="1" customWidth="1"/>
    <col min="2" max="2" width="20.85546875" style="1" customWidth="1"/>
    <col min="3" max="4" width="47.42578125" style="1" customWidth="1"/>
    <col min="5" max="5" width="12.5703125" style="1" customWidth="1"/>
    <col min="6" max="6" width="14.140625" style="1" customWidth="1"/>
    <col min="7" max="7" width="13.140625" style="1" customWidth="1"/>
    <col min="8" max="8" width="18.28515625" style="1" customWidth="1"/>
    <col min="9" max="9" width="9.140625" style="1"/>
    <col min="10" max="10" width="16.140625" style="1" customWidth="1"/>
    <col min="11" max="11" width="18.85546875" style="1" customWidth="1"/>
    <col min="12" max="16384" width="9.140625" style="1"/>
  </cols>
  <sheetData>
    <row r="1" spans="1:11" ht="18.75" customHeight="1" x14ac:dyDescent="0.25">
      <c r="A1" s="32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29" t="s">
        <v>9</v>
      </c>
      <c r="B2" s="30"/>
      <c r="C2" s="30"/>
      <c r="D2" s="30"/>
      <c r="E2" s="30"/>
      <c r="F2" s="17"/>
      <c r="G2" s="31" t="s">
        <v>10</v>
      </c>
      <c r="H2" s="31"/>
      <c r="I2" s="31"/>
      <c r="J2" s="31"/>
      <c r="K2" s="21" t="s">
        <v>55</v>
      </c>
    </row>
    <row r="3" spans="1:11" ht="70.5" customHeight="1" x14ac:dyDescent="0.25">
      <c r="A3" s="11" t="s">
        <v>0</v>
      </c>
      <c r="B3" s="12" t="s">
        <v>1</v>
      </c>
      <c r="C3" s="12" t="s">
        <v>2</v>
      </c>
      <c r="D3" s="24" t="s">
        <v>59</v>
      </c>
      <c r="E3" s="11" t="s">
        <v>3</v>
      </c>
      <c r="F3" s="25" t="s">
        <v>25</v>
      </c>
      <c r="G3" s="18" t="s">
        <v>4</v>
      </c>
      <c r="H3" s="3" t="s">
        <v>5</v>
      </c>
      <c r="I3" s="3" t="s">
        <v>6</v>
      </c>
      <c r="J3" s="3" t="s">
        <v>7</v>
      </c>
      <c r="K3" s="22" t="s">
        <v>56</v>
      </c>
    </row>
    <row r="4" spans="1:11" x14ac:dyDescent="0.25">
      <c r="A4" s="7">
        <v>1</v>
      </c>
      <c r="B4" s="7">
        <v>2</v>
      </c>
      <c r="C4" s="7">
        <v>3</v>
      </c>
      <c r="D4" s="25">
        <v>4</v>
      </c>
      <c r="E4" s="7">
        <v>5</v>
      </c>
      <c r="F4" s="7">
        <v>6</v>
      </c>
      <c r="G4" s="25">
        <v>7</v>
      </c>
      <c r="H4" s="7">
        <v>8</v>
      </c>
      <c r="I4" s="25">
        <v>9</v>
      </c>
      <c r="J4" s="7">
        <v>10</v>
      </c>
      <c r="K4" s="25">
        <v>11</v>
      </c>
    </row>
    <row r="5" spans="1:11" ht="113.25" customHeight="1" x14ac:dyDescent="0.25">
      <c r="A5" s="13">
        <v>1</v>
      </c>
      <c r="B5" s="2" t="s">
        <v>27</v>
      </c>
      <c r="C5" s="2" t="s">
        <v>39</v>
      </c>
      <c r="D5" s="26"/>
      <c r="E5" s="18" t="s">
        <v>43</v>
      </c>
      <c r="F5" s="6">
        <v>1</v>
      </c>
      <c r="G5" s="19"/>
      <c r="H5" s="8">
        <f>F5*G5</f>
        <v>0</v>
      </c>
      <c r="I5" s="9">
        <v>0.23</v>
      </c>
      <c r="J5" s="8">
        <f>H5*I5+H5</f>
        <v>0</v>
      </c>
      <c r="K5" s="23" t="s">
        <v>57</v>
      </c>
    </row>
    <row r="6" spans="1:11" ht="156" customHeight="1" x14ac:dyDescent="0.25">
      <c r="A6" s="13">
        <v>2</v>
      </c>
      <c r="B6" s="2" t="s">
        <v>52</v>
      </c>
      <c r="C6" s="2" t="s">
        <v>40</v>
      </c>
      <c r="D6" s="26"/>
      <c r="E6" s="18" t="s">
        <v>44</v>
      </c>
      <c r="F6" s="6">
        <v>1</v>
      </c>
      <c r="G6" s="19"/>
      <c r="H6" s="8">
        <f t="shared" ref="H6:H22" si="0">F6*G6</f>
        <v>0</v>
      </c>
      <c r="I6" s="9">
        <v>0.23</v>
      </c>
      <c r="J6" s="8">
        <f>H6*I6+H6</f>
        <v>0</v>
      </c>
      <c r="K6" s="23" t="s">
        <v>57</v>
      </c>
    </row>
    <row r="7" spans="1:11" ht="159.75" customHeight="1" x14ac:dyDescent="0.25">
      <c r="A7" s="13">
        <v>3</v>
      </c>
      <c r="B7" s="2" t="s">
        <v>53</v>
      </c>
      <c r="C7" s="2" t="s">
        <v>11</v>
      </c>
      <c r="D7" s="26"/>
      <c r="E7" s="18" t="s">
        <v>43</v>
      </c>
      <c r="F7" s="6">
        <v>1</v>
      </c>
      <c r="G7" s="19"/>
      <c r="H7" s="8">
        <f t="shared" si="0"/>
        <v>0</v>
      </c>
      <c r="I7" s="9">
        <v>0.23</v>
      </c>
      <c r="J7" s="8">
        <f>H7*I7+H7</f>
        <v>0</v>
      </c>
      <c r="K7" s="23" t="s">
        <v>57</v>
      </c>
    </row>
    <row r="8" spans="1:11" ht="143.25" customHeight="1" x14ac:dyDescent="0.25">
      <c r="A8" s="13">
        <v>4</v>
      </c>
      <c r="B8" s="2" t="s">
        <v>54</v>
      </c>
      <c r="C8" s="2" t="s">
        <v>41</v>
      </c>
      <c r="D8" s="26"/>
      <c r="E8" s="18" t="s">
        <v>43</v>
      </c>
      <c r="F8" s="6">
        <v>1</v>
      </c>
      <c r="G8" s="19"/>
      <c r="H8" s="8">
        <f t="shared" si="0"/>
        <v>0</v>
      </c>
      <c r="I8" s="9">
        <v>0.23</v>
      </c>
      <c r="J8" s="8">
        <f t="shared" ref="J8:J22" si="1">H8*I8+H8</f>
        <v>0</v>
      </c>
      <c r="K8" s="23" t="s">
        <v>57</v>
      </c>
    </row>
    <row r="9" spans="1:11" ht="175.5" customHeight="1" x14ac:dyDescent="0.25">
      <c r="A9" s="13">
        <v>5</v>
      </c>
      <c r="B9" s="2" t="s">
        <v>28</v>
      </c>
      <c r="C9" s="2" t="s">
        <v>12</v>
      </c>
      <c r="D9" s="26"/>
      <c r="E9" s="18" t="s">
        <v>43</v>
      </c>
      <c r="F9" s="6">
        <v>1</v>
      </c>
      <c r="G9" s="19"/>
      <c r="H9" s="8">
        <f t="shared" si="0"/>
        <v>0</v>
      </c>
      <c r="I9" s="9">
        <v>0.23</v>
      </c>
      <c r="J9" s="8">
        <f t="shared" si="1"/>
        <v>0</v>
      </c>
      <c r="K9" s="23" t="s">
        <v>57</v>
      </c>
    </row>
    <row r="10" spans="1:11" ht="107.25" customHeight="1" x14ac:dyDescent="0.25">
      <c r="A10" s="13">
        <v>6</v>
      </c>
      <c r="B10" s="2" t="s">
        <v>29</v>
      </c>
      <c r="C10" s="2" t="s">
        <v>42</v>
      </c>
      <c r="D10" s="26"/>
      <c r="E10" s="18" t="s">
        <v>45</v>
      </c>
      <c r="F10" s="6">
        <v>1</v>
      </c>
      <c r="G10" s="19"/>
      <c r="H10" s="8">
        <f t="shared" si="0"/>
        <v>0</v>
      </c>
      <c r="I10" s="9">
        <v>0.23</v>
      </c>
      <c r="J10" s="8">
        <f t="shared" si="1"/>
        <v>0</v>
      </c>
      <c r="K10" s="23" t="s">
        <v>57</v>
      </c>
    </row>
    <row r="11" spans="1:11" ht="125.25" customHeight="1" x14ac:dyDescent="0.25">
      <c r="A11" s="13">
        <v>7</v>
      </c>
      <c r="B11" s="2" t="s">
        <v>30</v>
      </c>
      <c r="C11" s="2" t="s">
        <v>48</v>
      </c>
      <c r="D11" s="26"/>
      <c r="E11" s="18" t="s">
        <v>43</v>
      </c>
      <c r="F11" s="6">
        <v>1</v>
      </c>
      <c r="G11" s="19"/>
      <c r="H11" s="8">
        <f t="shared" si="0"/>
        <v>0</v>
      </c>
      <c r="I11" s="9">
        <v>0.23</v>
      </c>
      <c r="J11" s="8">
        <f t="shared" si="1"/>
        <v>0</v>
      </c>
      <c r="K11" s="23" t="s">
        <v>57</v>
      </c>
    </row>
    <row r="12" spans="1:11" ht="144.75" customHeight="1" x14ac:dyDescent="0.25">
      <c r="A12" s="13">
        <v>8</v>
      </c>
      <c r="B12" s="2" t="s">
        <v>22</v>
      </c>
      <c r="C12" s="2" t="s">
        <v>13</v>
      </c>
      <c r="D12" s="26"/>
      <c r="E12" s="18" t="s">
        <v>43</v>
      </c>
      <c r="F12" s="6">
        <v>1</v>
      </c>
      <c r="G12" s="19"/>
      <c r="H12" s="8">
        <f t="shared" si="0"/>
        <v>0</v>
      </c>
      <c r="I12" s="9">
        <v>0.23</v>
      </c>
      <c r="J12" s="8">
        <f t="shared" si="1"/>
        <v>0</v>
      </c>
      <c r="K12" s="23" t="s">
        <v>57</v>
      </c>
    </row>
    <row r="13" spans="1:11" ht="145.5" customHeight="1" x14ac:dyDescent="0.25">
      <c r="A13" s="13">
        <v>9</v>
      </c>
      <c r="B13" s="2" t="s">
        <v>31</v>
      </c>
      <c r="C13" s="2" t="s">
        <v>14</v>
      </c>
      <c r="D13" s="26"/>
      <c r="E13" s="18" t="s">
        <v>43</v>
      </c>
      <c r="F13" s="6">
        <v>1</v>
      </c>
      <c r="G13" s="19"/>
      <c r="H13" s="8">
        <f t="shared" si="0"/>
        <v>0</v>
      </c>
      <c r="I13" s="9">
        <v>0.23</v>
      </c>
      <c r="J13" s="8">
        <f t="shared" si="1"/>
        <v>0</v>
      </c>
      <c r="K13" s="23" t="s">
        <v>57</v>
      </c>
    </row>
    <row r="14" spans="1:11" ht="144.75" customHeight="1" x14ac:dyDescent="0.25">
      <c r="A14" s="13">
        <v>10</v>
      </c>
      <c r="B14" s="2" t="s">
        <v>49</v>
      </c>
      <c r="C14" s="2" t="s">
        <v>15</v>
      </c>
      <c r="D14" s="26"/>
      <c r="E14" s="18" t="s">
        <v>43</v>
      </c>
      <c r="F14" s="6">
        <v>1</v>
      </c>
      <c r="G14" s="19"/>
      <c r="H14" s="8">
        <f t="shared" si="0"/>
        <v>0</v>
      </c>
      <c r="I14" s="9">
        <v>0.23</v>
      </c>
      <c r="J14" s="8">
        <f t="shared" si="1"/>
        <v>0</v>
      </c>
      <c r="K14" s="23" t="s">
        <v>57</v>
      </c>
    </row>
    <row r="15" spans="1:11" ht="177" customHeight="1" x14ac:dyDescent="0.25">
      <c r="A15" s="13">
        <v>11</v>
      </c>
      <c r="B15" s="2" t="s">
        <v>32</v>
      </c>
      <c r="C15" s="2" t="s">
        <v>16</v>
      </c>
      <c r="D15" s="26"/>
      <c r="E15" s="18" t="s">
        <v>43</v>
      </c>
      <c r="F15" s="6">
        <v>1</v>
      </c>
      <c r="G15" s="19"/>
      <c r="H15" s="8">
        <f t="shared" si="0"/>
        <v>0</v>
      </c>
      <c r="I15" s="9">
        <v>0.23</v>
      </c>
      <c r="J15" s="8">
        <f t="shared" si="1"/>
        <v>0</v>
      </c>
      <c r="K15" s="23" t="s">
        <v>57</v>
      </c>
    </row>
    <row r="16" spans="1:11" ht="63.75" customHeight="1" x14ac:dyDescent="0.25">
      <c r="A16" s="13">
        <v>12</v>
      </c>
      <c r="B16" s="2" t="s">
        <v>33</v>
      </c>
      <c r="C16" s="2" t="s">
        <v>50</v>
      </c>
      <c r="D16" s="26"/>
      <c r="E16" s="18" t="s">
        <v>47</v>
      </c>
      <c r="F16" s="6">
        <v>1</v>
      </c>
      <c r="G16" s="19"/>
      <c r="H16" s="8">
        <f t="shared" si="0"/>
        <v>0</v>
      </c>
      <c r="I16" s="10">
        <v>0.23</v>
      </c>
      <c r="J16" s="8">
        <f t="shared" si="1"/>
        <v>0</v>
      </c>
      <c r="K16" s="23" t="s">
        <v>57</v>
      </c>
    </row>
    <row r="17" spans="1:11" ht="99.75" customHeight="1" x14ac:dyDescent="0.25">
      <c r="A17" s="13">
        <v>13</v>
      </c>
      <c r="B17" s="2" t="s">
        <v>34</v>
      </c>
      <c r="C17" s="2" t="s">
        <v>17</v>
      </c>
      <c r="D17" s="26"/>
      <c r="E17" s="18" t="s">
        <v>46</v>
      </c>
      <c r="F17" s="6">
        <v>1</v>
      </c>
      <c r="G17" s="19"/>
      <c r="H17" s="8">
        <f t="shared" si="0"/>
        <v>0</v>
      </c>
      <c r="I17" s="10">
        <v>0.23</v>
      </c>
      <c r="J17" s="8">
        <f t="shared" si="1"/>
        <v>0</v>
      </c>
      <c r="K17" s="23" t="s">
        <v>57</v>
      </c>
    </row>
    <row r="18" spans="1:11" ht="95.25" customHeight="1" x14ac:dyDescent="0.25">
      <c r="A18" s="13">
        <v>14</v>
      </c>
      <c r="B18" s="2" t="s">
        <v>35</v>
      </c>
      <c r="C18" s="4" t="s">
        <v>18</v>
      </c>
      <c r="D18" s="27"/>
      <c r="E18" s="28" t="s">
        <v>51</v>
      </c>
      <c r="F18" s="6">
        <v>1</v>
      </c>
      <c r="G18" s="19"/>
      <c r="H18" s="8">
        <f t="shared" si="0"/>
        <v>0</v>
      </c>
      <c r="I18" s="10">
        <v>0.23</v>
      </c>
      <c r="J18" s="8">
        <f t="shared" si="1"/>
        <v>0</v>
      </c>
      <c r="K18" s="23" t="s">
        <v>57</v>
      </c>
    </row>
    <row r="19" spans="1:11" ht="99.75" customHeight="1" x14ac:dyDescent="0.25">
      <c r="A19" s="13">
        <v>15</v>
      </c>
      <c r="B19" s="4" t="s">
        <v>36</v>
      </c>
      <c r="C19" s="4" t="s">
        <v>19</v>
      </c>
      <c r="D19" s="27"/>
      <c r="E19" s="18" t="s">
        <v>43</v>
      </c>
      <c r="F19" s="6">
        <v>1</v>
      </c>
      <c r="G19" s="19"/>
      <c r="H19" s="8">
        <f t="shared" si="0"/>
        <v>0</v>
      </c>
      <c r="I19" s="10">
        <v>0.23</v>
      </c>
      <c r="J19" s="8">
        <f t="shared" si="1"/>
        <v>0</v>
      </c>
      <c r="K19" s="23" t="s">
        <v>57</v>
      </c>
    </row>
    <row r="20" spans="1:11" ht="126.75" customHeight="1" x14ac:dyDescent="0.25">
      <c r="A20" s="13">
        <v>16</v>
      </c>
      <c r="B20" s="4" t="s">
        <v>23</v>
      </c>
      <c r="C20" s="4" t="s">
        <v>20</v>
      </c>
      <c r="D20" s="27"/>
      <c r="E20" s="28" t="s">
        <v>51</v>
      </c>
      <c r="F20" s="6">
        <v>1</v>
      </c>
      <c r="G20" s="19"/>
      <c r="H20" s="8">
        <f t="shared" si="0"/>
        <v>0</v>
      </c>
      <c r="I20" s="10">
        <v>0.23</v>
      </c>
      <c r="J20" s="8">
        <f t="shared" si="1"/>
        <v>0</v>
      </c>
      <c r="K20" s="23" t="s">
        <v>57</v>
      </c>
    </row>
    <row r="21" spans="1:11" ht="99" customHeight="1" x14ac:dyDescent="0.25">
      <c r="A21" s="13">
        <v>17</v>
      </c>
      <c r="B21" s="4" t="s">
        <v>24</v>
      </c>
      <c r="C21" s="4" t="s">
        <v>37</v>
      </c>
      <c r="D21" s="27"/>
      <c r="E21" s="18" t="s">
        <v>46</v>
      </c>
      <c r="F21" s="6">
        <v>1</v>
      </c>
      <c r="G21" s="19"/>
      <c r="H21" s="8">
        <f t="shared" si="0"/>
        <v>0</v>
      </c>
      <c r="I21" s="10">
        <v>0.23</v>
      </c>
      <c r="J21" s="8">
        <f t="shared" si="1"/>
        <v>0</v>
      </c>
      <c r="K21" s="23" t="s">
        <v>57</v>
      </c>
    </row>
    <row r="22" spans="1:11" ht="81" customHeight="1" x14ac:dyDescent="0.25">
      <c r="A22" s="13">
        <v>18</v>
      </c>
      <c r="B22" s="4" t="s">
        <v>38</v>
      </c>
      <c r="C22" s="4" t="s">
        <v>21</v>
      </c>
      <c r="D22" s="27"/>
      <c r="E22" s="28" t="s">
        <v>51</v>
      </c>
      <c r="F22" s="6">
        <v>1</v>
      </c>
      <c r="G22" s="19"/>
      <c r="H22" s="8">
        <f t="shared" si="0"/>
        <v>0</v>
      </c>
      <c r="I22" s="10">
        <v>0.23</v>
      </c>
      <c r="J22" s="8">
        <f t="shared" si="1"/>
        <v>0</v>
      </c>
      <c r="K22" s="23" t="s">
        <v>57</v>
      </c>
    </row>
    <row r="23" spans="1:11" ht="31.5" customHeight="1" x14ac:dyDescent="0.25">
      <c r="A23" s="5"/>
      <c r="B23" s="5"/>
      <c r="C23" s="5"/>
      <c r="D23" s="5"/>
      <c r="E23" s="5"/>
      <c r="F23" s="5"/>
      <c r="G23" s="14" t="s">
        <v>8</v>
      </c>
      <c r="H23" s="15">
        <f>SUM(H5:H22)</f>
        <v>0</v>
      </c>
      <c r="I23" s="16"/>
      <c r="J23" s="15">
        <f>SUM(J5:J22)</f>
        <v>0</v>
      </c>
    </row>
    <row r="24" spans="1:11" x14ac:dyDescent="0.25">
      <c r="C24" s="20" t="s">
        <v>60</v>
      </c>
      <c r="D24" s="20"/>
    </row>
    <row r="25" spans="1:11" x14ac:dyDescent="0.25">
      <c r="C25" s="20" t="s">
        <v>26</v>
      </c>
      <c r="D25" s="20"/>
    </row>
    <row r="26" spans="1:11" x14ac:dyDescent="0.25">
      <c r="C26" s="20" t="s">
        <v>61</v>
      </c>
      <c r="D26" s="20"/>
    </row>
  </sheetData>
  <mergeCells count="3">
    <mergeCell ref="A2:E2"/>
    <mergeCell ref="G2:J2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utrzymania czystosci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Pryciński Piotr</cp:lastModifiedBy>
  <cp:lastPrinted>2024-05-14T09:15:46Z</cp:lastPrinted>
  <dcterms:created xsi:type="dcterms:W3CDTF">2022-06-27T11:22:25Z</dcterms:created>
  <dcterms:modified xsi:type="dcterms:W3CDTF">2024-07-11T09:18:58Z</dcterms:modified>
</cp:coreProperties>
</file>