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23420699-1256-4849-B632-DA2ABACC4CB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'!$A$1:$J$18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s="1"/>
  <c r="I11" i="1" s="1"/>
  <c r="F12" i="1" l="1"/>
  <c r="H12" i="1" s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<sst xmlns="http://schemas.openxmlformats.org/spreadsheetml/2006/main" count="19" uniqueCount="19">
  <si>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</si>
  <si>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</si>
  <si>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</si>
  <si>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</si>
  <si>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</si>
  <si>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</si>
  <si>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</si>
  <si>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katalogowy, wielkość opakowania</t>
  </si>
  <si>
    <t>1.</t>
  </si>
  <si>
    <t>szt.</t>
  </si>
  <si>
    <t>Razem
Netto:</t>
  </si>
  <si>
    <t>Razem
Brutto:</t>
  </si>
  <si>
    <t>Rurka dooskrzelowa lewostronna oraz rurka dooskrzelowa prawostronna ( do wyboru przez zamawiającego):
• Wykonana z medycznego PVC,
• Otwór Murphy’ego o zaokrąglonych krawędziach
• Dwa delikatne mankiety niskociśnieniowe
• Gładkie ścianki rurki ułatwiające stosowanie cewnika do odsysania
• Gładkie zakończenia rurki oraz połączenie mankietów z rurką
• Odpowiednio wyprofilowany kształt
• Linia rtg na całej długości rurki
• Dodatkowe znaczniki rtg określające położenie obu mankietów
• Prowadnica wykonana z aluminium
• Skalowana co 2cm
• Baloniki kontrolne znakowane typem mankietu
• Bez lateksu
• W zestawie złącza do rurki dooskrzelowej
• 2 cewniki do kontrolowanego odsysania, skalowane co 1cm, o odpowiednim
rozmiarze do światła wewnętrznego rurki
• Jałowa, jednorazowego użytku
• Opakowanie papier/folia
• Rozmiary: 28, 32, 35, 37, 39, 41 ( do wyboru przez zamawiajacego)</t>
  </si>
  <si>
    <t xml:space="preserve">   Cena 
jednostkowa netto 
</t>
  </si>
  <si>
    <t>Ilość - 24
 m-ce</t>
  </si>
  <si>
    <t xml:space="preserve">     Formularz cenowo-techniczny – ZADANIE NR 3</t>
  </si>
  <si>
    <t>Załącznik nr 1 do umowy nr NZ.261.6.3.2024</t>
  </si>
  <si>
    <t>Załącznik nr 4 do SWZ</t>
  </si>
  <si>
    <r>
      <rPr>
        <sz val="12"/>
        <rFont val="Calibri"/>
        <family val="2"/>
        <charset val="238"/>
        <scheme val="minor"/>
      </rPr>
      <t xml:space="preserve">   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Calibri"/>
        <family val="2"/>
        <charset val="238"/>
        <scheme val="minor"/>
      </rPr>
      <t xml:space="preserve">1. </t>
    </r>
    <r>
      <rPr>
        <sz val="12"/>
        <rFont val="Calibri"/>
        <family val="2"/>
        <charset val="238"/>
        <scheme val="minor"/>
      </rPr>
      <t xml:space="preserve">Przedmiotem zamówienia są </t>
    </r>
    <r>
      <rPr>
        <b/>
        <sz val="12"/>
        <rFont val="Calibri"/>
        <family val="2"/>
        <charset val="238"/>
        <scheme val="minor"/>
      </rPr>
      <t xml:space="preserve">sukcesywne dostawy rurek dooskrzelowych dwuświatłowych, </t>
    </r>
    <r>
      <rPr>
        <sz val="12"/>
        <rFont val="Calibri"/>
        <family val="2"/>
        <charset val="238"/>
        <scheme val="minor"/>
      </rPr>
      <t xml:space="preserve">zwanych dalej wyrobami.
</t>
    </r>
    <r>
      <rPr>
        <b/>
        <sz val="12"/>
        <rFont val="Calibri"/>
        <family val="2"/>
        <charset val="238"/>
        <scheme val="minor"/>
      </rPr>
      <t xml:space="preserve">2. </t>
    </r>
    <r>
      <rPr>
        <sz val="12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Calibri"/>
        <family val="2"/>
        <charset val="238"/>
        <scheme val="minor"/>
      </rPr>
      <t xml:space="preserve">3. </t>
    </r>
    <r>
      <rPr>
        <sz val="12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2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Calibri"/>
        <family val="2"/>
        <charset val="238"/>
        <scheme val="minor"/>
      </rPr>
      <t>6.</t>
    </r>
    <r>
      <rPr>
        <sz val="12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 . 
</t>
    </r>
    <r>
      <rPr>
        <b/>
        <sz val="12"/>
        <rFont val="Calibri"/>
        <family val="2"/>
        <charset val="238"/>
        <scheme val="minor"/>
      </rPr>
      <t>7.</t>
    </r>
    <r>
      <rPr>
        <sz val="12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Wykonawca oferuje realizację niniejszego zadania zgodnie z następującą kalkulacją:   </t>
    </r>
    <r>
      <rPr>
        <sz val="10"/>
        <rFont val="Calibri"/>
        <family val="2"/>
        <charset val="238"/>
        <scheme val="minor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</si>
</sst>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1"/>
  <sheetViews>
    <sheetView tabSelected="1" view="pageBreakPreview" zoomScale="90" zoomScaleNormal="90" zoomScaleSheetLayoutView="90" zoomScalePageLayoutView="85" workbookViewId="0">
      <selection activeCell="A9" sqref="A9:A11"/>
    </sheetView>
  </sheetViews>
  <sheetFormatPr defaultColWidth="6.140625" defaultRowHeight="15" x14ac:dyDescent="0.15"/>
  <cols>
    <col min="1" max="1" width="3.5703125" style="2" customWidth="1"/>
    <col min="2" max="2" width="88.425781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3" style="7" customWidth="1"/>
    <col min="9" max="9" width="12.140625" style="5" customWidth="1"/>
    <col min="10" max="10" width="29.285156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8" customHeight="1" x14ac:dyDescent="0.1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</row>
    <row r="2" spans="1:1008" ht="15.75" customHeight="1" x14ac:dyDescent="0.1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</row>
    <row r="3" spans="1:1008" x14ac:dyDescent="0.1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</row>
    <row r="4" spans="1:1008" s="13" customFormat="1" ht="230.25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</row>
    <row r="5" spans="1:1008" s="13" customFormat="1" ht="12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08" s="13" customFormat="1" ht="12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08" s="13" customFormat="1" ht="56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08" s="13" customFormat="1" ht="18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08" s="36" customFormat="1" ht="84.75" customHeight="1" x14ac:dyDescent="0.25">
      <c r="A9" s="35" t="s">
        <v>0</v>
      </c>
      <c r="B9" s="35" t="s">
        <v>1</v>
      </c>
      <c r="C9" s="16" t="s">
        <v>2</v>
      </c>
      <c r="D9" s="16" t="s">
        <v>14</v>
      </c>
      <c r="E9" s="16" t="s">
        <v>13</v>
      </c>
      <c r="F9" s="16" t="s">
        <v>3</v>
      </c>
      <c r="G9" s="16" t="s">
        <v>4</v>
      </c>
      <c r="H9" s="16" t="s">
        <v>5</v>
      </c>
      <c r="I9" s="16" t="s">
        <v>6</v>
      </c>
      <c r="J9" s="16" t="s">
        <v>7</v>
      </c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</row>
    <row r="10" spans="1:1008" s="20" customFormat="1" x14ac:dyDescent="0.2">
      <c r="A10" s="14">
        <v>1</v>
      </c>
      <c r="B10" s="15">
        <v>2</v>
      </c>
      <c r="C10" s="16">
        <v>3</v>
      </c>
      <c r="D10" s="16">
        <v>4</v>
      </c>
      <c r="E10" s="17">
        <v>5</v>
      </c>
      <c r="F10" s="15">
        <v>6</v>
      </c>
      <c r="G10" s="17">
        <v>7</v>
      </c>
      <c r="H10" s="15">
        <v>8</v>
      </c>
      <c r="I10" s="15">
        <v>9</v>
      </c>
      <c r="J10" s="15">
        <v>10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</row>
    <row r="11" spans="1:1008" s="20" customFormat="1" ht="246" customHeight="1" x14ac:dyDescent="0.2">
      <c r="A11" s="21" t="s">
        <v>8</v>
      </c>
      <c r="B11" s="22" t="s">
        <v>12</v>
      </c>
      <c r="C11" s="21" t="s">
        <v>9</v>
      </c>
      <c r="D11" s="23">
        <v>840</v>
      </c>
      <c r="E11" s="24"/>
      <c r="F11" s="25">
        <f t="shared" ref="F11" si="0">ROUND(D11*E11,2)</f>
        <v>0</v>
      </c>
      <c r="G11" s="26"/>
      <c r="H11" s="27">
        <f t="shared" ref="H11" si="1">ROUND(F11*(1+G11),2)</f>
        <v>0</v>
      </c>
      <c r="I11" s="25">
        <f>ROUND(H11/D11,2)</f>
        <v>0</v>
      </c>
      <c r="J11" s="2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</row>
    <row r="12" spans="1:1008" s="20" customFormat="1" ht="30.75" customHeight="1" x14ac:dyDescent="0.2">
      <c r="A12" s="11"/>
      <c r="B12" s="29"/>
      <c r="C12" s="30"/>
      <c r="D12" s="30"/>
      <c r="E12" s="31" t="s">
        <v>10</v>
      </c>
      <c r="F12" s="32">
        <f>SUM(F11:F11)</f>
        <v>0</v>
      </c>
      <c r="G12" s="31" t="s">
        <v>11</v>
      </c>
      <c r="H12" s="32">
        <f>SUM(F12+(F12*F11))</f>
        <v>0</v>
      </c>
      <c r="I12" s="3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</row>
    <row r="14" spans="1:1008" ht="18.75" x14ac:dyDescent="0.15">
      <c r="B14" s="10"/>
    </row>
    <row r="15" spans="1:1008" ht="18.75" x14ac:dyDescent="0.15">
      <c r="B15" s="10"/>
    </row>
    <row r="16" spans="1:1008" ht="16.5" customHeight="1" x14ac:dyDescent="0.15">
      <c r="B16" s="10"/>
    </row>
    <row r="17" spans="2:2" ht="16.5" customHeight="1" x14ac:dyDescent="0.15">
      <c r="B17" s="10"/>
    </row>
    <row r="18" spans="2:2" ht="16.5" customHeight="1" x14ac:dyDescent="0.15">
      <c r="B18" s="10"/>
    </row>
    <row r="19" spans="2:2" ht="16.5" customHeight="1" x14ac:dyDescent="0.15">
      <c r="B19" s="10"/>
    </row>
    <row r="20" spans="2:2" ht="16.5" customHeight="1" x14ac:dyDescent="0.15">
      <c r="B20" s="10"/>
    </row>
    <row r="21" spans="2:2" ht="16.5" customHeight="1" x14ac:dyDescent="0.15">
      <c r="B21" s="10"/>
    </row>
  </sheetData>
  <mergeCells count="4">
    <mergeCell ref="A4:J8"/>
    <mergeCell ref="A3:J3"/>
    <mergeCell ref="A2:J2"/>
    <mergeCell ref="A1:J1"/>
  </mergeCells>
  <phoneticPr fontId="5" type="noConversion"/>
  <printOptions horizontalCentered="1"/>
  <pageMargins left="0.25" right="0.25" top="0.75" bottom="0.75" header="0.511811023622047" footer="0.511811023622047"/>
  <pageSetup paperSize="9" scale="71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2024-02-28T11:16:09Z</cp:lastPrinted>
  <dcterms:created xsi:type="dcterms:W3CDTF">2019-02-04T11:59:38Z</dcterms:created>
  <dcterms:modified xsi:type="dcterms:W3CDTF">2024-02-28T11:16:42Z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