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asz.langowski\Documents\Gospodarka leśna\Planowanie i przetargi\Przetarg na 2024 rok\2. Dokumentacja przetargowa - robocze\Kosztorysy i formularze ofertowe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50" i="1" l="1"/>
  <c r="L50" i="1" s="1"/>
  <c r="K51" i="1"/>
  <c r="L51" i="1" s="1"/>
  <c r="K52" i="1"/>
  <c r="L52" i="1" s="1"/>
  <c r="K53" i="1"/>
  <c r="L53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49" i="1"/>
  <c r="L49" i="1" s="1"/>
  <c r="K46" i="1"/>
  <c r="L46" i="1" s="1"/>
  <c r="L36" i="1"/>
  <c r="K41" i="1"/>
  <c r="L41" i="1" s="1"/>
  <c r="K36" i="1"/>
  <c r="I50" i="1"/>
  <c r="I51" i="1"/>
  <c r="I52" i="1"/>
  <c r="I53" i="1"/>
  <c r="I54" i="1"/>
  <c r="K54" i="1" s="1"/>
  <c r="L54" i="1" s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49" i="1"/>
  <c r="I46" i="1"/>
  <c r="I41" i="1"/>
  <c r="I36" i="1"/>
  <c r="I31" i="1"/>
  <c r="F88" i="1" l="1"/>
  <c r="K31" i="1"/>
  <c r="L31" i="1" s="1"/>
  <c r="F89" i="1" s="1"/>
</calcChain>
</file>

<file path=xl/sharedStrings.xml><?xml version="1.0" encoding="utf-8"?>
<sst xmlns="http://schemas.openxmlformats.org/spreadsheetml/2006/main" count="260" uniqueCount="170">
  <si>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</si>
  <si>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</si>
  <si>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</si>
  <si>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</si>
  <si>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</si>
  <si>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</si>
  <si>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</si>
  <si>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</si>
  <si>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</si>
  <si>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</si>
  <si>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</si>
  <si>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</si>
  <si>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</si>
  <si>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</si>
  <si>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</si>
  <si>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</si>
  <si>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</si>
  <si>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</si>
  <si>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</si>
  <si>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</si>
  <si>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</si>
  <si>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</si>
  <si>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</si>
  <si>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</si>
  <si>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</si>
  <si>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</si>
  <si>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</si>
  <si>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</si>
  <si>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</si>
  <si>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</si>
  <si>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</si>
  <si>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</si>
  <si>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</si>
  <si>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</si>
  <si>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</si>
  <si>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</si>
  <si>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</si>
  <si>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</si>
  <si>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</si>
  <si>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</si>
  <si>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</si>
  <si>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</si>
  <si>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</si>
  <si>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</si>
  <si>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</si>
  <si>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</si>
  <si>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</si>
  <si>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</si>
  <si>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</si>
  <si>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</si>
  <si>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</si>
  <si>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</si>
  <si>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</si>
  <si>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</si>
  <si>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</si>
  <si>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</si>
  <si>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</si>
  <si>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</si>
  <si>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</si>
  <si>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</si>
  <si>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</si>
  <si>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</si>
  <si>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</si>
  <si>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</si>
  <si>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</si>
  <si>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</si>
  <si>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</si>
  <si>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</si>
  <si>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</si>
  <si>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</si>
  <si>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</si>
  <si>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</si>
  <si>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</si>
  <si>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</si>
  <si>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</si>
  <si>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</si>
  <si>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</si>
  <si>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123</t>
  </si>
  <si>
    <t>FORM-ZAD</t>
  </si>
  <si>
    <t>Pielęgnowanie drzewek w zadrzewieniach</t>
  </si>
  <si>
    <t>124</t>
  </si>
  <si>
    <t>CP-W</t>
  </si>
  <si>
    <t>Czyszczenia późne</t>
  </si>
  <si>
    <t>144</t>
  </si>
  <si>
    <t>SZUK-OWA2</t>
  </si>
  <si>
    <t>Próbne poszukiwania owadów w ściole metodą dwóch drzew próbnych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</si>
  <si>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</si>
  <si>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</si>
  <si>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</si>
  <si>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</si>
  <si>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</si>
  <si>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</si>
  <si>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</si>
  <si>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</si>
  <si>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</si>
  <si>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</si>
  <si>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</si>
  <si>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</si>
  <si>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</si>
  <si>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</si>
  <si>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</si>
  <si>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</si>
  <si>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</si>
  <si>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</si>
  <si>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155</t>
  </si>
  <si>
    <t>PRZYB-1ŻU</t>
  </si>
  <si>
    <t>Przybicie okorowanych żerdzi w jednym rzędzie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</si>
  <si>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</si>
  <si>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</si>
  <si>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</si>
  <si>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</si>
  <si>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</si>
  <si>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</si>
  <si>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</si>
  <si>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</si>
  <si>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</si>
  <si>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</si>
  <si>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</si>
  <si>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</si>
  <si>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</si>
  <si>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</si>
  <si>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</si>
  <si>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</si>
  <si>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</si>
  <si>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</si>
  <si>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</si>
  <si>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</si>
  <si>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</si>
  <si>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</si>
  <si>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</si>
  <si>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</si>
  <si>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</si>
  <si>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</si>
  <si>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</si>
  <si>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</si>
  <si>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</si>
  <si>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</si>
  <si>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</si>
  <si>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</si>
  <si>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</si>
  <si>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</si>
  <si>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</si>
  <si>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</si>
  <si>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</si>
  <si>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</si>
  <si>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</si>
  <si>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</si>
  <si>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</si>
  <si>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2024''  składamy niniejszym ofertę na pakiet 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</si>
  <si>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</si>
  <si>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</si>
  <si>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</si>
  <si>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</si>
  <si>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</si>
  <si>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</si>
  <si>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</si>
  <si>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</si>
  <si>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</si>
  <si>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</si>
  <si>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</si>
  <si>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</si>
  <si>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</si>
  <si>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</si>
  <si>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</si>
  <si>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</si>
  <si>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</si>
  <si>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</si>
  <si>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Cena łączna netto w PLN   </t>
  </si>
  <si>
    <t xml:space="preserve">Cena łączna brutto w PLN  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</si>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</sst>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 tint="-4.9989318521683403E-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0" xfId="0" applyNumberFormat="1" applyFont="1" applyFill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27"/>
  <sheetViews>
    <sheetView tabSelected="1" zoomScaleNormal="100" workbookViewId="0">
      <selection activeCell="C2" sqref="C2"/>
    </sheetView>
  </sheetViews>
  <sheetFormatPr defaultRowHeight="12.75" x14ac:dyDescent="0.2"/>
  <cols>
    <col min="1" max="1" width="2.57031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24" customWidth="1"/>
    <col min="8" max="8" width="11.140625" style="24" customWidth="1"/>
    <col min="9" max="9" width="12.7109375" style="24" customWidth="1"/>
    <col min="10" max="10" width="6.85546875" customWidth="1"/>
    <col min="11" max="11" width="9.5703125" style="24" customWidth="1"/>
    <col min="12" max="12" width="12.140625" style="24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2:14" s="1" customFormat="1" ht="5.25" customHeight="1" x14ac:dyDescent="0.2">
      <c r="G1" s="23"/>
      <c r="H1" s="23"/>
      <c r="I1" s="23"/>
      <c r="K1" s="23"/>
      <c r="L1" s="23"/>
    </row>
    <row r="2" spans="2:14" s="1" customFormat="1" ht="17.100000000000001" customHeight="1" x14ac:dyDescent="0.2">
      <c r="B2" s="29"/>
      <c r="C2" s="29"/>
      <c r="D2" s="29"/>
      <c r="E2" s="29"/>
      <c r="G2" s="23"/>
      <c r="H2" s="23"/>
      <c r="I2" s="20" t="s">
        <v>140</v>
      </c>
      <c r="J2" s="20"/>
      <c r="K2" s="20"/>
      <c r="L2" s="20"/>
      <c r="M2" s="20"/>
      <c r="N2" s="20"/>
    </row>
    <row r="3" spans="2:14" s="1" customFormat="1" ht="28.7" customHeight="1" x14ac:dyDescent="0.2">
      <c r="B3" s="29"/>
      <c r="C3" s="29"/>
      <c r="D3" s="29"/>
      <c r="E3" s="29"/>
      <c r="G3" s="23"/>
      <c r="H3" s="23"/>
      <c r="I3" s="23"/>
      <c r="K3" s="23"/>
      <c r="L3" s="23"/>
    </row>
    <row r="4" spans="2:14" s="1" customFormat="1" ht="2.65" customHeight="1" x14ac:dyDescent="0.2">
      <c r="B4" s="30"/>
      <c r="C4" s="30"/>
      <c r="D4" s="30"/>
      <c r="E4" s="29"/>
      <c r="G4" s="23"/>
      <c r="H4" s="23"/>
      <c r="I4" s="23"/>
      <c r="K4" s="23"/>
      <c r="L4" s="23"/>
    </row>
    <row r="5" spans="2:14" s="1" customFormat="1" ht="28.7" customHeight="1" x14ac:dyDescent="0.2">
      <c r="B5" s="29"/>
      <c r="C5" s="29"/>
      <c r="D5" s="29"/>
      <c r="E5" s="29"/>
      <c r="G5" s="23"/>
      <c r="H5" s="23"/>
      <c r="I5" s="23"/>
      <c r="K5" s="23"/>
      <c r="L5" s="23"/>
    </row>
    <row r="6" spans="2:14" s="1" customFormat="1" ht="2.65" customHeight="1" x14ac:dyDescent="0.2">
      <c r="B6" s="30"/>
      <c r="C6" s="30"/>
      <c r="D6" s="30"/>
      <c r="E6" s="29"/>
      <c r="G6" s="23"/>
      <c r="H6" s="23"/>
      <c r="I6" s="23"/>
      <c r="K6" s="23"/>
      <c r="L6" s="23"/>
    </row>
    <row r="7" spans="2:14" s="1" customFormat="1" ht="28.7" customHeight="1" x14ac:dyDescent="0.2">
      <c r="B7" s="29"/>
      <c r="C7" s="29"/>
      <c r="D7" s="29"/>
      <c r="E7" s="29"/>
      <c r="G7" s="23"/>
      <c r="H7" s="23"/>
      <c r="I7" s="23"/>
      <c r="K7" s="23"/>
      <c r="L7" s="23"/>
    </row>
    <row r="8" spans="2:14" s="1" customFormat="1" ht="5.25" customHeight="1" x14ac:dyDescent="0.2">
      <c r="B8" s="30"/>
      <c r="C8" s="30"/>
      <c r="D8" s="30"/>
      <c r="E8" s="29"/>
      <c r="G8" s="23"/>
      <c r="H8" s="23"/>
      <c r="I8" s="23"/>
      <c r="K8" s="23"/>
      <c r="L8" s="23"/>
    </row>
    <row r="9" spans="2:14" s="1" customFormat="1" ht="4.3499999999999996" customHeight="1" x14ac:dyDescent="0.2">
      <c r="G9" s="23"/>
      <c r="H9" s="23"/>
      <c r="I9" s="23"/>
      <c r="K9" s="23"/>
      <c r="L9" s="23"/>
    </row>
    <row r="10" spans="2:14" s="1" customFormat="1" ht="6.95" customHeight="1" x14ac:dyDescent="0.2">
      <c r="B10" s="19" t="s">
        <v>141</v>
      </c>
      <c r="C10" s="19"/>
      <c r="D10" s="19"/>
      <c r="G10" s="23"/>
      <c r="H10" s="23"/>
      <c r="I10" s="23"/>
      <c r="K10" s="23"/>
      <c r="L10" s="23"/>
    </row>
    <row r="11" spans="2:14" s="1" customFormat="1" ht="12.2" customHeight="1" x14ac:dyDescent="0.2">
      <c r="B11" s="19"/>
      <c r="C11" s="19"/>
      <c r="D11" s="19"/>
      <c r="G11" s="31" t="s">
        <v>142</v>
      </c>
      <c r="H11" s="31"/>
      <c r="I11" s="31"/>
      <c r="J11" s="31"/>
      <c r="K11" s="31"/>
      <c r="L11" s="31"/>
      <c r="M11" s="31"/>
    </row>
    <row r="12" spans="2:14" s="1" customFormat="1" ht="7.9" customHeight="1" x14ac:dyDescent="0.2">
      <c r="G12" s="31"/>
      <c r="H12" s="31"/>
      <c r="I12" s="31"/>
      <c r="J12" s="31"/>
      <c r="K12" s="31"/>
      <c r="L12" s="31"/>
      <c r="M12" s="31"/>
    </row>
    <row r="13" spans="2:14" s="1" customFormat="1" ht="20.25" customHeight="1" x14ac:dyDescent="0.2">
      <c r="G13" s="23"/>
      <c r="H13" s="23"/>
      <c r="I13" s="23"/>
      <c r="K13" s="23"/>
      <c r="L13" s="23"/>
    </row>
    <row r="14" spans="2:14" s="1" customFormat="1" ht="24" customHeight="1" x14ac:dyDescent="0.2">
      <c r="E14" s="18" t="s">
        <v>143</v>
      </c>
      <c r="F14" s="18"/>
      <c r="G14" s="18"/>
      <c r="H14" s="23"/>
      <c r="I14" s="23"/>
      <c r="K14" s="23"/>
      <c r="L14" s="23"/>
    </row>
    <row r="15" spans="2:14" s="1" customFormat="1" ht="43.15" customHeight="1" x14ac:dyDescent="0.2">
      <c r="G15" s="23"/>
      <c r="H15" s="23"/>
      <c r="I15" s="23"/>
      <c r="K15" s="23"/>
      <c r="L15" s="23"/>
    </row>
    <row r="16" spans="2:14" s="1" customFormat="1" ht="20.85" customHeight="1" x14ac:dyDescent="0.2">
      <c r="B16" s="8" t="s">
        <v>144</v>
      </c>
      <c r="C16" s="8"/>
      <c r="G16" s="23"/>
      <c r="H16" s="23"/>
      <c r="I16" s="23"/>
      <c r="K16" s="23"/>
      <c r="L16" s="23"/>
    </row>
    <row r="17" spans="2:12" s="1" customFormat="1" ht="2.65" customHeight="1" x14ac:dyDescent="0.2">
      <c r="G17" s="23"/>
      <c r="H17" s="23"/>
      <c r="I17" s="23"/>
      <c r="K17" s="23"/>
      <c r="L17" s="23"/>
    </row>
    <row r="18" spans="2:12" s="1" customFormat="1" ht="20.85" customHeight="1" x14ac:dyDescent="0.2">
      <c r="B18" s="8" t="s">
        <v>145</v>
      </c>
      <c r="C18" s="8"/>
      <c r="G18" s="23"/>
      <c r="H18" s="23"/>
      <c r="I18" s="23"/>
      <c r="K18" s="23"/>
      <c r="L18" s="23"/>
    </row>
    <row r="19" spans="2:12" s="1" customFormat="1" ht="2.65" customHeight="1" x14ac:dyDescent="0.2">
      <c r="G19" s="23"/>
      <c r="H19" s="23"/>
      <c r="I19" s="23"/>
      <c r="K19" s="23"/>
      <c r="L19" s="23"/>
    </row>
    <row r="20" spans="2:12" s="1" customFormat="1" ht="20.85" customHeight="1" x14ac:dyDescent="0.2">
      <c r="B20" s="8" t="s">
        <v>146</v>
      </c>
      <c r="C20" s="8"/>
      <c r="G20" s="23"/>
      <c r="H20" s="23"/>
      <c r="I20" s="23"/>
      <c r="K20" s="23"/>
      <c r="L20" s="23"/>
    </row>
    <row r="21" spans="2:12" s="1" customFormat="1" ht="2.65" customHeight="1" x14ac:dyDescent="0.2">
      <c r="G21" s="23"/>
      <c r="H21" s="23"/>
      <c r="I21" s="23"/>
      <c r="K21" s="23"/>
      <c r="L21" s="23"/>
    </row>
    <row r="22" spans="2:12" s="1" customFormat="1" ht="20.85" customHeight="1" x14ac:dyDescent="0.2">
      <c r="B22" s="8" t="s">
        <v>147</v>
      </c>
      <c r="C22" s="8"/>
      <c r="G22" s="23"/>
      <c r="H22" s="23"/>
      <c r="I22" s="23"/>
      <c r="K22" s="23"/>
      <c r="L22" s="23"/>
    </row>
    <row r="23" spans="2:12" s="1" customFormat="1" ht="34.700000000000003" customHeight="1" x14ac:dyDescent="0.2">
      <c r="G23" s="23"/>
      <c r="H23" s="23"/>
      <c r="I23" s="23"/>
      <c r="K23" s="23"/>
      <c r="L23" s="23"/>
    </row>
    <row r="24" spans="2:12" s="1" customFormat="1" ht="50.1" customHeight="1" x14ac:dyDescent="0.2">
      <c r="B24" s="12" t="s">
        <v>148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2" s="1" customFormat="1" ht="2.65" customHeight="1" x14ac:dyDescent="0.2">
      <c r="G25" s="23"/>
      <c r="H25" s="23"/>
      <c r="I25" s="23"/>
      <c r="K25" s="23"/>
      <c r="L25" s="23"/>
    </row>
    <row r="26" spans="2:12" s="1" customFormat="1" ht="53.25" customHeight="1" x14ac:dyDescent="0.2">
      <c r="B26" s="28" t="s">
        <v>149</v>
      </c>
      <c r="C26" s="28"/>
      <c r="D26" s="28"/>
      <c r="E26" s="28"/>
      <c r="F26" s="28"/>
      <c r="G26" s="28"/>
      <c r="H26" s="28"/>
      <c r="I26" s="28"/>
      <c r="J26" s="28"/>
      <c r="K26" s="28"/>
      <c r="L26" s="28"/>
    </row>
    <row r="27" spans="2:12" s="1" customFormat="1" ht="53.25" customHeight="1" x14ac:dyDescent="0.2">
      <c r="G27" s="23"/>
      <c r="H27" s="23"/>
      <c r="I27" s="23"/>
      <c r="K27" s="23"/>
      <c r="L27" s="23"/>
    </row>
    <row r="28" spans="2:12" s="1" customFormat="1" ht="18" customHeight="1" x14ac:dyDescent="0.2">
      <c r="B28" s="15" t="s">
        <v>150</v>
      </c>
      <c r="C28" s="15"/>
      <c r="D28" s="15"/>
      <c r="E28" s="15"/>
      <c r="F28" s="15"/>
      <c r="G28" s="15"/>
      <c r="H28" s="15"/>
      <c r="I28" s="15"/>
      <c r="J28" s="15"/>
      <c r="K28" s="15"/>
      <c r="L28" s="23"/>
    </row>
    <row r="29" spans="2:12" s="1" customFormat="1" ht="5.25" customHeight="1" x14ac:dyDescent="0.2">
      <c r="G29" s="23"/>
      <c r="H29" s="23"/>
      <c r="I29" s="23"/>
      <c r="K29" s="23"/>
      <c r="L29" s="23"/>
    </row>
    <row r="30" spans="2:12" s="1" customFormat="1" ht="45.4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21" t="s">
        <v>5</v>
      </c>
      <c r="H30" s="21" t="s">
        <v>6</v>
      </c>
      <c r="I30" s="21" t="s">
        <v>7</v>
      </c>
      <c r="J30" s="4" t="s">
        <v>8</v>
      </c>
      <c r="K30" s="21" t="s">
        <v>9</v>
      </c>
      <c r="L30" s="21" t="s">
        <v>169</v>
      </c>
    </row>
    <row r="31" spans="2:12" s="1" customFormat="1" ht="19.7" customHeight="1" x14ac:dyDescent="0.2"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22">
        <v>3298</v>
      </c>
      <c r="H31" s="27"/>
      <c r="I31" s="22">
        <f>ROUND(G31*H31,2)</f>
        <v>0</v>
      </c>
      <c r="J31" s="5">
        <v>8</v>
      </c>
      <c r="K31" s="22">
        <f>ROUND(I31*J31*0.01,2)</f>
        <v>0</v>
      </c>
      <c r="L31" s="22">
        <f>I31+K31</f>
        <v>0</v>
      </c>
    </row>
    <row r="32" spans="2:12" s="1" customFormat="1" ht="3.2" customHeight="1" x14ac:dyDescent="0.2">
      <c r="G32" s="23"/>
      <c r="H32" s="23"/>
      <c r="I32" s="23"/>
      <c r="K32" s="23"/>
      <c r="L32" s="23"/>
    </row>
    <row r="33" spans="2:12" s="1" customFormat="1" ht="18.2" customHeight="1" x14ac:dyDescent="0.2">
      <c r="B33" s="15" t="s">
        <v>151</v>
      </c>
      <c r="C33" s="15"/>
      <c r="D33" s="15"/>
      <c r="E33" s="15"/>
      <c r="F33" s="15"/>
      <c r="G33" s="15"/>
      <c r="H33" s="15"/>
      <c r="I33" s="15"/>
      <c r="J33" s="15"/>
      <c r="K33" s="15"/>
      <c r="L33" s="23"/>
    </row>
    <row r="34" spans="2:12" s="1" customFormat="1" ht="5.25" customHeight="1" x14ac:dyDescent="0.2">
      <c r="G34" s="23"/>
      <c r="H34" s="23"/>
      <c r="I34" s="23"/>
      <c r="K34" s="23"/>
      <c r="L34" s="23"/>
    </row>
    <row r="35" spans="2:12" s="1" customFormat="1" ht="45.4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21" t="s">
        <v>5</v>
      </c>
      <c r="H35" s="21" t="s">
        <v>6</v>
      </c>
      <c r="I35" s="21" t="s">
        <v>7</v>
      </c>
      <c r="J35" s="4" t="s">
        <v>8</v>
      </c>
      <c r="K35" s="21" t="s">
        <v>9</v>
      </c>
      <c r="L35" s="21" t="s">
        <v>169</v>
      </c>
    </row>
    <row r="36" spans="2:12" s="1" customFormat="1" ht="19.7" customHeight="1" x14ac:dyDescent="0.2"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22">
        <v>5364</v>
      </c>
      <c r="H36" s="27"/>
      <c r="I36" s="22">
        <f>ROUND(G36*H36,2)</f>
        <v>0</v>
      </c>
      <c r="J36" s="5">
        <v>8</v>
      </c>
      <c r="K36" s="22">
        <f>ROUND(I36*J36*0.01,2)</f>
        <v>0</v>
      </c>
      <c r="L36" s="22">
        <f>I36+K36</f>
        <v>0</v>
      </c>
    </row>
    <row r="37" spans="2:12" s="1" customFormat="1" ht="3.2" customHeight="1" x14ac:dyDescent="0.2">
      <c r="G37" s="23"/>
      <c r="H37" s="23"/>
      <c r="I37" s="23"/>
      <c r="K37" s="23"/>
      <c r="L37" s="23"/>
    </row>
    <row r="38" spans="2:12" s="1" customFormat="1" ht="18.2" customHeight="1" x14ac:dyDescent="0.2">
      <c r="B38" s="15" t="s">
        <v>152</v>
      </c>
      <c r="C38" s="15"/>
      <c r="D38" s="15"/>
      <c r="E38" s="15"/>
      <c r="F38" s="15"/>
      <c r="G38" s="15"/>
      <c r="H38" s="15"/>
      <c r="I38" s="15"/>
      <c r="J38" s="15"/>
      <c r="K38" s="15"/>
      <c r="L38" s="23"/>
    </row>
    <row r="39" spans="2:12" s="1" customFormat="1" ht="5.25" customHeight="1" x14ac:dyDescent="0.2">
      <c r="G39" s="23"/>
      <c r="H39" s="23"/>
      <c r="I39" s="23"/>
      <c r="K39" s="23"/>
      <c r="L39" s="23"/>
    </row>
    <row r="40" spans="2:12" s="1" customFormat="1" ht="45.4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21" t="s">
        <v>5</v>
      </c>
      <c r="H40" s="21" t="s">
        <v>6</v>
      </c>
      <c r="I40" s="21" t="s">
        <v>7</v>
      </c>
      <c r="J40" s="4" t="s">
        <v>8</v>
      </c>
      <c r="K40" s="21" t="s">
        <v>9</v>
      </c>
      <c r="L40" s="21" t="s">
        <v>169</v>
      </c>
    </row>
    <row r="41" spans="2:12" s="1" customFormat="1" ht="19.7" customHeight="1" x14ac:dyDescent="0.2"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22">
        <v>1184</v>
      </c>
      <c r="H41" s="27"/>
      <c r="I41" s="22">
        <f>ROUND(G41*H41,2)</f>
        <v>0</v>
      </c>
      <c r="J41" s="5">
        <v>8</v>
      </c>
      <c r="K41" s="22">
        <f>ROUND(I41*J41*0.01,2)</f>
        <v>0</v>
      </c>
      <c r="L41" s="22">
        <f>I41+K41</f>
        <v>0</v>
      </c>
    </row>
    <row r="42" spans="2:12" s="1" customFormat="1" ht="3.2" customHeight="1" x14ac:dyDescent="0.2">
      <c r="G42" s="23"/>
      <c r="H42" s="23"/>
      <c r="I42" s="23"/>
      <c r="K42" s="23"/>
      <c r="L42" s="23"/>
    </row>
    <row r="43" spans="2:12" s="1" customFormat="1" ht="18.2" customHeight="1" x14ac:dyDescent="0.2">
      <c r="B43" s="15" t="s">
        <v>153</v>
      </c>
      <c r="C43" s="15"/>
      <c r="D43" s="15"/>
      <c r="E43" s="15"/>
      <c r="F43" s="15"/>
      <c r="G43" s="15"/>
      <c r="H43" s="15"/>
      <c r="I43" s="15"/>
      <c r="J43" s="15"/>
      <c r="K43" s="15"/>
      <c r="L43" s="23"/>
    </row>
    <row r="44" spans="2:12" s="1" customFormat="1" ht="5.25" customHeight="1" x14ac:dyDescent="0.2">
      <c r="G44" s="23"/>
      <c r="H44" s="23"/>
      <c r="I44" s="23"/>
      <c r="K44" s="23"/>
      <c r="L44" s="23"/>
    </row>
    <row r="45" spans="2:12" s="1" customFormat="1" ht="45.4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21" t="s">
        <v>5</v>
      </c>
      <c r="H45" s="21" t="s">
        <v>6</v>
      </c>
      <c r="I45" s="21" t="s">
        <v>7</v>
      </c>
      <c r="J45" s="4" t="s">
        <v>8</v>
      </c>
      <c r="K45" s="21" t="s">
        <v>9</v>
      </c>
      <c r="L45" s="21" t="s">
        <v>169</v>
      </c>
    </row>
    <row r="46" spans="2:12" s="1" customFormat="1" ht="19.7" customHeight="1" x14ac:dyDescent="0.2">
      <c r="B46" s="5">
        <v>4</v>
      </c>
      <c r="C46" s="6" t="s">
        <v>10</v>
      </c>
      <c r="D46" s="6" t="s">
        <v>11</v>
      </c>
      <c r="E46" s="7" t="s">
        <v>12</v>
      </c>
      <c r="F46" s="6" t="s">
        <v>13</v>
      </c>
      <c r="G46" s="22">
        <v>891</v>
      </c>
      <c r="H46" s="27"/>
      <c r="I46" s="22">
        <f>ROUND(G46*H46,2)</f>
        <v>0</v>
      </c>
      <c r="J46" s="5">
        <v>8</v>
      </c>
      <c r="K46" s="22">
        <f>ROUND(I46*J46*0.01,2)</f>
        <v>0</v>
      </c>
      <c r="L46" s="22">
        <f>I46+K46</f>
        <v>0</v>
      </c>
    </row>
    <row r="47" spans="2:12" s="1" customFormat="1" ht="9" customHeight="1" x14ac:dyDescent="0.2">
      <c r="G47" s="23"/>
      <c r="H47" s="23"/>
      <c r="I47" s="23"/>
      <c r="K47" s="23"/>
      <c r="L47" s="23"/>
    </row>
    <row r="48" spans="2:12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21" t="s">
        <v>5</v>
      </c>
      <c r="H48" s="21" t="s">
        <v>6</v>
      </c>
      <c r="I48" s="21" t="s">
        <v>7</v>
      </c>
      <c r="J48" s="4" t="s">
        <v>8</v>
      </c>
      <c r="K48" s="21" t="s">
        <v>9</v>
      </c>
      <c r="L48" s="21" t="s">
        <v>169</v>
      </c>
    </row>
    <row r="49" spans="2:12" s="1" customFormat="1" ht="49.15" customHeight="1" x14ac:dyDescent="0.2">
      <c r="B49" s="5">
        <v>5</v>
      </c>
      <c r="C49" s="6" t="s">
        <v>14</v>
      </c>
      <c r="D49" s="6" t="s">
        <v>15</v>
      </c>
      <c r="E49" s="7" t="s">
        <v>16</v>
      </c>
      <c r="F49" s="6" t="s">
        <v>17</v>
      </c>
      <c r="G49" s="22">
        <v>0.95</v>
      </c>
      <c r="H49" s="27"/>
      <c r="I49" s="22">
        <f>ROUND(G49*H49,2)</f>
        <v>0</v>
      </c>
      <c r="J49" s="5">
        <v>8</v>
      </c>
      <c r="K49" s="22">
        <f>ROUND(I49*J49*0.01,2)</f>
        <v>0</v>
      </c>
      <c r="L49" s="22">
        <f>I49+K49</f>
        <v>0</v>
      </c>
    </row>
    <row r="50" spans="2:12" s="1" customFormat="1" ht="28.7" customHeight="1" x14ac:dyDescent="0.2">
      <c r="B50" s="5">
        <v>6</v>
      </c>
      <c r="C50" s="6" t="s">
        <v>18</v>
      </c>
      <c r="D50" s="6" t="s">
        <v>19</v>
      </c>
      <c r="E50" s="7" t="s">
        <v>20</v>
      </c>
      <c r="F50" s="6" t="s">
        <v>17</v>
      </c>
      <c r="G50" s="22">
        <v>10.01</v>
      </c>
      <c r="H50" s="27"/>
      <c r="I50" s="22">
        <f t="shared" ref="I50:I87" si="0">ROUND(G50*H50,2)</f>
        <v>0</v>
      </c>
      <c r="J50" s="5">
        <v>8</v>
      </c>
      <c r="K50" s="22">
        <f t="shared" ref="K50:K87" si="1">ROUND(I50*J50*0.01,2)</f>
        <v>0</v>
      </c>
      <c r="L50" s="22">
        <f t="shared" ref="L50:L87" si="2">I50+K50</f>
        <v>0</v>
      </c>
    </row>
    <row r="51" spans="2:12" s="1" customFormat="1" ht="38.85" customHeight="1" x14ac:dyDescent="0.2">
      <c r="B51" s="5">
        <v>7</v>
      </c>
      <c r="C51" s="6" t="s">
        <v>21</v>
      </c>
      <c r="D51" s="6" t="s">
        <v>22</v>
      </c>
      <c r="E51" s="7" t="s">
        <v>23</v>
      </c>
      <c r="F51" s="6" t="s">
        <v>17</v>
      </c>
      <c r="G51" s="22">
        <v>0.95</v>
      </c>
      <c r="H51" s="27"/>
      <c r="I51" s="22">
        <f t="shared" si="0"/>
        <v>0</v>
      </c>
      <c r="J51" s="5">
        <v>8</v>
      </c>
      <c r="K51" s="22">
        <f t="shared" si="1"/>
        <v>0</v>
      </c>
      <c r="L51" s="22">
        <f t="shared" si="2"/>
        <v>0</v>
      </c>
    </row>
    <row r="52" spans="2:12" s="1" customFormat="1" ht="19.7" customHeight="1" x14ac:dyDescent="0.2">
      <c r="B52" s="5">
        <v>8</v>
      </c>
      <c r="C52" s="6" t="s">
        <v>24</v>
      </c>
      <c r="D52" s="6" t="s">
        <v>25</v>
      </c>
      <c r="E52" s="7" t="s">
        <v>26</v>
      </c>
      <c r="F52" s="6" t="s">
        <v>27</v>
      </c>
      <c r="G52" s="22">
        <v>2</v>
      </c>
      <c r="H52" s="27"/>
      <c r="I52" s="22">
        <f t="shared" si="0"/>
        <v>0</v>
      </c>
      <c r="J52" s="5">
        <v>8</v>
      </c>
      <c r="K52" s="22">
        <f t="shared" si="1"/>
        <v>0</v>
      </c>
      <c r="L52" s="22">
        <f t="shared" si="2"/>
        <v>0</v>
      </c>
    </row>
    <row r="53" spans="2:12" s="1" customFormat="1" ht="19.7" customHeight="1" x14ac:dyDescent="0.2">
      <c r="B53" s="5">
        <v>9</v>
      </c>
      <c r="C53" s="6" t="s">
        <v>28</v>
      </c>
      <c r="D53" s="6" t="s">
        <v>29</v>
      </c>
      <c r="E53" s="7" t="s">
        <v>30</v>
      </c>
      <c r="F53" s="6" t="s">
        <v>27</v>
      </c>
      <c r="G53" s="22">
        <v>6.95</v>
      </c>
      <c r="H53" s="27"/>
      <c r="I53" s="22">
        <f t="shared" si="0"/>
        <v>0</v>
      </c>
      <c r="J53" s="5">
        <v>8</v>
      </c>
      <c r="K53" s="22">
        <f t="shared" si="1"/>
        <v>0</v>
      </c>
      <c r="L53" s="22">
        <f t="shared" si="2"/>
        <v>0</v>
      </c>
    </row>
    <row r="54" spans="2:12" s="1" customFormat="1" ht="19.7" customHeight="1" x14ac:dyDescent="0.2">
      <c r="B54" s="5">
        <v>10</v>
      </c>
      <c r="C54" s="6" t="s">
        <v>31</v>
      </c>
      <c r="D54" s="6" t="s">
        <v>32</v>
      </c>
      <c r="E54" s="7" t="s">
        <v>33</v>
      </c>
      <c r="F54" s="6" t="s">
        <v>27</v>
      </c>
      <c r="G54" s="22">
        <v>2</v>
      </c>
      <c r="H54" s="27"/>
      <c r="I54" s="22">
        <f t="shared" si="0"/>
        <v>0</v>
      </c>
      <c r="J54" s="5">
        <v>8</v>
      </c>
      <c r="K54" s="22">
        <f t="shared" si="1"/>
        <v>0</v>
      </c>
      <c r="L54" s="22">
        <f t="shared" si="2"/>
        <v>0</v>
      </c>
    </row>
    <row r="55" spans="2:12" s="1" customFormat="1" ht="19.7" customHeight="1" x14ac:dyDescent="0.2">
      <c r="B55" s="5">
        <v>11</v>
      </c>
      <c r="C55" s="6" t="s">
        <v>34</v>
      </c>
      <c r="D55" s="6" t="s">
        <v>35</v>
      </c>
      <c r="E55" s="7" t="s">
        <v>36</v>
      </c>
      <c r="F55" s="6" t="s">
        <v>27</v>
      </c>
      <c r="G55" s="22">
        <v>5.95</v>
      </c>
      <c r="H55" s="27"/>
      <c r="I55" s="22">
        <f t="shared" si="0"/>
        <v>0</v>
      </c>
      <c r="J55" s="5">
        <v>8</v>
      </c>
      <c r="K55" s="22">
        <f t="shared" si="1"/>
        <v>0</v>
      </c>
      <c r="L55" s="22">
        <f t="shared" si="2"/>
        <v>0</v>
      </c>
    </row>
    <row r="56" spans="2:12" s="1" customFormat="1" ht="19.7" customHeight="1" x14ac:dyDescent="0.2">
      <c r="B56" s="5">
        <v>12</v>
      </c>
      <c r="C56" s="6" t="s">
        <v>37</v>
      </c>
      <c r="D56" s="6" t="s">
        <v>38</v>
      </c>
      <c r="E56" s="7" t="s">
        <v>39</v>
      </c>
      <c r="F56" s="6" t="s">
        <v>13</v>
      </c>
      <c r="G56" s="22">
        <v>42</v>
      </c>
      <c r="H56" s="27"/>
      <c r="I56" s="22">
        <f t="shared" si="0"/>
        <v>0</v>
      </c>
      <c r="J56" s="5">
        <v>8</v>
      </c>
      <c r="K56" s="22">
        <f t="shared" si="1"/>
        <v>0</v>
      </c>
      <c r="L56" s="22">
        <f t="shared" si="2"/>
        <v>0</v>
      </c>
    </row>
    <row r="57" spans="2:12" s="1" customFormat="1" ht="28.7" customHeight="1" x14ac:dyDescent="0.2">
      <c r="B57" s="5">
        <v>13</v>
      </c>
      <c r="C57" s="6" t="s">
        <v>40</v>
      </c>
      <c r="D57" s="6" t="s">
        <v>41</v>
      </c>
      <c r="E57" s="7" t="s">
        <v>42</v>
      </c>
      <c r="F57" s="6" t="s">
        <v>43</v>
      </c>
      <c r="G57" s="22">
        <v>6.99</v>
      </c>
      <c r="H57" s="27"/>
      <c r="I57" s="22">
        <f t="shared" si="0"/>
        <v>0</v>
      </c>
      <c r="J57" s="5">
        <v>8</v>
      </c>
      <c r="K57" s="22">
        <f t="shared" si="1"/>
        <v>0</v>
      </c>
      <c r="L57" s="22">
        <f t="shared" si="2"/>
        <v>0</v>
      </c>
    </row>
    <row r="58" spans="2:12" s="1" customFormat="1" ht="28.7" customHeight="1" x14ac:dyDescent="0.2">
      <c r="B58" s="5">
        <v>14</v>
      </c>
      <c r="C58" s="6" t="s">
        <v>44</v>
      </c>
      <c r="D58" s="6" t="s">
        <v>45</v>
      </c>
      <c r="E58" s="7" t="s">
        <v>46</v>
      </c>
      <c r="F58" s="6" t="s">
        <v>43</v>
      </c>
      <c r="G58" s="22">
        <v>3</v>
      </c>
      <c r="H58" s="27"/>
      <c r="I58" s="22">
        <f t="shared" si="0"/>
        <v>0</v>
      </c>
      <c r="J58" s="5">
        <v>8</v>
      </c>
      <c r="K58" s="22">
        <f t="shared" si="1"/>
        <v>0</v>
      </c>
      <c r="L58" s="22">
        <f t="shared" si="2"/>
        <v>0</v>
      </c>
    </row>
    <row r="59" spans="2:12" s="1" customFormat="1" ht="19.7" customHeight="1" x14ac:dyDescent="0.2">
      <c r="B59" s="5">
        <v>15</v>
      </c>
      <c r="C59" s="6" t="s">
        <v>47</v>
      </c>
      <c r="D59" s="6" t="s">
        <v>48</v>
      </c>
      <c r="E59" s="7" t="s">
        <v>49</v>
      </c>
      <c r="F59" s="6" t="s">
        <v>27</v>
      </c>
      <c r="G59" s="22">
        <v>5.89</v>
      </c>
      <c r="H59" s="27"/>
      <c r="I59" s="22">
        <f t="shared" si="0"/>
        <v>0</v>
      </c>
      <c r="J59" s="5">
        <v>8</v>
      </c>
      <c r="K59" s="22">
        <f t="shared" si="1"/>
        <v>0</v>
      </c>
      <c r="L59" s="22">
        <f t="shared" si="2"/>
        <v>0</v>
      </c>
    </row>
    <row r="60" spans="2:12" s="1" customFormat="1" ht="19.7" customHeight="1" x14ac:dyDescent="0.2">
      <c r="B60" s="5">
        <v>16</v>
      </c>
      <c r="C60" s="6" t="s">
        <v>50</v>
      </c>
      <c r="D60" s="6" t="s">
        <v>51</v>
      </c>
      <c r="E60" s="7" t="s">
        <v>52</v>
      </c>
      <c r="F60" s="6" t="s">
        <v>27</v>
      </c>
      <c r="G60" s="22">
        <v>65.87</v>
      </c>
      <c r="H60" s="27"/>
      <c r="I60" s="22">
        <f t="shared" si="0"/>
        <v>0</v>
      </c>
      <c r="J60" s="5">
        <v>8</v>
      </c>
      <c r="K60" s="22">
        <f t="shared" si="1"/>
        <v>0</v>
      </c>
      <c r="L60" s="22">
        <f t="shared" si="2"/>
        <v>0</v>
      </c>
    </row>
    <row r="61" spans="2:12" s="1" customFormat="1" ht="28.7" customHeight="1" x14ac:dyDescent="0.2">
      <c r="B61" s="5">
        <v>17</v>
      </c>
      <c r="C61" s="6" t="s">
        <v>53</v>
      </c>
      <c r="D61" s="6" t="s">
        <v>54</v>
      </c>
      <c r="E61" s="7" t="s">
        <v>55</v>
      </c>
      <c r="F61" s="6" t="s">
        <v>27</v>
      </c>
      <c r="G61" s="22">
        <v>10.7</v>
      </c>
      <c r="H61" s="27"/>
      <c r="I61" s="22">
        <f t="shared" si="0"/>
        <v>0</v>
      </c>
      <c r="J61" s="5">
        <v>8</v>
      </c>
      <c r="K61" s="22">
        <f t="shared" si="1"/>
        <v>0</v>
      </c>
      <c r="L61" s="22">
        <f t="shared" si="2"/>
        <v>0</v>
      </c>
    </row>
    <row r="62" spans="2:12" s="1" customFormat="1" ht="19.7" customHeight="1" x14ac:dyDescent="0.2">
      <c r="B62" s="5">
        <v>18</v>
      </c>
      <c r="C62" s="6" t="s">
        <v>56</v>
      </c>
      <c r="D62" s="6" t="s">
        <v>57</v>
      </c>
      <c r="E62" s="7" t="s">
        <v>58</v>
      </c>
      <c r="F62" s="6" t="s">
        <v>27</v>
      </c>
      <c r="G62" s="22">
        <v>23.76</v>
      </c>
      <c r="H62" s="27"/>
      <c r="I62" s="22">
        <f t="shared" si="0"/>
        <v>0</v>
      </c>
      <c r="J62" s="5">
        <v>8</v>
      </c>
      <c r="K62" s="22">
        <f t="shared" si="1"/>
        <v>0</v>
      </c>
      <c r="L62" s="22">
        <f t="shared" si="2"/>
        <v>0</v>
      </c>
    </row>
    <row r="63" spans="2:12" s="1" customFormat="1" ht="28.7" customHeight="1" x14ac:dyDescent="0.2">
      <c r="B63" s="5">
        <v>19</v>
      </c>
      <c r="C63" s="6" t="s">
        <v>59</v>
      </c>
      <c r="D63" s="6" t="s">
        <v>60</v>
      </c>
      <c r="E63" s="7" t="s">
        <v>61</v>
      </c>
      <c r="F63" s="6" t="s">
        <v>27</v>
      </c>
      <c r="G63" s="22">
        <v>4</v>
      </c>
      <c r="H63" s="27"/>
      <c r="I63" s="22">
        <f t="shared" si="0"/>
        <v>0</v>
      </c>
      <c r="J63" s="5">
        <v>8</v>
      </c>
      <c r="K63" s="22">
        <f t="shared" si="1"/>
        <v>0</v>
      </c>
      <c r="L63" s="22">
        <f t="shared" si="2"/>
        <v>0</v>
      </c>
    </row>
    <row r="64" spans="2:12" s="1" customFormat="1" ht="19.7" customHeight="1" x14ac:dyDescent="0.2">
      <c r="B64" s="5">
        <v>20</v>
      </c>
      <c r="C64" s="6" t="s">
        <v>62</v>
      </c>
      <c r="D64" s="6" t="s">
        <v>63</v>
      </c>
      <c r="E64" s="7" t="s">
        <v>64</v>
      </c>
      <c r="F64" s="6" t="s">
        <v>27</v>
      </c>
      <c r="G64" s="22">
        <v>78.66</v>
      </c>
      <c r="H64" s="27"/>
      <c r="I64" s="22">
        <f t="shared" si="0"/>
        <v>0</v>
      </c>
      <c r="J64" s="5">
        <v>8</v>
      </c>
      <c r="K64" s="22">
        <f t="shared" si="1"/>
        <v>0</v>
      </c>
      <c r="L64" s="22">
        <f t="shared" si="2"/>
        <v>0</v>
      </c>
    </row>
    <row r="65" spans="2:12" s="1" customFormat="1" ht="28.7" customHeight="1" x14ac:dyDescent="0.2">
      <c r="B65" s="5">
        <v>21</v>
      </c>
      <c r="C65" s="6" t="s">
        <v>65</v>
      </c>
      <c r="D65" s="6" t="s">
        <v>66</v>
      </c>
      <c r="E65" s="7" t="s">
        <v>67</v>
      </c>
      <c r="F65" s="6" t="s">
        <v>17</v>
      </c>
      <c r="G65" s="22">
        <v>0.79</v>
      </c>
      <c r="H65" s="27"/>
      <c r="I65" s="22">
        <f t="shared" si="0"/>
        <v>0</v>
      </c>
      <c r="J65" s="5">
        <v>8</v>
      </c>
      <c r="K65" s="22">
        <f t="shared" si="1"/>
        <v>0</v>
      </c>
      <c r="L65" s="22">
        <f t="shared" si="2"/>
        <v>0</v>
      </c>
    </row>
    <row r="66" spans="2:12" s="1" customFormat="1" ht="28.7" customHeight="1" x14ac:dyDescent="0.2">
      <c r="B66" s="5">
        <v>22</v>
      </c>
      <c r="C66" s="6" t="s">
        <v>68</v>
      </c>
      <c r="D66" s="6" t="s">
        <v>69</v>
      </c>
      <c r="E66" s="7" t="s">
        <v>70</v>
      </c>
      <c r="F66" s="6" t="s">
        <v>17</v>
      </c>
      <c r="G66" s="22">
        <v>9.83</v>
      </c>
      <c r="H66" s="27"/>
      <c r="I66" s="22">
        <f t="shared" si="0"/>
        <v>0</v>
      </c>
      <c r="J66" s="5">
        <v>8</v>
      </c>
      <c r="K66" s="22">
        <f t="shared" si="1"/>
        <v>0</v>
      </c>
      <c r="L66" s="22">
        <f t="shared" si="2"/>
        <v>0</v>
      </c>
    </row>
    <row r="67" spans="2:12" s="1" customFormat="1" ht="28.7" customHeight="1" x14ac:dyDescent="0.2">
      <c r="B67" s="5">
        <v>23</v>
      </c>
      <c r="C67" s="6" t="s">
        <v>71</v>
      </c>
      <c r="D67" s="6" t="s">
        <v>72</v>
      </c>
      <c r="E67" s="7" t="s">
        <v>73</v>
      </c>
      <c r="F67" s="6" t="s">
        <v>17</v>
      </c>
      <c r="G67" s="22">
        <v>15.65</v>
      </c>
      <c r="H67" s="27"/>
      <c r="I67" s="22">
        <f t="shared" si="0"/>
        <v>0</v>
      </c>
      <c r="J67" s="5">
        <v>8</v>
      </c>
      <c r="K67" s="22">
        <f t="shared" si="1"/>
        <v>0</v>
      </c>
      <c r="L67" s="22">
        <f t="shared" si="2"/>
        <v>0</v>
      </c>
    </row>
    <row r="68" spans="2:12" s="1" customFormat="1" ht="19.7" customHeight="1" x14ac:dyDescent="0.2">
      <c r="B68" s="5">
        <v>24</v>
      </c>
      <c r="C68" s="6" t="s">
        <v>74</v>
      </c>
      <c r="D68" s="6" t="s">
        <v>75</v>
      </c>
      <c r="E68" s="7" t="s">
        <v>76</v>
      </c>
      <c r="F68" s="6" t="s">
        <v>17</v>
      </c>
      <c r="G68" s="22">
        <v>9.4600000000000009</v>
      </c>
      <c r="H68" s="27"/>
      <c r="I68" s="22">
        <f t="shared" si="0"/>
        <v>0</v>
      </c>
      <c r="J68" s="5">
        <v>8</v>
      </c>
      <c r="K68" s="22">
        <f t="shared" si="1"/>
        <v>0</v>
      </c>
      <c r="L68" s="22">
        <f t="shared" si="2"/>
        <v>0</v>
      </c>
    </row>
    <row r="69" spans="2:12" s="1" customFormat="1" ht="19.7" customHeight="1" x14ac:dyDescent="0.2">
      <c r="B69" s="5">
        <v>25</v>
      </c>
      <c r="C69" s="6" t="s">
        <v>77</v>
      </c>
      <c r="D69" s="6" t="s">
        <v>78</v>
      </c>
      <c r="E69" s="7" t="s">
        <v>79</v>
      </c>
      <c r="F69" s="6" t="s">
        <v>27</v>
      </c>
      <c r="G69" s="22">
        <v>0.13</v>
      </c>
      <c r="H69" s="27"/>
      <c r="I69" s="22">
        <f t="shared" si="0"/>
        <v>0</v>
      </c>
      <c r="J69" s="5">
        <v>8</v>
      </c>
      <c r="K69" s="22">
        <f t="shared" si="1"/>
        <v>0</v>
      </c>
      <c r="L69" s="22">
        <f t="shared" si="2"/>
        <v>0</v>
      </c>
    </row>
    <row r="70" spans="2:12" s="1" customFormat="1" ht="19.7" customHeight="1" x14ac:dyDescent="0.2">
      <c r="B70" s="5">
        <v>26</v>
      </c>
      <c r="C70" s="6" t="s">
        <v>80</v>
      </c>
      <c r="D70" s="6" t="s">
        <v>81</v>
      </c>
      <c r="E70" s="7" t="s">
        <v>82</v>
      </c>
      <c r="F70" s="6" t="s">
        <v>17</v>
      </c>
      <c r="G70" s="22">
        <v>17.25</v>
      </c>
      <c r="H70" s="27"/>
      <c r="I70" s="22">
        <f t="shared" si="0"/>
        <v>0</v>
      </c>
      <c r="J70" s="5">
        <v>8</v>
      </c>
      <c r="K70" s="22">
        <f t="shared" si="1"/>
        <v>0</v>
      </c>
      <c r="L70" s="22">
        <f t="shared" si="2"/>
        <v>0</v>
      </c>
    </row>
    <row r="71" spans="2:12" s="1" customFormat="1" ht="28.7" customHeight="1" x14ac:dyDescent="0.2">
      <c r="B71" s="5">
        <v>27</v>
      </c>
      <c r="C71" s="6" t="s">
        <v>83</v>
      </c>
      <c r="D71" s="6" t="s">
        <v>84</v>
      </c>
      <c r="E71" s="7" t="s">
        <v>85</v>
      </c>
      <c r="F71" s="6" t="s">
        <v>86</v>
      </c>
      <c r="G71" s="22">
        <v>11</v>
      </c>
      <c r="H71" s="27"/>
      <c r="I71" s="22">
        <f t="shared" si="0"/>
        <v>0</v>
      </c>
      <c r="J71" s="5">
        <v>8</v>
      </c>
      <c r="K71" s="22">
        <f t="shared" si="1"/>
        <v>0</v>
      </c>
      <c r="L71" s="22">
        <f t="shared" si="2"/>
        <v>0</v>
      </c>
    </row>
    <row r="72" spans="2:12" s="1" customFormat="1" ht="19.7" customHeight="1" x14ac:dyDescent="0.2">
      <c r="B72" s="5">
        <v>28</v>
      </c>
      <c r="C72" s="6" t="s">
        <v>87</v>
      </c>
      <c r="D72" s="6" t="s">
        <v>88</v>
      </c>
      <c r="E72" s="7" t="s">
        <v>89</v>
      </c>
      <c r="F72" s="6" t="s">
        <v>90</v>
      </c>
      <c r="G72" s="22">
        <v>31.65</v>
      </c>
      <c r="H72" s="27"/>
      <c r="I72" s="22">
        <f t="shared" si="0"/>
        <v>0</v>
      </c>
      <c r="J72" s="5">
        <v>8</v>
      </c>
      <c r="K72" s="22">
        <f t="shared" si="1"/>
        <v>0</v>
      </c>
      <c r="L72" s="22">
        <f t="shared" si="2"/>
        <v>0</v>
      </c>
    </row>
    <row r="73" spans="2:12" s="1" customFormat="1" ht="19.7" customHeight="1" x14ac:dyDescent="0.2">
      <c r="B73" s="5">
        <v>29</v>
      </c>
      <c r="C73" s="6" t="s">
        <v>91</v>
      </c>
      <c r="D73" s="6" t="s">
        <v>92</v>
      </c>
      <c r="E73" s="7" t="s">
        <v>93</v>
      </c>
      <c r="F73" s="6" t="s">
        <v>86</v>
      </c>
      <c r="G73" s="22">
        <v>1165</v>
      </c>
      <c r="H73" s="27"/>
      <c r="I73" s="22">
        <f t="shared" si="0"/>
        <v>0</v>
      </c>
      <c r="J73" s="5">
        <v>8</v>
      </c>
      <c r="K73" s="22">
        <f t="shared" si="1"/>
        <v>0</v>
      </c>
      <c r="L73" s="22">
        <f t="shared" si="2"/>
        <v>0</v>
      </c>
    </row>
    <row r="74" spans="2:12" s="1" customFormat="1" ht="19.7" customHeight="1" x14ac:dyDescent="0.2">
      <c r="B74" s="5">
        <v>30</v>
      </c>
      <c r="C74" s="6" t="s">
        <v>94</v>
      </c>
      <c r="D74" s="6" t="s">
        <v>95</v>
      </c>
      <c r="E74" s="7" t="s">
        <v>96</v>
      </c>
      <c r="F74" s="6" t="s">
        <v>86</v>
      </c>
      <c r="G74" s="22">
        <v>70</v>
      </c>
      <c r="H74" s="27"/>
      <c r="I74" s="22">
        <f t="shared" si="0"/>
        <v>0</v>
      </c>
      <c r="J74" s="5">
        <v>8</v>
      </c>
      <c r="K74" s="22">
        <f t="shared" si="1"/>
        <v>0</v>
      </c>
      <c r="L74" s="22">
        <f t="shared" si="2"/>
        <v>0</v>
      </c>
    </row>
    <row r="75" spans="2:12" s="1" customFormat="1" ht="19.7" customHeight="1" x14ac:dyDescent="0.2">
      <c r="B75" s="5">
        <v>31</v>
      </c>
      <c r="C75" s="6" t="s">
        <v>97</v>
      </c>
      <c r="D75" s="6" t="s">
        <v>98</v>
      </c>
      <c r="E75" s="7" t="s">
        <v>99</v>
      </c>
      <c r="F75" s="6" t="s">
        <v>90</v>
      </c>
      <c r="G75" s="22">
        <v>2.95</v>
      </c>
      <c r="H75" s="27"/>
      <c r="I75" s="22">
        <f t="shared" si="0"/>
        <v>0</v>
      </c>
      <c r="J75" s="5">
        <v>8</v>
      </c>
      <c r="K75" s="22">
        <f t="shared" si="1"/>
        <v>0</v>
      </c>
      <c r="L75" s="22">
        <f t="shared" si="2"/>
        <v>0</v>
      </c>
    </row>
    <row r="76" spans="2:12" s="1" customFormat="1" ht="19.7" customHeight="1" x14ac:dyDescent="0.2">
      <c r="B76" s="5">
        <v>32</v>
      </c>
      <c r="C76" s="6" t="s">
        <v>100</v>
      </c>
      <c r="D76" s="6" t="s">
        <v>101</v>
      </c>
      <c r="E76" s="7" t="s">
        <v>102</v>
      </c>
      <c r="F76" s="6" t="s">
        <v>103</v>
      </c>
      <c r="G76" s="22">
        <v>105</v>
      </c>
      <c r="H76" s="27"/>
      <c r="I76" s="22">
        <f t="shared" si="0"/>
        <v>0</v>
      </c>
      <c r="J76" s="5">
        <v>8</v>
      </c>
      <c r="K76" s="22">
        <f t="shared" si="1"/>
        <v>0</v>
      </c>
      <c r="L76" s="22">
        <f t="shared" si="2"/>
        <v>0</v>
      </c>
    </row>
    <row r="77" spans="2:12" s="1" customFormat="1" ht="19.7" customHeight="1" x14ac:dyDescent="0.2">
      <c r="B77" s="5">
        <v>33</v>
      </c>
      <c r="C77" s="6" t="s">
        <v>104</v>
      </c>
      <c r="D77" s="6" t="s">
        <v>105</v>
      </c>
      <c r="E77" s="7" t="s">
        <v>106</v>
      </c>
      <c r="F77" s="6" t="s">
        <v>90</v>
      </c>
      <c r="G77" s="22">
        <v>1</v>
      </c>
      <c r="H77" s="27"/>
      <c r="I77" s="22">
        <f t="shared" si="0"/>
        <v>0</v>
      </c>
      <c r="J77" s="5">
        <v>8</v>
      </c>
      <c r="K77" s="22">
        <f t="shared" si="1"/>
        <v>0</v>
      </c>
      <c r="L77" s="22">
        <f t="shared" si="2"/>
        <v>0</v>
      </c>
    </row>
    <row r="78" spans="2:12" s="1" customFormat="1" ht="28.7" customHeight="1" x14ac:dyDescent="0.2">
      <c r="B78" s="5">
        <v>34</v>
      </c>
      <c r="C78" s="6" t="s">
        <v>107</v>
      </c>
      <c r="D78" s="6" t="s">
        <v>108</v>
      </c>
      <c r="E78" s="7" t="s">
        <v>109</v>
      </c>
      <c r="F78" s="6" t="s">
        <v>86</v>
      </c>
      <c r="G78" s="22">
        <v>16</v>
      </c>
      <c r="H78" s="27"/>
      <c r="I78" s="22">
        <f t="shared" si="0"/>
        <v>0</v>
      </c>
      <c r="J78" s="5">
        <v>8</v>
      </c>
      <c r="K78" s="22">
        <f t="shared" si="1"/>
        <v>0</v>
      </c>
      <c r="L78" s="22">
        <f t="shared" si="2"/>
        <v>0</v>
      </c>
    </row>
    <row r="79" spans="2:12" s="1" customFormat="1" ht="19.7" customHeight="1" x14ac:dyDescent="0.2">
      <c r="B79" s="5">
        <v>35</v>
      </c>
      <c r="C79" s="6" t="s">
        <v>110</v>
      </c>
      <c r="D79" s="6" t="s">
        <v>111</v>
      </c>
      <c r="E79" s="7" t="s">
        <v>112</v>
      </c>
      <c r="F79" s="6" t="s">
        <v>86</v>
      </c>
      <c r="G79" s="22">
        <v>35</v>
      </c>
      <c r="H79" s="27"/>
      <c r="I79" s="22">
        <f t="shared" si="0"/>
        <v>0</v>
      </c>
      <c r="J79" s="5">
        <v>8</v>
      </c>
      <c r="K79" s="22">
        <f t="shared" si="1"/>
        <v>0</v>
      </c>
      <c r="L79" s="22">
        <f t="shared" si="2"/>
        <v>0</v>
      </c>
    </row>
    <row r="80" spans="2:12" s="1" customFormat="1" ht="19.7" customHeight="1" x14ac:dyDescent="0.2">
      <c r="B80" s="5">
        <v>36</v>
      </c>
      <c r="C80" s="6" t="s">
        <v>113</v>
      </c>
      <c r="D80" s="6" t="s">
        <v>114</v>
      </c>
      <c r="E80" s="7" t="s">
        <v>115</v>
      </c>
      <c r="F80" s="6" t="s">
        <v>17</v>
      </c>
      <c r="G80" s="22">
        <v>9.3000000000000007</v>
      </c>
      <c r="H80" s="27"/>
      <c r="I80" s="22">
        <f t="shared" si="0"/>
        <v>0</v>
      </c>
      <c r="J80" s="5">
        <v>8</v>
      </c>
      <c r="K80" s="22">
        <f t="shared" si="1"/>
        <v>0</v>
      </c>
      <c r="L80" s="22">
        <f t="shared" si="2"/>
        <v>0</v>
      </c>
    </row>
    <row r="81" spans="2:13" s="1" customFormat="1" ht="28.7" customHeight="1" x14ac:dyDescent="0.2">
      <c r="B81" s="5">
        <v>37</v>
      </c>
      <c r="C81" s="6" t="s">
        <v>116</v>
      </c>
      <c r="D81" s="6" t="s">
        <v>117</v>
      </c>
      <c r="E81" s="7" t="s">
        <v>118</v>
      </c>
      <c r="F81" s="6" t="s">
        <v>103</v>
      </c>
      <c r="G81" s="22">
        <v>48</v>
      </c>
      <c r="H81" s="27"/>
      <c r="I81" s="22">
        <f t="shared" si="0"/>
        <v>0</v>
      </c>
      <c r="J81" s="5">
        <v>8</v>
      </c>
      <c r="K81" s="22">
        <f t="shared" si="1"/>
        <v>0</v>
      </c>
      <c r="L81" s="22">
        <f t="shared" si="2"/>
        <v>0</v>
      </c>
    </row>
    <row r="82" spans="2:13" s="1" customFormat="1" ht="19.7" customHeight="1" x14ac:dyDescent="0.2">
      <c r="B82" s="5">
        <v>38</v>
      </c>
      <c r="C82" s="6" t="s">
        <v>119</v>
      </c>
      <c r="D82" s="6" t="s">
        <v>120</v>
      </c>
      <c r="E82" s="7" t="s">
        <v>121</v>
      </c>
      <c r="F82" s="6" t="s">
        <v>17</v>
      </c>
      <c r="G82" s="22">
        <v>3.12</v>
      </c>
      <c r="H82" s="27"/>
      <c r="I82" s="22">
        <f t="shared" si="0"/>
        <v>0</v>
      </c>
      <c r="J82" s="5">
        <v>8</v>
      </c>
      <c r="K82" s="22">
        <f t="shared" si="1"/>
        <v>0</v>
      </c>
      <c r="L82" s="22">
        <f t="shared" si="2"/>
        <v>0</v>
      </c>
    </row>
    <row r="83" spans="2:13" s="1" customFormat="1" ht="19.7" customHeight="1" x14ac:dyDescent="0.2">
      <c r="B83" s="5">
        <v>39</v>
      </c>
      <c r="C83" s="6" t="s">
        <v>122</v>
      </c>
      <c r="D83" s="6" t="s">
        <v>123</v>
      </c>
      <c r="E83" s="7" t="s">
        <v>124</v>
      </c>
      <c r="F83" s="6" t="s">
        <v>103</v>
      </c>
      <c r="G83" s="22">
        <v>2062</v>
      </c>
      <c r="H83" s="27"/>
      <c r="I83" s="22">
        <f t="shared" si="0"/>
        <v>0</v>
      </c>
      <c r="J83" s="5">
        <v>8</v>
      </c>
      <c r="K83" s="22">
        <f t="shared" si="1"/>
        <v>0</v>
      </c>
      <c r="L83" s="22">
        <f t="shared" si="2"/>
        <v>0</v>
      </c>
    </row>
    <row r="84" spans="2:13" s="1" customFormat="1" ht="19.7" customHeight="1" x14ac:dyDescent="0.2">
      <c r="B84" s="5">
        <v>40</v>
      </c>
      <c r="C84" s="6" t="s">
        <v>125</v>
      </c>
      <c r="D84" s="6" t="s">
        <v>126</v>
      </c>
      <c r="E84" s="7" t="s">
        <v>127</v>
      </c>
      <c r="F84" s="6" t="s">
        <v>103</v>
      </c>
      <c r="G84" s="22">
        <v>102</v>
      </c>
      <c r="H84" s="27"/>
      <c r="I84" s="22">
        <f t="shared" si="0"/>
        <v>0</v>
      </c>
      <c r="J84" s="5">
        <v>8</v>
      </c>
      <c r="K84" s="22">
        <f t="shared" si="1"/>
        <v>0</v>
      </c>
      <c r="L84" s="22">
        <f t="shared" si="2"/>
        <v>0</v>
      </c>
    </row>
    <row r="85" spans="2:13" s="1" customFormat="1" ht="19.7" customHeight="1" x14ac:dyDescent="0.2">
      <c r="B85" s="5">
        <v>41</v>
      </c>
      <c r="C85" s="6" t="s">
        <v>128</v>
      </c>
      <c r="D85" s="6" t="s">
        <v>129</v>
      </c>
      <c r="E85" s="7" t="s">
        <v>130</v>
      </c>
      <c r="F85" s="6" t="s">
        <v>103</v>
      </c>
      <c r="G85" s="22">
        <v>136</v>
      </c>
      <c r="H85" s="27"/>
      <c r="I85" s="22">
        <f t="shared" si="0"/>
        <v>0</v>
      </c>
      <c r="J85" s="5">
        <v>23</v>
      </c>
      <c r="K85" s="22">
        <f t="shared" si="1"/>
        <v>0</v>
      </c>
      <c r="L85" s="22">
        <f t="shared" si="2"/>
        <v>0</v>
      </c>
    </row>
    <row r="86" spans="2:13" s="1" customFormat="1" ht="19.7" customHeight="1" x14ac:dyDescent="0.2">
      <c r="B86" s="5">
        <v>42</v>
      </c>
      <c r="C86" s="6" t="s">
        <v>131</v>
      </c>
      <c r="D86" s="6" t="s">
        <v>132</v>
      </c>
      <c r="E86" s="7" t="s">
        <v>133</v>
      </c>
      <c r="F86" s="6" t="s">
        <v>103</v>
      </c>
      <c r="G86" s="22">
        <v>315.95</v>
      </c>
      <c r="H86" s="27"/>
      <c r="I86" s="22">
        <f t="shared" si="0"/>
        <v>0</v>
      </c>
      <c r="J86" s="5">
        <v>8</v>
      </c>
      <c r="K86" s="22">
        <f t="shared" si="1"/>
        <v>0</v>
      </c>
      <c r="L86" s="22">
        <f t="shared" si="2"/>
        <v>0</v>
      </c>
    </row>
    <row r="87" spans="2:13" s="1" customFormat="1" ht="19.7" customHeight="1" x14ac:dyDescent="0.2">
      <c r="B87" s="5">
        <v>43</v>
      </c>
      <c r="C87" s="6" t="s">
        <v>134</v>
      </c>
      <c r="D87" s="6" t="s">
        <v>135</v>
      </c>
      <c r="E87" s="7" t="s">
        <v>133</v>
      </c>
      <c r="F87" s="6" t="s">
        <v>103</v>
      </c>
      <c r="G87" s="22">
        <v>54</v>
      </c>
      <c r="H87" s="27"/>
      <c r="I87" s="22">
        <f t="shared" si="0"/>
        <v>0</v>
      </c>
      <c r="J87" s="5">
        <v>23</v>
      </c>
      <c r="K87" s="22">
        <f t="shared" si="1"/>
        <v>0</v>
      </c>
      <c r="L87" s="22">
        <f t="shared" si="2"/>
        <v>0</v>
      </c>
    </row>
    <row r="88" spans="2:13" s="1" customFormat="1" ht="21.4" customHeight="1" x14ac:dyDescent="0.2">
      <c r="B88" s="17" t="s">
        <v>167</v>
      </c>
      <c r="C88" s="17"/>
      <c r="D88" s="17"/>
      <c r="E88" s="17"/>
      <c r="F88" s="25">
        <f>SUM(I49:I87,I46,I41,I36,I31)</f>
        <v>0</v>
      </c>
      <c r="G88" s="25"/>
      <c r="H88" s="25"/>
      <c r="I88" s="25"/>
      <c r="J88" s="25"/>
      <c r="K88" s="25"/>
      <c r="L88" s="25"/>
    </row>
    <row r="89" spans="2:13" s="1" customFormat="1" ht="21.4" customHeight="1" x14ac:dyDescent="0.2">
      <c r="B89" s="17" t="s">
        <v>168</v>
      </c>
      <c r="C89" s="17"/>
      <c r="D89" s="17"/>
      <c r="E89" s="17"/>
      <c r="F89" s="26">
        <f>SUM(L49:L87,L36,L41,L46,L31)</f>
        <v>0</v>
      </c>
      <c r="G89" s="26"/>
      <c r="H89" s="26"/>
      <c r="I89" s="26"/>
      <c r="J89" s="26"/>
      <c r="K89" s="26"/>
      <c r="L89" s="26"/>
    </row>
    <row r="90" spans="2:13" s="1" customFormat="1" ht="11.1" customHeight="1" x14ac:dyDescent="0.2">
      <c r="G90" s="23"/>
      <c r="H90" s="23"/>
      <c r="I90" s="23"/>
      <c r="K90" s="23"/>
      <c r="L90" s="23"/>
    </row>
    <row r="91" spans="2:13" s="1" customFormat="1" ht="61.35" customHeight="1" x14ac:dyDescent="0.2">
      <c r="B91" s="9" t="s">
        <v>154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2:13" s="1" customFormat="1" ht="2.65" customHeight="1" x14ac:dyDescent="0.2">
      <c r="G92" s="23"/>
      <c r="H92" s="23"/>
      <c r="I92" s="23"/>
      <c r="K92" s="23"/>
      <c r="L92" s="23"/>
    </row>
    <row r="93" spans="2:13" s="1" customFormat="1" ht="89.1" customHeight="1" x14ac:dyDescent="0.2">
      <c r="B93" s="28" t="s">
        <v>155</v>
      </c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</row>
    <row r="94" spans="2:13" s="1" customFormat="1" ht="5.25" customHeight="1" x14ac:dyDescent="0.2">
      <c r="G94" s="23"/>
      <c r="H94" s="23"/>
      <c r="I94" s="23"/>
      <c r="K94" s="23"/>
      <c r="L94" s="23"/>
    </row>
    <row r="95" spans="2:13" s="1" customFormat="1" ht="99.75" customHeight="1" x14ac:dyDescent="0.2">
      <c r="B95" s="9" t="s">
        <v>156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2:13" s="1" customFormat="1" ht="5.25" customHeight="1" x14ac:dyDescent="0.2">
      <c r="G96" s="23"/>
      <c r="H96" s="23"/>
      <c r="I96" s="23"/>
      <c r="K96" s="23"/>
      <c r="L96" s="23"/>
    </row>
    <row r="97" spans="2:13" s="1" customFormat="1" ht="37.9" customHeight="1" x14ac:dyDescent="0.2">
      <c r="B97" s="13" t="s">
        <v>136</v>
      </c>
      <c r="C97" s="13"/>
      <c r="D97" s="13"/>
      <c r="E97" s="13"/>
      <c r="F97" s="10" t="s">
        <v>137</v>
      </c>
      <c r="G97" s="10"/>
      <c r="H97" s="10"/>
      <c r="I97" s="10"/>
      <c r="J97" s="10"/>
      <c r="K97" s="10"/>
      <c r="L97" s="10"/>
    </row>
    <row r="98" spans="2:13" s="1" customFormat="1" ht="28.7" customHeight="1" x14ac:dyDescent="0.2"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</row>
    <row r="99" spans="2:13" s="1" customFormat="1" ht="28.7" customHeight="1" x14ac:dyDescent="0.2"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</row>
    <row r="100" spans="2:13" s="1" customFormat="1" ht="28.7" customHeight="1" x14ac:dyDescent="0.2"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</row>
    <row r="101" spans="2:13" s="1" customFormat="1" ht="28.7" customHeight="1" x14ac:dyDescent="0.2"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</row>
    <row r="102" spans="2:13" s="1" customFormat="1" ht="2.65" customHeight="1" x14ac:dyDescent="0.2">
      <c r="G102" s="23"/>
      <c r="H102" s="23"/>
      <c r="I102" s="23"/>
      <c r="K102" s="23"/>
      <c r="L102" s="23"/>
    </row>
    <row r="103" spans="2:13" s="1" customFormat="1" ht="174" customHeight="1" x14ac:dyDescent="0.2">
      <c r="B103" s="28" t="s">
        <v>157</v>
      </c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</row>
    <row r="104" spans="2:13" s="1" customFormat="1" ht="2.65" customHeight="1" x14ac:dyDescent="0.2">
      <c r="G104" s="23"/>
      <c r="H104" s="23"/>
      <c r="I104" s="23"/>
      <c r="K104" s="23"/>
      <c r="L104" s="23"/>
    </row>
    <row r="105" spans="2:13" s="1" customFormat="1" ht="33.6" customHeight="1" x14ac:dyDescent="0.2">
      <c r="B105" s="12" t="s">
        <v>158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</row>
    <row r="106" spans="2:13" s="1" customFormat="1" ht="2.65" customHeight="1" x14ac:dyDescent="0.2">
      <c r="G106" s="23"/>
      <c r="H106" s="23"/>
      <c r="I106" s="23"/>
      <c r="K106" s="23"/>
      <c r="L106" s="23"/>
    </row>
    <row r="107" spans="2:13" s="1" customFormat="1" ht="37.9" customHeight="1" x14ac:dyDescent="0.2">
      <c r="B107" s="13" t="s">
        <v>138</v>
      </c>
      <c r="C107" s="13"/>
      <c r="D107" s="13"/>
      <c r="E107" s="13"/>
      <c r="F107" s="16" t="s">
        <v>139</v>
      </c>
      <c r="G107" s="16"/>
      <c r="H107" s="16"/>
      <c r="I107" s="16"/>
      <c r="J107" s="16"/>
      <c r="K107" s="16"/>
      <c r="L107" s="16"/>
    </row>
    <row r="108" spans="2:13" s="1" customFormat="1" ht="28.7" customHeight="1" x14ac:dyDescent="0.2"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</row>
    <row r="109" spans="2:13" s="1" customFormat="1" ht="28.7" customHeight="1" x14ac:dyDescent="0.2"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</row>
    <row r="110" spans="2:13" s="1" customFormat="1" ht="28.7" customHeight="1" x14ac:dyDescent="0.2"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</row>
    <row r="111" spans="2:13" s="1" customFormat="1" ht="28.7" customHeight="1" x14ac:dyDescent="0.2"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</row>
    <row r="112" spans="2:13" s="1" customFormat="1" ht="2.65" customHeight="1" x14ac:dyDescent="0.2">
      <c r="G112" s="23"/>
      <c r="H112" s="23"/>
      <c r="I112" s="23"/>
      <c r="K112" s="23"/>
      <c r="L112" s="23"/>
    </row>
    <row r="113" spans="2:13" s="1" customFormat="1" ht="130.69999999999999" customHeight="1" x14ac:dyDescent="0.2">
      <c r="B113" s="28" t="s">
        <v>159</v>
      </c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</row>
    <row r="114" spans="2:13" s="1" customFormat="1" ht="2.65" customHeight="1" x14ac:dyDescent="0.2">
      <c r="G114" s="23"/>
      <c r="H114" s="23"/>
      <c r="I114" s="23"/>
      <c r="K114" s="23"/>
      <c r="L114" s="23"/>
    </row>
    <row r="115" spans="2:13" s="1" customFormat="1" ht="63.75" customHeight="1" x14ac:dyDescent="0.2">
      <c r="B115" s="28" t="s">
        <v>160</v>
      </c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</row>
    <row r="116" spans="2:13" s="1" customFormat="1" ht="2.65" customHeight="1" x14ac:dyDescent="0.2">
      <c r="G116" s="23"/>
      <c r="H116" s="23"/>
      <c r="I116" s="23"/>
      <c r="K116" s="23"/>
      <c r="L116" s="23"/>
    </row>
    <row r="117" spans="2:13" s="1" customFormat="1" ht="47.45" customHeight="1" x14ac:dyDescent="0.2">
      <c r="B117" s="9" t="s">
        <v>161</v>
      </c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2:13" s="1" customFormat="1" ht="2.65" customHeight="1" x14ac:dyDescent="0.2">
      <c r="G118" s="23"/>
      <c r="H118" s="23"/>
      <c r="I118" s="23"/>
      <c r="K118" s="23"/>
      <c r="L118" s="23"/>
    </row>
    <row r="119" spans="2:13" s="1" customFormat="1" ht="33.6" customHeight="1" x14ac:dyDescent="0.2">
      <c r="B119" s="9" t="s">
        <v>162</v>
      </c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2:13" s="1" customFormat="1" ht="2.65" customHeight="1" x14ac:dyDescent="0.2">
      <c r="G120" s="23"/>
      <c r="H120" s="23"/>
      <c r="I120" s="23"/>
      <c r="K120" s="23"/>
      <c r="L120" s="23"/>
    </row>
    <row r="121" spans="2:13" s="1" customFormat="1" ht="116.85" customHeight="1" x14ac:dyDescent="0.2">
      <c r="B121" s="9" t="s">
        <v>163</v>
      </c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2:13" s="1" customFormat="1" ht="2.65" customHeight="1" x14ac:dyDescent="0.2">
      <c r="G122" s="23"/>
      <c r="H122" s="23"/>
      <c r="I122" s="23"/>
      <c r="K122" s="23"/>
      <c r="L122" s="23"/>
    </row>
    <row r="123" spans="2:13" s="1" customFormat="1" ht="85.5" customHeight="1" x14ac:dyDescent="0.2">
      <c r="B123" s="28" t="s">
        <v>164</v>
      </c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</row>
    <row r="124" spans="2:13" s="1" customFormat="1" ht="86.85" customHeight="1" x14ac:dyDescent="0.2">
      <c r="G124" s="23"/>
      <c r="H124" s="33"/>
      <c r="I124" s="33"/>
      <c r="J124" s="29"/>
      <c r="K124" s="33"/>
      <c r="L124" s="23"/>
    </row>
    <row r="125" spans="2:13" s="1" customFormat="1" ht="17.649999999999999" customHeight="1" x14ac:dyDescent="0.2">
      <c r="G125" s="23"/>
      <c r="H125" s="23"/>
      <c r="I125" s="11" t="s">
        <v>165</v>
      </c>
      <c r="J125" s="11"/>
      <c r="K125" s="23"/>
      <c r="L125" s="23"/>
    </row>
    <row r="126" spans="2:13" s="1" customFormat="1" ht="81.599999999999994" customHeight="1" x14ac:dyDescent="0.2">
      <c r="B126" s="14" t="s">
        <v>166</v>
      </c>
      <c r="C126" s="14"/>
      <c r="D126" s="14"/>
      <c r="E126" s="14"/>
      <c r="F126" s="14"/>
      <c r="G126" s="14"/>
      <c r="H126" s="14"/>
      <c r="I126" s="14"/>
      <c r="J126" s="14"/>
      <c r="K126" s="23"/>
      <c r="L126" s="23"/>
    </row>
    <row r="127" spans="2:13" s="1" customFormat="1" ht="28.7" customHeight="1" x14ac:dyDescent="0.2">
      <c r="G127" s="23"/>
      <c r="H127" s="23"/>
      <c r="I127" s="23"/>
      <c r="K127" s="23"/>
      <c r="L127" s="23"/>
    </row>
  </sheetData>
  <sheetProtection algorithmName="SHA-512" hashValue="qbsffOiuCjb+t+EBdFei/VMNJ+KsIe3G3bQf8CaQJ/ZcWjEHmS6DTGFCnh7LEWGKswF4sLGF3YbpMvFuOY5bBA==" saltValue="o3ATAvnHdVVQ2brGt4yd8A==" spinCount="100000" sheet="1" objects="1" scenarios="1"/>
  <mergeCells count="50">
    <mergeCell ref="I2:N2"/>
    <mergeCell ref="B4:D4"/>
    <mergeCell ref="B43:K43"/>
    <mergeCell ref="B6:D6"/>
    <mergeCell ref="B8:D8"/>
    <mergeCell ref="E14:G14"/>
    <mergeCell ref="G11:M12"/>
    <mergeCell ref="B10:D11"/>
    <mergeCell ref="B89:E89"/>
    <mergeCell ref="B91:M91"/>
    <mergeCell ref="B93:M93"/>
    <mergeCell ref="B95:M95"/>
    <mergeCell ref="F88:L88"/>
    <mergeCell ref="F89:L89"/>
    <mergeCell ref="B126:J126"/>
    <mergeCell ref="B24:L24"/>
    <mergeCell ref="B26:L26"/>
    <mergeCell ref="B28:K28"/>
    <mergeCell ref="B33:K33"/>
    <mergeCell ref="B38:K38"/>
    <mergeCell ref="B97:E97"/>
    <mergeCell ref="F98:L98"/>
    <mergeCell ref="F99:L99"/>
    <mergeCell ref="F100:L100"/>
    <mergeCell ref="F101:L101"/>
    <mergeCell ref="F107:L107"/>
    <mergeCell ref="F108:L108"/>
    <mergeCell ref="F109:L109"/>
    <mergeCell ref="F110:L110"/>
    <mergeCell ref="F97:L97"/>
    <mergeCell ref="I125:J125"/>
    <mergeCell ref="B117:M117"/>
    <mergeCell ref="B119:M119"/>
    <mergeCell ref="B121:M121"/>
    <mergeCell ref="B123:M123"/>
    <mergeCell ref="B98:E98"/>
    <mergeCell ref="B99:E99"/>
    <mergeCell ref="B100:E100"/>
    <mergeCell ref="B101:E101"/>
    <mergeCell ref="B103:M103"/>
    <mergeCell ref="B105:M105"/>
    <mergeCell ref="B107:E107"/>
    <mergeCell ref="B88:E88"/>
    <mergeCell ref="B109:E109"/>
    <mergeCell ref="B110:E110"/>
    <mergeCell ref="B111:E111"/>
    <mergeCell ref="B113:M113"/>
    <mergeCell ref="B115:M115"/>
    <mergeCell ref="F111:L111"/>
    <mergeCell ref="B108:E108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cp:lastPrinted>2023-10-19T11:26:57Z</cp:lastPrinted>
  <dcterms:created xsi:type="dcterms:W3CDTF">2023-10-19T10:57:19Z</dcterms:created>
  <dcterms:modified xsi:type="dcterms:W3CDTF">2023-10-19T12:22:40Z</dcterms:modified>
</cp:coreProperties>
</file>