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00"/>
  </bookViews>
  <sheets>
    <sheet name="ZADANIE NR 1" sheetId="3" r:id="rId1"/>
    <sheet name="ZADANIE NR 2" sheetId="5" r:id="rId2"/>
    <sheet name="ZADANIE NR 3" sheetId="9" r:id="rId3"/>
  </sheets>
  <externalReferences>
    <externalReference r:id="rId4"/>
  </externalReferences>
  <definedNames>
    <definedName name="_xlnm._FilterDatabase" localSheetId="0" hidden="1">'ZADANIE NR 1'!#REF!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9" l="1"/>
  <c r="G7" i="9"/>
  <c r="G6" i="9"/>
  <c r="O84" i="3" l="1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</calcChain>
</file>

<file path=xl/sharedStrings.xml><?xml version="1.0" encoding="utf-8"?>
<sst xmlns="http://schemas.openxmlformats.org/spreadsheetml/2006/main" count="228" uniqueCount="119">
  <si>
    <t>Lp.</t>
  </si>
  <si>
    <t>Asortyment</t>
  </si>
  <si>
    <t>SOI 1 Magazyn Sekcji Obsługi Infrastruktury nr 1, ul. Hallera 36-38, 53-324 Wrocław</t>
  </si>
  <si>
    <t>SKŁAD MILICZ 
SOI 1 Magazyn Sekcji Obsługi Infrastruktury nr 1, ul. Hallera 36-38, 53-324 Wrocław</t>
  </si>
  <si>
    <t>SOI 2 
Magazyn Sekcji Obsługi Infrastruktury, ul. Obornicka 108, 50-961 Wrocław</t>
  </si>
  <si>
    <t>PRACOWNIA METALOPLASTYCZNA SOI 2 Magazyn SOI nr 2, ul. Obornicka 108, 50-961 Wrocław</t>
  </si>
  <si>
    <t xml:space="preserve"> CSWICH SOI 2 Magazyn SOI nr 2, ul. Obornicka 108, 50-961 Wrocław</t>
  </si>
  <si>
    <t>SOI 3 Magazyn Sekcji Obsługi Infrastruktury nr 3, ul. Trzmielowicka 28, 54-008 Wrocław</t>
  </si>
  <si>
    <t>SOI BRZEG Magazyn Sekcji Obsługi Infrastruktury w Brzegu, ul. Sikorskiego 6, 49-300 Brzeg</t>
  </si>
  <si>
    <t>1 PULK SAP.
SOI BRZEG   Magazyn Sekcji Obsługi Infrastruktury w Brzegu, ul. Sikorskiego 6, 49-300 Brzeg</t>
  </si>
  <si>
    <t>SOI JASTRZĘBIE Magazyn Sekcji Obsługi Infrastruktury Jastrzębie, 46-100 Jastrzębie k. Namyslowa</t>
  </si>
  <si>
    <t>SOI OLEŚNICA Magazyn Sekcji Obsługi Infrastruktury w Oleśnicy, ul. Wileńska 14, 56-400 Oleśnica</t>
  </si>
  <si>
    <t>SOI KŁODZKO Magazyn Magazyn Sekcji Obsługi Infrastruktury Kłodzko ul. Walecznych 59,
57-300 Kłodzko</t>
  </si>
  <si>
    <t>Jedn. miary</t>
  </si>
  <si>
    <t>Ilość</t>
  </si>
  <si>
    <t>Lutownica PJ 500/250W, napięcie znamionowe 230V, 50Hz, temperatura ustalona 550/400°C, klasa przyrządu 1, czas rozgrzewu do 205°C - 4-5min.</t>
  </si>
  <si>
    <t>szt</t>
  </si>
  <si>
    <t xml:space="preserve">Lutownica transformatorowa 100W LT-100P/I ZDZ </t>
  </si>
  <si>
    <t>Miernik cęgowy AC / DC. Cyfrowy multimetr napięcia i prądu. Automatyczny miernik cyfrowy z wyjściem fali kwadratowej Ω / V / A / Dioda / Częstotliwość / Test ciągłości</t>
  </si>
  <si>
    <t xml:space="preserve">Reflektometr przeznaczony do lokalizacji uszkodzeń w przewodach metalowych
Zakres pomiarowy: 7m-6000m,
Dokładność: 1%,
Minimalna długość przewodu: 4m,
Impedancja wyjściowa: 25-200 Ohm,
Szczelność: IP67,
Wyświetlacz: kolorowy LED 3,5” 320x240 pikseli,
Zasilanie: 4 baterie 1,5V AA.
Akcesoria: standardowe.
 TDR-420 SONEL  lub produkt równoważny o parametrach nie gorszych od sugerowanego </t>
  </si>
  <si>
    <t>Zestaw pneumatyczny. Wąż spiralny 10bar (5m) do kompresora z szybkozłączkami, pistolet do pompowania z manometrem, pistolet do malowania z dolnym zbiornikiem 1 litr, pistolet do ropowania, pistolet do przedmuchiwania.</t>
  </si>
  <si>
    <t>kpl</t>
  </si>
  <si>
    <t>Miara zwijana 30 m</t>
  </si>
  <si>
    <t>Zestaw wkrętaków izolowanych ( dla elektryka) 1000V Knipex 002012V01 w skład zestawu wchodzą 4 płaskie i 2 krzyżakowe (ph) wkretaki</t>
  </si>
  <si>
    <t xml:space="preserve">Zestaw kluczy imbusowych, min. 9 elementowy, rozmiary : 1.5, 2.0, 2.5, 3.0, 4.0, 5.0, 6.0, 8.0, 10.0, wykonane z najwyższej jakości stali, wysoka odporność na zużycie,  w zamykanym opakowaniu umożliwiającym zaczep na pasek, MAKITA lub produkt równoważny o parametrach nie gorszych od sugerowanego </t>
  </si>
  <si>
    <t xml:space="preserve">Zestaw bitów, nasadek i wierteł, min. 42 szt. w skład którego wchodzą : wietła do miękkiego metalu z uchwytem sześciokątnym, końcówki wkrętakowe 50 mm 25 szt., końcówki wkrętakowe 100 mm 2 szt., nasadki sześciokątne, adapter 1/4 " na sześciokąt 1/4", magnetyczny uchwyt do bitów, plastikowy magazynek na bity, walizka z tworzywa sztucznego, MAKITA lub produkt równoważny o parametrach nie gorszych od sugerowanego </t>
  </si>
  <si>
    <t>Zestaw wkrętaków i końcówek wkrętakowych nie gorszy niż NEO,  min. 37 szt. w skłąd którego wchodzą : wkrętaki płaskie, krzyżowe, TORX, końcówki wkrętakowe (bity), wkrętaki ze stali S2, śrubokety zaopatrzone w dwu - materiałową profilowaną rączkę, odporny na działanie chemikaliów, olejów i smarów,</t>
  </si>
  <si>
    <t xml:space="preserve">Elektryczny przepychacz do rur pozwalający na szybkie i sprawne pozbycie się każdego zatoru z instalacji wod. - kan.,  moc silnika min. 390 W, długość spirali wynosi min. 14, 5 m ( opcja regulacji - 6x 2,45m), średnica 16 mm, posiadający możliwość zmiany kierunku obrotów, nadaje się do rur o średnicy od 30 do 100mm, długość przewodu zasilania min. 2 m, zasilanie 230 V, w skład zestwu wchodzi : wiertło proste 16 mm, wiertło maczugowe elastyczne 16mm, wiertło powrotne 16 mm, wiertło zębate krzyżowe 16mm, płaskie do tłuszczu 16mm, wiertła do przepychaczy zestaw 16mm - 30-100m,wiertła do przepychaczy zestaw 30-100m - 16mm, spirala do rur zestaw 6*2,45 - średnica 16mm, klucz do montowania wierteł, MSW-DDRAIN CLEAN 2.3 E lub produkt równoważny o parametrach nie gorszych od sugerowanego </t>
  </si>
  <si>
    <t xml:space="preserve">Klin rozczepiający wraz z osłoną tarczy tnącej, przeznaczony do montażu w obrabiarce wieloczynnościowej do drewna typ OW-310H. W obrabiarce stosowane są tarcze tnące do drewna o średnicy 250 – 300 mm, długość osłony tarczy powinna być w przedziale 350-400 mm. Klin rozczepiający wykonany z twardego stopu metalu, montaż na 2 śruby fi 14 mm z możliwością regulacji wysokości w pionie (góra/dół) tj. zamocowanie śrub wyciętych „prowadnicach” a nie punktowo. Szerokość podstawy klina 110 mm. Wysokość klina rozczepiającego wraz z osłoną tarczy tnącej w przedziale 180 – 240 mm (wys. regulowana). Osłona tarczy tnącej wykonana z metalu lub opcjonalnie z twardego tworzywa/PCV zgodny z obowiązującymi przepisami. Kompletny produkt powinien być kompatybilny z obrabiarką typ OW-310H i wymogami producenta obrabiarki (DTR) oraz spełniającymi aktualne przepisy BHP. Atesty/certyfikaty/aprobaty na materiał z którego wykonano Klin rozczepiający wraz z osłoną tarczy tnącej. </t>
  </si>
  <si>
    <t xml:space="preserve">Wykrywacz metali i profili3 tryby pracy: metale, drewno, przewody pod napięciem 
-max. głębokość pomiaru (żelazo-stal-120 mm, miedź-metal kolor.-80 mm, drewno-38 mm, przewody pod napięciem-50 mm)
-automatyczna kalibracja
-potrójny wskaźnik
-stopień ochronny: IP54
-identyfikacja materiału
-zasilanie: bateria 9V
-automatyczny wyłącznik
-masa: około 0.3 kg
 BOSH GMS 120  lub produkt równoważny o parametrach nie gorszych od sugerowanego </t>
  </si>
  <si>
    <t>Palnik dekarski gazowy do zgrzewania papy z reduktorem i przewodem (ok. 5m), dysza śr. 60mm, długość palnika wraz z dyszą 85 cm, temp. Płomienia do 1850 stopni celciusza, antypoślizgowa rękojeść z dźwignią i pokrętłem regulacji przepływu gazu, stalowa dysza i zawór przepływowy, przyłącze węża GW 3/8 cala oraz GW 1/2 cala, przyłącze palnika GZ 3/8 cala.</t>
  </si>
  <si>
    <t xml:space="preserve">Szczypce obcinaczki boczne do kabli typ: szczypce boczne
-certyfikat 1000V (izolowane do pracy)
-hartowane szczęki (twardość ostrza HRC 62)
-długość: 160 mm
-waga: około 210 g
 NWS 134-49-VDE-160S lub produkt równoważny o parametrach nie gorszych od sugerowanego </t>
  </si>
  <si>
    <t xml:space="preserve">Szczypce do kabli typ: szczypce do izolacji
-certyfikat: do 1000V
-do drutu i skrętki do max. Fi 5mm lub 10 mm2
-regulacja śrubą do wymaganej średnicy
-sprężyna otwierająca
-materiał: stal narzędziowa kuta i hartowana olejowo
-długość: 160 mm
NWS 160  lub produkt równoważny o parametrach nie gorszych od sugerowanego </t>
  </si>
  <si>
    <t xml:space="preserve">Szczypce wydłużone typ: szczypce półokrągłe wydłużone
-długość: 205 mm
-materiał: stal narzędziowa kuta i hartowana olejowo
-zdolność przecinania: drut miękki-3,9 mm, drut średni-3,2 mm, drut twardy-2,2 mm
-masa: około 190 g
-ząbkowane powierzchnie chwytające
-wbudowany klucz oczkowy
VDE 140 mm (NWS 140-49 VDE-205) lub produkt równoważny o parametrach nie gorszych od sugerowanego </t>
  </si>
  <si>
    <t xml:space="preserve">Wyciskacz do mas (silikonów rurowych) tuby 310 ml, </t>
  </si>
  <si>
    <t>Wyciskacze do tub, podwójny mechanizm zapadkowy TwinThrust z możliwością zmiany położenia  8:1 i 16:1 zapewniający przeniesienie dużej siły
Możliwość obrotu ramy wraz z pojemnikiem o 360 stopni
Mocowana na korpusie igła do przekłuwania dyszy pojemnika
Mocna i lekka konstrukcja z metalu i aluminium</t>
  </si>
  <si>
    <t>Szlifierka kątowa bezszczotkowa - akumulatorowa 18V 4A, 125mm, prędkość obrotowa bez obciążenia 10 000 min-1, posiada silnik czterobiegunowy, posiada wskaźnik stanu naładowania, uchwyt boczny przykręcany z prawej lub lewej strony, osłona zabezpieczona przed obracaniem się. W zestawie walizka systemowa, szybka ładowarka, osłona, rękojeść dodatkowa, wypełnienie do walizki, 2 akumulatory Li-lon 4.0 Ah MAKITA GWS 18-125 V-LI 2x 4.0 Ah L-BOXX lub produkt równoważny o parametrach nie gorszych od sugerowanego</t>
  </si>
  <si>
    <t>Filtr powietrza dmuchawa spaliwnowa STIHL BR 420  INB 0498</t>
  </si>
  <si>
    <t>Klucz nastawny do rur (prosty), wymiar 6 - 3/4",  RIDGID  lub produkt równoważny o parametrach nie gorszych od sugerowanego</t>
  </si>
  <si>
    <t>Klucz nastawny do rur (prosty), wymiar 8 - 1", RIDGID  lub produkt równoważny o parametrach nie gorszych od sugerowanego</t>
  </si>
  <si>
    <t>Klucz nastawny do rur (prosty), wymiar 10 - 1 i 1/2" RIDGID lub produkt równoważny o parametrach nie gorszych od sugerowanego</t>
  </si>
  <si>
    <t>Klucz nastawny do rur (prosty), wymiar 24 - 3"RIDGID  lub produkt równoważny o parametrach nie gorszych od sugerowanego</t>
  </si>
  <si>
    <t>Klucz do rur, model ze szczękami typu "S" (żabka) S -1" - 25mm RIDGID lub produkt równoważny o parametrach nie gorszych od sugerowanego</t>
  </si>
  <si>
    <t>Klucz do rur model ze szczękami typu "S" (żabka) S -2" - 50mm, RIDGID lub produkt równoważny o parametrach nie gorszych od sugerowanego</t>
  </si>
  <si>
    <t>Spawarka KEMPPI Minarc Evo 180, 230V, 8kg, 180A lub produkt równoważny o parametrach nie gorszych od sugerowanego</t>
  </si>
  <si>
    <t>Palnik dekarski z wężem (gazowy)</t>
  </si>
  <si>
    <t>Ścisk  450 x 100mm</t>
  </si>
  <si>
    <t>Ścisk 200 x 80mm</t>
  </si>
  <si>
    <t>Piła do metalu z ramką 300mm</t>
  </si>
  <si>
    <t>Klucz do rur 
"Szwed 45°" z wysoko gatunkowej stali, lakierowane proszkowo, lakier odporny na uszkodzenia</t>
  </si>
  <si>
    <t xml:space="preserve">Klucze nasadowe z grzechotką 1/2" 
nasadki 8-32 mm </t>
  </si>
  <si>
    <t>Kombinerki ślusarskie 
z rączkami izolowanymi 1 kV, 180 mm, wykonane ze stali narzędziowe, kuta, hartowana wielostopniowo olejowo
KNIPEX 03 06 180 lub produkt równoważny o parametrach nie gorszych od sugerowanego</t>
  </si>
  <si>
    <t>Manometr acetylen 2,5 bar</t>
  </si>
  <si>
    <t>Manometr acetylen 40 bar</t>
  </si>
  <si>
    <t>Manometr tlen 16 bar</t>
  </si>
  <si>
    <t>Manometr tlen 315 bar</t>
  </si>
  <si>
    <t>Mieszarka dwubiegunow z mieszadłem typ mocowania mieszadła: gwint M14 , moc znamionowa: 1020W, prędkość obrotowa (bieg jałowy): pierwszy bieg 360-630 min [-1], prędkość obrotowa (bieg jałowy): drugi bieg 580-1010 min [-1], uchwyt narzędziowy: M14/ErgoFix, średnica szyjki mocującej: 57 mm, maks. średnica mieszadła: 120 mm, maks. masa substancji mieszanej: 40 l Wyposażenie podstawowe mieszadło HS 3 120x600 R M14, adapter ErgoFix, klucz maszynowy dwustronny płaski  MX 1000 E EF HS3R FESTOOL lub produkt równoważny o nie gorszych parametrach od sugerowanego</t>
  </si>
  <si>
    <t>Młot udarowo-obrotowy akumulatorowy 18V umożliwia profesjonalne wiercenie z udarem, wiercenie bez udaru i podkuwanie. Młotowiertarka  w kompletnym zestawie z akumulatorami, ładowarką i walizką systemową. Napięcie akumulatora: 18V, pojemność akumulator: 5,0Ah Prędkość obrotowa na biegu jałowym: 0-1200obr./min Częstotliwość udarów na biegu jałowym: 0-4000ud./min Energia udaru: 2J Uchwyt narzędziowy: SDS Plus Maksymalna średnica wiercenia w stali: 13mm Maksymalna średnica wiercenia w drewnie: 26mm Maksymalna średnica wiercenia w betonie: 20mm. W zestawie  2 akumulatory 18V 5,0Ah Li-Ion Ładowarka DC18RC  Walizka systemowa  Rękojeść boczna Ogranicznik głębokości Makita DHR241RMJ lub produkt równoważny o parametrach nie gorszych od sugerowanego</t>
  </si>
  <si>
    <t>Młot udarowy obrotowy SDS+ moc nominalna 790W, energia udarowa: 2,7 J, system montażowy narzedzi SDS-plus, wyposażona w płynną regulację obrotów, posiada sprzegło bezpieczeństwa, możliwość przełączenia obrotów prawo oraz lewo, w zestawie: osłona przeciwpyłowa, ogranicznik głębokości, walizka narzedziowa, uchwyt wiertarski sds-plus, rękojeść dodatkowa Bosch Profesional GBH 2-24 DRE  lub produkt równoważny o nie gorszych parametrach od sugerowanego</t>
  </si>
  <si>
    <t>Multimetr uniwersalny cyfrowy zakres pomiaru napięcia do 600V, omomierz, amperomierz</t>
  </si>
  <si>
    <t>Narzynarka/ Gwintownica do rur ręczna, z zestawem głowic od 3/8" do 2" w metalowej skrzyni, grzechotka prawo-lewo aby zwiękrzyć zakres zastosowań, łatwe wkładanie i wyjmowanie głowic, ramie z rury stalowej. Virax zestaw 3/8" do 2" 136282  REMS lub produkt równoważny o nie gorszych parametrach od sugerowanego</t>
  </si>
  <si>
    <t xml:space="preserve">Nieiskrzące szczypce uniwersalne 175 mm, przeznaczone do stosowania w przestrzeniach zagrożonych wybuchem oraz wszędzie tam gdzie zastosowanie narzędzi grozi powstaniem iskier zdolnych do zapalenia mieszaniny wybuchowej, </t>
  </si>
  <si>
    <t>Nóż do szkła olejowy materiał ostrza: stal walcowana, raczka wykonana z drewna JOBO 320.0 lub produkt równoważny o parametrach nie gorszych od sugerowanego</t>
  </si>
  <si>
    <t>Poziomica budowlana o długości 100 cm, wykonana z aluminium z gumowymi końcówkami amortyzującymi uderzenia</t>
  </si>
  <si>
    <t>Szpachelka nierdzewna 100mm, posiada ergonomiczną, profilowaną rękojeść</t>
  </si>
  <si>
    <t>Spawarka inwertorowa do prac spawalniczych o lekkim obciążeniu, waga do 4,4 kg, napięcie zasilania 230 V, prąd spawania 10 - 200 A, cykl pracy 10 % - 210 A, płynna regulacja nastawiania prądu spawania, zabezpieczenie przed przeciążeniem, w komplecie uchwyt elektrodowy mma oraz kabel masowy (3 m) Bester 210-ND  lub produkt równoważny o parametrach nie gorszych od sugerowanego</t>
  </si>
  <si>
    <t>Suwmiarka analogowa (noniuszowa) przycisk MAUb 100mm 0,05 podziałka 0,05mm 1/128"  wykonana zgodnie z normą DIN 862, wykonana ze stali hartowanej, kwasodpornej INOX, noniusz-matowy chrom, pomiary na zewnątrz i wewnątrz oraz głębokości</t>
  </si>
  <si>
    <t>Szczypce uniwersalne 180 mm, atestowane do pracy pod napięciem do 1000 V, szczęki z wysokiej jakości stali chromowo - wanadowej, hartowane indukcyjnie, zapewniają skuteczne cięcie i kształtowanie twardych drutów, dwuwymiarowa, ergonomiczna rękojeść</t>
  </si>
  <si>
    <t>Szlifierka do gipsu gładzi + odkurzacz  silnik o mocy 1550 W, posiada przekładnie obiegową, szlifierka wyposażona w system odprowadzania pyłu przystosowany do pracy z odkurzaczem przemysłowym, regulacja obrotów silnika, w zestawie 2 glowice- delta+okrąg, wąż ssacy 4 metry, 1x papier perforowany delta, 1x papier perforowany okrąg, 12 sztuk papieru ściernego, opaski do węża, redukcja do podłączenia odkurzacza, torba transportowa. Odkurzacz o mocy 1540 W, podciśnienie ssące 220 mBar, zasilanie 230V, posiada gniazdo na elektronarzędzia 2200W. W zestawie odkurzacza oryginalne 2 rury x 40 cm, oryginalny wąż ssący 3 m z adapterem, oryginalna ssawka szeroka z gumą, oryginalna ssawka szczelinowa, worek foliowy do gruzu, oryginalny wzmocniony filtr Hepa</t>
  </si>
  <si>
    <t>Szlifierka kątowa akumulatorowa 18V 4A, prędkość obrotowa bez obciążenia 10 000 min-1, posiada silnik czterobiegunowy, posiada wskaźnik stanu naładowania, uchwyt boczny przykręcany z prawej lub lewej strony, osłona zabezpieczona przed obracaniem się. W zestawie walizka systemowa, szybka ładowarka, osłona, rękojeść dodatkowa, wypełnienie do walizki, 2 akumulatory Li-lon 4.0 Ah Bosch GWS 18-125 V-LI 2x 4.0 Ah L-BOXX lub produkt równoważny o parametrach nie gorszych od sugerowanego</t>
  </si>
  <si>
    <t>Szlifierka kątowa 125mm zasilanie 230V, 1500 W, regulacja obrotów, max prędkość obrotowa: 10500 rpm, min. prędkość obrotowa: 2800 rpm, łagodny rozruch, tłumienie drgań, mocowanie osprzętu: M14. W zestawie: beznarzędziowa osłona tarczy, wielopozycyjna boczna rękojeść antywibracyjna, wewnętrze i zewnętrzne kołnierze ściernic, klucz DeWalt DWE4257 lub produkt równoważny o parametrach nie gorszych od sugerowanego</t>
  </si>
  <si>
    <t>Szlifierka kątowa duża 230 mm, min. 2000 W,  z regulacją prędkości, prędkość obr. Na biegu jałowym 6600 obr./min., w zestawie uchwyt boczny, osłona tarczy szlifierskiej, kołnierz mocujacy, nakretka kołnierza, klucz do nakretki kontrujace, walizka z tworzywa
Makita GA 9020R lub produkt równoważny o parametrach nie gorszych od sugerowanego</t>
  </si>
  <si>
    <t>Szlifierka kątowa akumulatorowa średnica tarczy 125 mm, trwały, wysokowydajny 4-szczotkowy silnik, ergonomiczna obudowa softgrip, maksymalna grubość cięcia 30 mm, prędkość obrotowa 10000 obr/min, GWS 18V-125 V-LI lub produkt równoważny o parametrach nie gorszych od sugerowanego</t>
  </si>
  <si>
    <t xml:space="preserve">Torba skórzana  monterska narzędziowa (skóra gr. 2,2 - 2,5 mm) wysokiej jakości, wytrzymała, szyta i nitowana, wymiary ok. 370 x 160 x 200 mm (tolerancja wymiarów +/- 10%), waga do 1,5 kg, wyposażona w odpinany, regulowany pasek na ramię, wnętrze torby posiadające uchwyty na narzędzia, dno torby wzmocnione. </t>
  </si>
  <si>
    <t>Wiertarka udarowa młotowiertarka SDS-Plus, 2,4 J, min. 800W, 3 tryby pracy: wiercenie, wiercenie z udarem, i kucie, 40-pozycyjne przestawienie dłuta, osłona przeciwpyłowa, czestotliwośc udarów na biegu jałowym 0-4600/min, zdolność wiercenia w betonie 26 mm, w drewnie 32mm, w stali 13 mm, koronka wiertarska 68 mm w zestawie walizka, ogranicznik głębokości, uchwyt boczny prętowy kpl.  Makita HR 2630 lub produkt równoważny o parametrach nie gorszych od sugerowanego</t>
  </si>
  <si>
    <t>Wiertarko-wkrętarka akumulatorowa 18V przeznaczona do wiercenia w drewnie, stali oraz wkręcania wkrętów. Jest zasilana akumulatorem litowo-jonowym. Narzędzie zaopatrzono w wygodny szybkomocujący uchwyt wiertarski.
Prędkość obrotowa na biegu jałowym: 1. bieg: 0-400obr/min, 2. bieg: 0-1300obr/min Maksymalna średnica wiercenia w stali: 13mm Maksymalna średnica wiercenia w drewnie: 36mm 2 akumulatory Li-Ion 18V 4.0Ah Ładowarka DC18RC Walizka transportowa Szybkomocujący uchwyt wiertarski 13mm Makita lub produkt równoważny o parametrach nie gorszych od sugerowanego</t>
  </si>
  <si>
    <t>Wkrętak do 1000V, wykonany z wysokogatunkowej stali, rekojeść wykonana z  obudowa softgrip, w zestawie 10 szt.FATMAX STANLEY 62-573  lub produkt równoważny o parametrach nie gorszych od sugerowanego</t>
  </si>
  <si>
    <t>Wkrętarka akumulatorowa napięcie 18V, prędkość obrotowa 1800 rpm, posiada solidny uchwyt metalowy i kompaktowy, ergonomiczna konstrukcja, ilość biegów 2, posiada  2 akumulatory Li-lon GBA 18 V 5.0Ah, szybką ładowarkę GAL 1880 CV, metalowy zaczep do paskaw zestawie walizka systemowa, Bosch GSR 18v-50(2X5.0 Ah L-BOXX) lub produkt równoważny o parametrach nie gorszych od sugerowanego</t>
  </si>
  <si>
    <t>Zestaw kluczy imbusowych gwiazdki w kasetce. 1,5; 2; 2,5; 3; 4; 5; 6; 8; 10</t>
  </si>
  <si>
    <t>Zestaw kluczy nasadowych 
wykonanych ze stali CrV składający się z 58 elementów: nasadki dwunastiokntne 1/2¨ 17szt. 10, 11, 12, 13, 14, 15, 16, 17, 18, 19, 20, 21, 22, 24, 27, 30, 32 mm, nasadki długie sześciokątne 1/2¨ 8szt. 10, 11, 12, 13, 14. 15, 17, 19mm, grzechotka 1/2¨ 45 zębów, przedłużki 1/2¨ 2szt. przegub uniwersalny 1/2¨, końcówki robocze 25szt.</t>
  </si>
  <si>
    <t>Zestaw kluczy płasko-oczkowych 6-32mm w opakowaniu. Klucze w rozmiarze: 6,7, 8, 9, 10,11, 12, 13, 14,  15, 16, 17, 18, 19, 20, 21, 22,23, 24, 25, 26, 27, 28, 30, 32 mm. Wykonane ze stali chromowo-wandamowej.Yato YT - 0365 lub produkt równoważny o parametrach nie gorszych od sugerowanego</t>
  </si>
  <si>
    <t xml:space="preserve">Zestaw narzędzi ślusarskich. Zawartość zestawu: 1 metalowa skrzynka narzędziowa 1 szczypce do rur, 240 mm, 1 kombinerki, 180 mm, 1 szczypce tnące boczne, 160 mm, 1 zestaw kluczy płaskich dwustronnych, 9 części, rozmiar klucza 6–32 mm, 1 zestaw kluczy  oczkowych dwustronnych, 12 części, rozmiar klucza 6–32 mm, 1 zestaw kluczy imbusowych sześciokątnych na pierścieniu, 8 części, rozmiar klucza 2–10 mm, 1 zestaw wkrętaków z rękojeścią odporną na uderzenia, 6 części (3 płaskie, 3krzyżowe), 1 punktak, 120 x 12 mm,
2 przebijaki 3; 5 mm, 2 młotki ślusarskie 500; 1000 g, 1 piła brzeszczotowa, 1 szczotka druciana, 4-rzędowa, 1 pilnik warsztatowy, H2, płaski, 1 pilnik warsztatowy, H2, okrągły, 1 przecinak płaski, 1 miarka składana drewniana, 2 m, komplet 56 cześci </t>
  </si>
  <si>
    <t xml:space="preserve">Zestaw narzędzi w walizce narzędziowej (95 elementów : 1 x poziomica, 10 x metryczne nasadki sześciokątne 1/4", 10 x calowe nasadki sześciokątne 1/4", 3 x metryczne nasadki sześciokątne 3/8", 3 x calowe nasadki sześciokątne 3/8", 40 x końcówki bit, 4 x metryczne klucze płasko - oczkowe, 4 x calowe klucze płasko - oczkowe, 1 x grzechotka, 8 x klucze imbusowe typu L, 1 x rękojeść wkrętaka 1/4" 5 x 100 mm, 1 x adaptor 1/4" x 3/8", 1 x przedłużka 3/8" 75 mm, 1 x nasadka do świec 3/8" 21 mm, 1 x szczypce płaskie długie 150 mm, 1 x klucz nastawny 200 mm, 1 x szczypce do cięcia 150 mm, 1 x szczypce nastawne 200 mm, 1 x nóż do tapet, 1 x wkrętak (+) 6 x 100 mm, 1 x wkrętak (-) 6 x 100 mm). Komponenty zestawu wykonane z wysokojakościowej stali narzędziowej, pogrupowane ze względu na zastosowanie, umieszczone w praktycznej walizce z tworzywa sztucznego.  </t>
  </si>
  <si>
    <t>Zestaw wkrętaków izolowanych krzyżowych i płaskich (min. 8szt.) ze stali nierdzewnej, napięcie pracy min. 1000V, antypoślizgowa, dwukomponentowa i ergonomiczna rękojeść, końcówka ostrza czarna, wkrętaki krzyżowe: (wymiar ostrza/dł. ostrza/dł.całk) PH0/60mm/140mm, PH1/80mm/170mm, PH2/100mm/200mm, PH3/15mm/260mm, wkrętaki płaskie: (wymiar ostrza/dł. ostrza/dł. całk) 0,6x3,0mm/75mm/150mm, 0,7x4,0mm/100mm/190mm, 0,9x6mm/150mm/250mm oraz wkrętak płaski tester 250VAC (wymiar ostrza/dł. ostrza/ dł. całk) 0,3x3mm/60mm/150mm</t>
  </si>
  <si>
    <t xml:space="preserve">Zestaw wkrętaków izolowanych elektrycznych (w zestawie 11 elementów : płaski, krzyżakowy ph, krzyżakowy pz + tester napięcia 140 mm), wykonany z wysokogatunkowej stali, atestowany do pracy pod napięciem do 1000 V w zakresie temeratur od - 25 do + 50 stopni C. Duży, antypoślizgowy, 2 komponentowy uchwyt, gwarantujący wysoki moment przy minimum wysiłku, wyposażony w szybko - złączkę, umożliwiający łatwą wymianę grotów, oksydowany, hartowany oraz odpuszczany grot, zabezpieczony antykorozyjnie, dodatkowo wzmocniony. Koncówki magnetyczne, wymienne.  </t>
  </si>
  <si>
    <t>Przepychacz sprężynowy stalowy - spirala 8 mm długość 5 m</t>
  </si>
  <si>
    <t>Przepychacz sprężynowy stalowy - spirala 10 mm długość 10 m</t>
  </si>
  <si>
    <t>Przepychacz sprężynowy stalowy - spirala  12 mm długość 10 m</t>
  </si>
  <si>
    <t>Maszyna do zamrażania rur wodociagowych i centralnego ogrzewania  stalowych , miedzianych  i stabilizowanych  rury 10mm - 60mm   ,      1/8"  -  2''  , zasilanie 230V , 50 Hz, moc 430 W kompletna z wkładkami redukującymi , opaskami mocującymi do łatwego montażu,  z kpl. narzędzi REMS FRIGO 2 F-ZERO lub produkt równoważny o parametrach nie gorszych od sugerowanego</t>
  </si>
  <si>
    <t>Kompresor olejowy sprężarka 300 l 3-tłokowy</t>
  </si>
  <si>
    <t xml:space="preserve">Młotowiertarka Moc: 800W
Energia udaru: 2,7 J
Prędkość obrotowa: 900 RPM
Typ mocowania: SDS Plus
Możliwość kucia,
Max. Średnica wiercenia w betonie: 26 mm
Max. Średnica wiercenia koronką: 68 mm
Dodatkowy uchwyt wiertarski
</t>
  </si>
  <si>
    <t>Wiertarko-wkrętarka -2 biegowa wiertarko-wkrętarka
- 4 biegunowy silnik prądu stałego
-16 stopniowa regulacja momentu obrotowego + wiercenie
- uchwyt wiertarski
-zestaw z 2-oma akumulatorami 18V/3.0 Ah i ładowarką
-napięcie zasilania: 18V
-akumulator: li-ion
-obsługa akumulatorów: 1,3-6,0 Ah
-prędkość obrotowa na biegu jałowym: bieg 1: 0-400 obr./min
 Bieg 2: 0-1300 obr./min
-zakres mocowania: 1,5-13 mm
-max. Średnica wiercenia w stali: 13 mm
- max. Średnica wiercenia w drewnie: 36 mm
-wymiary (dł. Całkowita): 200-220 mm
-waga: 1,7 – 2,0 kg</t>
  </si>
  <si>
    <t xml:space="preserve">Imadło ślusarskie obrotowe </t>
  </si>
  <si>
    <t>Chwytak wzdłużny LIBET CWL do przenoszenia płyt MAXIMA (800x800x80 mm) oraz innych płyt o wymiarach od 600 do 1000 mm. Wyposażony w specjalne uchwyty zabezpieczające płyty przed uszkodzeniem. Dodatkowo wyposażony w demontowalne rączki. "Ucho" transportowe powinno znajdować się w centralnej części urządzenia. Dane techniczne: zakres regulacji rozstawu: 600/700/800/1000 mm, waga: 10 kg, udźwig: 140 kg</t>
  </si>
  <si>
    <t>Zszywacz metalowy typu STANLEY</t>
  </si>
  <si>
    <t>PODSUMOWANIE</t>
  </si>
  <si>
    <t>ZADANIE NR 2</t>
  </si>
  <si>
    <t>SOI 1 
Magazyn Sekcji Obsługi Infrastruktury nr 1, ul. Hallera 36-38, 53-324 Wrocław</t>
  </si>
  <si>
    <t>Kłódka KS-50 LOB</t>
  </si>
  <si>
    <t xml:space="preserve">Kłódka antywłamaniowa klasa 5, pałąk min.fi 12mm </t>
  </si>
  <si>
    <t>Kłódka mosiężna pałąkowa KM 50, pałąk min.fi 8mm</t>
  </si>
  <si>
    <t>Kłódka żeliwna zatrzaskowa, korpus kłódki wykonany z żeliwa, pałąk utwardzany, zwiększona odporność kłódki na próby ukręcenia, zerwania oraz przecięcia, zwiększona odporność na korozję. 3 klucze w komplecie. Grubość jarzma/trzpienia 10 mm, szerokość korpusu 63 mm, wysokość korpusu 52 mm, wysokość i szerokość prześwitu 32 mm</t>
  </si>
  <si>
    <t>ZADANIE NR 3</t>
  </si>
  <si>
    <t>SOI 2 Magazyn Sekcji Obsługi Infrastruktury nr 2, ul. Obornicka 108, 50-961 Wrocław</t>
  </si>
  <si>
    <t>13 ŚBOT Magazyn Sekcji Obsługi Infrastruktury nr 1, ul. Hallera 36-38, 53-324 Wrocław</t>
  </si>
  <si>
    <t>Rusztowanie aluminiowe jezdne, wymiary rusztowania: 0,70 x 2,00 m – wysokość robocza 6,3 m. Atestowane przez TÜV, nośność 200 kg/m2 zgodne z DIN EN 1004. Max. wysokość robocza do rozbudowy rusztowania 12,30 m (na zewnątrz max. 10 m zgodnie z DIN EN 1004). Pomost wykonany z płyty wielowarstwowej pokrytej odporną na warunki atmosferyczne, antypoślizgową warstwą żywicy fenolowej. Szybki montaż rusztowania aluminiowego. Rolki jezdne wyposażone w hamulec oraz regulację wysokości pozwalające na niwelowanie nierówności podłoża. Pomost można zawieszać co szczebel.</t>
  </si>
  <si>
    <t>Drabina wielofunkcyjna, trzyczęściowa, powyżej 6,5 m</t>
  </si>
  <si>
    <t>Drabina aluminiowa,  7-szczeblowa, rozstawna, wyposażona w stopki antypoślizgowe</t>
  </si>
  <si>
    <t>Załącznik nr 2.0 do SWZ</t>
  </si>
  <si>
    <t xml:space="preserve">                                                                                                                                                PODSUMOWANIE</t>
  </si>
  <si>
    <t>Cena jednostkowa netto [zł]</t>
  </si>
  <si>
    <t>Stawka VAT [%]</t>
  </si>
  <si>
    <t>Wartość VAT [zł]              /kol.6x kol.7/</t>
  </si>
  <si>
    <t>Wartość netto [zł]            /kol.4x kol.5/</t>
  </si>
  <si>
    <r>
      <t>Klucze płaskie - oczkowe 
6-19 mm, wykonane ze stali CrV, precyzyjne, hartowane, bez ostrych krawędzi i kantów</t>
    </r>
    <r>
      <rPr>
        <sz val="11"/>
        <color rgb="FFFF0000"/>
        <rFont val="Times New Roman"/>
        <family val="1"/>
        <charset val="238"/>
      </rPr>
      <t xml:space="preserve"> </t>
    </r>
  </si>
  <si>
    <t xml:space="preserve">Wartość brutto [zł]  /kol.6+ kol.8/          </t>
  </si>
  <si>
    <t xml:space="preserve">FORMULARZ KALKULACYJNY </t>
  </si>
  <si>
    <t>FORMULARZ KALKULACYJNY</t>
  </si>
  <si>
    <t>ZADNIE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</si>
</sst>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4" fontId="2" fillId="0" borderId="9" xfId="0" applyNumberFormat="1" applyFont="1" applyBorder="1"/>
    <xf numFmtId="0" fontId="2" fillId="0" borderId="9" xfId="0" applyFont="1" applyBorder="1" applyAlignment="1">
      <alignment horizontal="center"/>
    </xf>
    <xf numFmtId="4" fontId="2" fillId="2" borderId="9" xfId="0" applyNumberFormat="1" applyFont="1" applyFill="1" applyBorder="1"/>
    <xf numFmtId="0" fontId="3" fillId="0" borderId="9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 vertical="center" shrinkToFit="1"/>
    </xf>
    <xf numFmtId="0" fontId="3" fillId="0" borderId="19" xfId="0" applyFont="1" applyFill="1" applyBorder="1" applyAlignment="1">
      <alignment horizontal="left" vertical="center" wrapText="1" shrinkToFit="1"/>
    </xf>
    <xf numFmtId="0" fontId="3" fillId="0" borderId="19" xfId="0" applyFont="1" applyFill="1" applyBorder="1" applyAlignment="1">
      <alignment horizontal="center" vertical="center" shrinkToFit="1"/>
    </xf>
    <xf numFmtId="4" fontId="3" fillId="0" borderId="19" xfId="0" applyNumberFormat="1" applyFont="1" applyFill="1" applyBorder="1" applyAlignment="1">
      <alignment vertical="center" shrinkToFit="1"/>
    </xf>
    <xf numFmtId="9" fontId="3" fillId="0" borderId="19" xfId="0" applyNumberFormat="1" applyFont="1" applyFill="1" applyBorder="1" applyAlignment="1">
      <alignment horizontal="center" vertical="center" shrinkToFit="1"/>
    </xf>
    <xf numFmtId="4" fontId="3" fillId="0" borderId="19" xfId="0" applyNumberFormat="1" applyFont="1" applyFill="1" applyBorder="1" applyAlignment="1">
      <alignment horizontal="right" vertical="center" shrinkToFit="1"/>
    </xf>
    <xf numFmtId="4" fontId="3" fillId="0" borderId="20" xfId="0" applyNumberFormat="1" applyFont="1" applyFill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left" vertical="center" wrapText="1" shrinkToFit="1"/>
    </xf>
    <xf numFmtId="0" fontId="3" fillId="0" borderId="22" xfId="0" applyFont="1" applyFill="1" applyBorder="1" applyAlignment="1">
      <alignment horizontal="center" vertical="center" shrinkToFit="1"/>
    </xf>
    <xf numFmtId="4" fontId="3" fillId="0" borderId="22" xfId="0" applyNumberFormat="1" applyFont="1" applyFill="1" applyBorder="1" applyAlignment="1">
      <alignment vertical="center" shrinkToFit="1"/>
    </xf>
    <xf numFmtId="9" fontId="3" fillId="0" borderId="22" xfId="0" applyNumberFormat="1" applyFont="1" applyFill="1" applyBorder="1" applyAlignment="1">
      <alignment horizontal="center" vertical="center" shrinkToFit="1"/>
    </xf>
    <xf numFmtId="4" fontId="3" fillId="0" borderId="22" xfId="0" applyNumberFormat="1" applyFont="1" applyFill="1" applyBorder="1" applyAlignment="1">
      <alignment horizontal="right" vertical="center" shrinkToFit="1"/>
    </xf>
    <xf numFmtId="4" fontId="3" fillId="0" borderId="23" xfId="0" applyNumberFormat="1" applyFont="1" applyFill="1" applyBorder="1" applyAlignment="1">
      <alignment horizontal="right" vertical="center" shrinkToFit="1"/>
    </xf>
    <xf numFmtId="0" fontId="3" fillId="0" borderId="25" xfId="0" applyFont="1" applyFill="1" applyBorder="1" applyAlignment="1">
      <alignment horizontal="left" vertical="center" wrapText="1" shrinkToFit="1"/>
    </xf>
    <xf numFmtId="4" fontId="3" fillId="0" borderId="25" xfId="0" applyNumberFormat="1" applyFont="1" applyFill="1" applyBorder="1" applyAlignment="1">
      <alignment vertical="center" shrinkToFit="1"/>
    </xf>
    <xf numFmtId="9" fontId="3" fillId="0" borderId="25" xfId="0" applyNumberFormat="1" applyFont="1" applyFill="1" applyBorder="1" applyAlignment="1">
      <alignment horizontal="center" vertical="center" shrinkToFit="1"/>
    </xf>
    <xf numFmtId="4" fontId="3" fillId="0" borderId="25" xfId="0" applyNumberFormat="1" applyFont="1" applyFill="1" applyBorder="1" applyAlignment="1">
      <alignment horizontal="right" vertical="center" shrinkToFit="1"/>
    </xf>
    <xf numFmtId="4" fontId="3" fillId="0" borderId="26" xfId="0" applyNumberFormat="1" applyFont="1" applyFill="1" applyBorder="1" applyAlignment="1">
      <alignment horizontal="right" vertical="center" shrinkToFit="1"/>
    </xf>
    <xf numFmtId="0" fontId="5" fillId="0" borderId="0" xfId="0" applyFont="1"/>
    <xf numFmtId="0" fontId="6" fillId="0" borderId="19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7" fillId="0" borderId="9" xfId="0" applyNumberFormat="1" applyFont="1" applyFill="1" applyBorder="1" applyAlignment="1">
      <alignment horizontal="center" vertical="center" shrinkToFit="1"/>
    </xf>
    <xf numFmtId="4" fontId="7" fillId="0" borderId="9" xfId="0" applyNumberFormat="1" applyFont="1" applyFill="1" applyBorder="1" applyAlignment="1">
      <alignment horizontal="center" vertical="center" shrinkToFit="1"/>
    </xf>
    <xf numFmtId="0" fontId="7" fillId="2" borderId="9" xfId="0" applyNumberFormat="1" applyFont="1" applyFill="1" applyBorder="1" applyAlignment="1">
      <alignment horizontal="center" vertical="center" shrinkToFit="1"/>
    </xf>
    <xf numFmtId="4" fontId="7" fillId="0" borderId="9" xfId="0" applyNumberFormat="1" applyFont="1" applyFill="1" applyBorder="1" applyAlignment="1">
      <alignment vertical="center" shrinkToFit="1"/>
    </xf>
    <xf numFmtId="9" fontId="7" fillId="0" borderId="9" xfId="1" applyNumberFormat="1" applyFont="1" applyFill="1" applyBorder="1" applyAlignment="1">
      <alignment horizontal="center" vertical="center" shrinkToFit="1"/>
    </xf>
    <xf numFmtId="4" fontId="7" fillId="0" borderId="9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left" vertical="center" wrapText="1" shrinkToFit="1"/>
    </xf>
    <xf numFmtId="0" fontId="3" fillId="2" borderId="9" xfId="0" applyFont="1" applyFill="1" applyBorder="1" applyAlignment="1">
      <alignment horizontal="left" vertical="center" wrapText="1" shrinkToFit="1"/>
    </xf>
    <xf numFmtId="0" fontId="4" fillId="0" borderId="9" xfId="0" applyFont="1" applyFill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 shrinkToFit="1"/>
    </xf>
    <xf numFmtId="0" fontId="3" fillId="0" borderId="9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 shrinkToFit="1"/>
    </xf>
    <xf numFmtId="4" fontId="6" fillId="0" borderId="6" xfId="0" applyNumberFormat="1" applyFont="1" applyFill="1" applyBorder="1" applyAlignment="1">
      <alignment horizontal="center" vertical="center" wrapText="1" shrinkToFit="1"/>
    </xf>
    <xf numFmtId="9" fontId="6" fillId="0" borderId="6" xfId="1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/>
    <xf numFmtId="0" fontId="6" fillId="0" borderId="2" xfId="0" applyFont="1" applyFill="1" applyBorder="1" applyAlignment="1">
      <alignment horizontal="center" vertical="center" textRotation="90" wrapText="1" shrinkToFi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 shrinkToFit="1"/>
    </xf>
    <xf numFmtId="0" fontId="6" fillId="0" borderId="7" xfId="0" applyNumberFormat="1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left" vertical="center" wrapText="1" shrinkToFit="1"/>
    </xf>
    <xf numFmtId="4" fontId="3" fillId="0" borderId="8" xfId="0" applyNumberFormat="1" applyFont="1" applyFill="1" applyBorder="1" applyAlignment="1">
      <alignment vertical="center" shrinkToFit="1"/>
    </xf>
    <xf numFmtId="9" fontId="3" fillId="0" borderId="8" xfId="0" applyNumberFormat="1" applyFont="1" applyFill="1" applyBorder="1" applyAlignment="1">
      <alignment horizontal="center" vertical="center" shrinkToFit="1"/>
    </xf>
    <xf numFmtId="4" fontId="3" fillId="0" borderId="8" xfId="0" applyNumberFormat="1" applyFont="1" applyFill="1" applyBorder="1" applyAlignment="1">
      <alignment horizontal="right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left" vertical="center" wrapText="1" shrinkToFit="1"/>
    </xf>
    <xf numFmtId="4" fontId="3" fillId="0" borderId="9" xfId="0" applyNumberFormat="1" applyFont="1" applyFill="1" applyBorder="1" applyAlignment="1">
      <alignment vertical="center" shrinkToFit="1"/>
    </xf>
    <xf numFmtId="9" fontId="3" fillId="0" borderId="9" xfId="0" applyNumberFormat="1" applyFont="1" applyFill="1" applyBorder="1" applyAlignment="1">
      <alignment horizontal="center" vertical="center" shrinkToFit="1"/>
    </xf>
    <xf numFmtId="4" fontId="3" fillId="0" borderId="9" xfId="0" applyNumberFormat="1" applyFont="1" applyFill="1" applyBorder="1" applyAlignment="1">
      <alignment horizontal="right" vertical="center" shrinkToFit="1"/>
    </xf>
    <xf numFmtId="0" fontId="3" fillId="2" borderId="9" xfId="0" applyFont="1" applyFill="1" applyBorder="1" applyAlignment="1">
      <alignment horizontal="center" vertical="center" wrapText="1" shrinkToFit="1"/>
    </xf>
    <xf numFmtId="0" fontId="6" fillId="2" borderId="9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9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horizontal="left" vertical="center" wrapText="1" shrinkToFit="1"/>
    </xf>
    <xf numFmtId="0" fontId="6" fillId="2" borderId="9" xfId="0" applyFont="1" applyFill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shrinkToFit="1"/>
    </xf>
    <xf numFmtId="164" fontId="4" fillId="0" borderId="10" xfId="0" applyNumberFormat="1" applyFont="1" applyBorder="1" applyAlignment="1">
      <alignment vertical="center" shrinkToFit="1"/>
    </xf>
    <xf numFmtId="164" fontId="4" fillId="0" borderId="9" xfId="0" applyNumberFormat="1" applyFont="1" applyBorder="1" applyAlignment="1">
      <alignment horizontal="right" vertical="center" shrinkToFit="1"/>
    </xf>
    <xf numFmtId="9" fontId="4" fillId="0" borderId="9" xfId="1" applyFont="1" applyBorder="1" applyAlignment="1">
      <alignment horizontal="center" vertical="center" shrinkToFit="1"/>
    </xf>
    <xf numFmtId="164" fontId="4" fillId="0" borderId="11" xfId="0" applyNumberFormat="1" applyFont="1" applyFill="1" applyBorder="1" applyAlignment="1">
      <alignment horizontal="right" vertical="center" shrinkToFit="1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shrinkToFit="1"/>
    </xf>
    <xf numFmtId="4" fontId="3" fillId="0" borderId="9" xfId="0" applyNumberFormat="1" applyFont="1" applyBorder="1" applyAlignment="1">
      <alignment vertical="center" shrinkToFit="1"/>
    </xf>
    <xf numFmtId="9" fontId="3" fillId="0" borderId="9" xfId="1" applyNumberFormat="1" applyFont="1" applyBorder="1" applyAlignment="1">
      <alignment horizontal="center" vertical="center" shrinkToFit="1"/>
    </xf>
    <xf numFmtId="4" fontId="3" fillId="0" borderId="9" xfId="0" applyNumberFormat="1" applyFont="1" applyBorder="1" applyAlignment="1">
      <alignment horizontal="right" vertical="center" shrinkToFit="1"/>
    </xf>
    <xf numFmtId="0" fontId="0" fillId="0" borderId="9" xfId="0" applyFont="1" applyBorder="1"/>
    <xf numFmtId="0" fontId="9" fillId="0" borderId="0" xfId="0" applyFont="1"/>
    <xf numFmtId="0" fontId="3" fillId="0" borderId="0" xfId="0" applyFont="1"/>
    <xf numFmtId="0" fontId="3" fillId="0" borderId="0" xfId="0" applyFont="1" applyAlignment="1"/>
    <xf numFmtId="0" fontId="6" fillId="0" borderId="9" xfId="0" applyFont="1" applyBorder="1"/>
    <xf numFmtId="4" fontId="6" fillId="0" borderId="9" xfId="0" applyNumberFormat="1" applyFont="1" applyBorder="1"/>
    <xf numFmtId="0" fontId="6" fillId="0" borderId="9" xfId="0" applyFont="1" applyBorder="1" applyAlignment="1">
      <alignment horizontal="center"/>
    </xf>
    <xf numFmtId="4" fontId="6" fillId="0" borderId="0" xfId="0" applyNumberFormat="1" applyFont="1" applyBorder="1"/>
    <xf numFmtId="0" fontId="6" fillId="0" borderId="9" xfId="0" applyFont="1" applyFill="1" applyBorder="1" applyAlignment="1">
      <alignment horizontal="center" vertical="center" textRotation="90" wrapText="1" shrinkToFit="1"/>
    </xf>
    <xf numFmtId="0" fontId="6" fillId="0" borderId="9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 shrinkToFit="1"/>
    </xf>
    <xf numFmtId="4" fontId="6" fillId="0" borderId="9" xfId="0" applyNumberFormat="1" applyFont="1" applyFill="1" applyBorder="1" applyAlignment="1">
      <alignment horizontal="center" vertical="center" wrapText="1" shrinkToFit="1"/>
    </xf>
    <xf numFmtId="9" fontId="6" fillId="0" borderId="9" xfId="1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textRotation="90" wrapText="1" shrinkToFit="1"/>
    </xf>
    <xf numFmtId="1" fontId="6" fillId="0" borderId="9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2">
    <cellStyle name="Normalny" xfId="0" builtinId="0"/>
    <cellStyle name="Procentowy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CFF7D"/>
      <color rgb="FFFFFFBD"/>
      <color rgb="FFFFE5FF"/>
      <color rgb="FFC7F7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1.%20Plan%20rzeczowy%20na%202022%20po%20K....%20z%20dnia%20.................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0"/>
  <sheetViews>
    <sheetView tabSelected="1" topLeftCell="F1" zoomScale="110" zoomScaleNormal="110" workbookViewId="0">
      <pane ySplit="1" topLeftCell="A2" activePane="bottomLeft" state="frozen"/>
      <selection pane="bottomLeft" activeCell="Q8" sqref="Q8"/>
    </sheetView>
  </sheetViews>
  <sheetFormatPr defaultRowHeight="15" x14ac:dyDescent="0.25"/>
  <cols>
    <col min="1" max="1" width="9.140625" style="51"/>
    <col min="2" max="2" width="83" style="51" customWidth="1"/>
    <col min="3" max="3" width="13.5703125" style="51" bestFit="1" customWidth="1"/>
    <col min="4" max="4" width="15" style="51" bestFit="1" customWidth="1"/>
    <col min="5" max="5" width="16.42578125" style="51" customWidth="1"/>
    <col min="6" max="7" width="15.85546875" style="51" bestFit="1" customWidth="1"/>
    <col min="8" max="8" width="15.7109375" style="51" bestFit="1" customWidth="1"/>
    <col min="9" max="10" width="15.85546875" style="51" bestFit="1" customWidth="1"/>
    <col min="11" max="11" width="15.7109375" style="51" bestFit="1" customWidth="1"/>
    <col min="12" max="12" width="14.5703125" style="51" customWidth="1"/>
    <col min="13" max="13" width="15.7109375" style="51" customWidth="1"/>
    <col min="14" max="14" width="5.5703125" style="51" bestFit="1" customWidth="1"/>
    <col min="15" max="15" width="5.140625" style="51" bestFit="1" customWidth="1"/>
    <col min="16" max="16" width="10.7109375" style="51" bestFit="1" customWidth="1"/>
    <col min="17" max="17" width="8.42578125" style="51" bestFit="1" customWidth="1"/>
    <col min="18" max="18" width="10.85546875" style="51" bestFit="1" customWidth="1"/>
    <col min="19" max="19" width="24.140625" style="51" bestFit="1" customWidth="1"/>
    <col min="20" max="20" width="11.42578125" style="51" bestFit="1" customWidth="1"/>
    <col min="21" max="16384" width="9.140625" style="51"/>
  </cols>
  <sheetData>
    <row r="1" spans="1:20" x14ac:dyDescent="0.25">
      <c r="R1" s="107"/>
      <c r="S1" s="107"/>
      <c r="T1" s="107"/>
    </row>
    <row r="2" spans="1:20" x14ac:dyDescent="0.25">
      <c r="B2" s="37"/>
      <c r="C2" s="108" t="s">
        <v>117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S2" s="23" t="s">
        <v>108</v>
      </c>
    </row>
    <row r="3" spans="1:20" ht="15.75" thickBot="1" x14ac:dyDescent="0.3">
      <c r="B3" s="37"/>
      <c r="C3" s="109" t="s">
        <v>118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20" ht="119.25" customHeight="1" thickBot="1" x14ac:dyDescent="0.3">
      <c r="A4" s="52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6</v>
      </c>
      <c r="H4" s="46" t="s">
        <v>7</v>
      </c>
      <c r="I4" s="46" t="s">
        <v>8</v>
      </c>
      <c r="J4" s="46" t="s">
        <v>9</v>
      </c>
      <c r="K4" s="46" t="s">
        <v>10</v>
      </c>
      <c r="L4" s="46" t="s">
        <v>11</v>
      </c>
      <c r="M4" s="46" t="s">
        <v>12</v>
      </c>
      <c r="N4" s="47" t="s">
        <v>13</v>
      </c>
      <c r="O4" s="48" t="s">
        <v>14</v>
      </c>
      <c r="P4" s="48" t="s">
        <v>110</v>
      </c>
      <c r="Q4" s="48" t="s">
        <v>113</v>
      </c>
      <c r="R4" s="49" t="s">
        <v>111</v>
      </c>
      <c r="S4" s="48" t="s">
        <v>112</v>
      </c>
      <c r="T4" s="50" t="s">
        <v>115</v>
      </c>
    </row>
    <row r="5" spans="1:20" ht="19.5" customHeight="1" thickBot="1" x14ac:dyDescent="0.3">
      <c r="A5" s="53">
        <v>1</v>
      </c>
      <c r="B5" s="54"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5">
        <v>3</v>
      </c>
      <c r="O5" s="55">
        <v>4</v>
      </c>
      <c r="P5" s="55">
        <v>5</v>
      </c>
      <c r="Q5" s="55">
        <v>6</v>
      </c>
      <c r="R5" s="55">
        <v>7</v>
      </c>
      <c r="S5" s="55">
        <v>8</v>
      </c>
      <c r="T5" s="56">
        <v>9</v>
      </c>
    </row>
    <row r="6" spans="1:20" ht="38.25" customHeight="1" x14ac:dyDescent="0.25">
      <c r="A6" s="38">
        <v>1</v>
      </c>
      <c r="B6" s="39" t="s">
        <v>15</v>
      </c>
      <c r="C6" s="39"/>
      <c r="D6" s="39"/>
      <c r="E6" s="39"/>
      <c r="F6" s="39"/>
      <c r="G6" s="39"/>
      <c r="H6" s="39"/>
      <c r="I6" s="39"/>
      <c r="J6" s="39"/>
      <c r="K6" s="57">
        <v>1</v>
      </c>
      <c r="L6" s="58"/>
      <c r="M6" s="58"/>
      <c r="N6" s="38" t="s">
        <v>16</v>
      </c>
      <c r="O6" s="38">
        <f t="shared" ref="O6:O69" si="0">SUM(C6:M6)</f>
        <v>1</v>
      </c>
      <c r="P6" s="59"/>
      <c r="Q6" s="59"/>
      <c r="R6" s="60"/>
      <c r="S6" s="61"/>
      <c r="T6" s="61"/>
    </row>
    <row r="7" spans="1:20" ht="44.25" customHeight="1" x14ac:dyDescent="0.25">
      <c r="A7" s="33">
        <v>2</v>
      </c>
      <c r="B7" s="40" t="s">
        <v>17</v>
      </c>
      <c r="C7" s="40"/>
      <c r="D7" s="40"/>
      <c r="E7" s="40"/>
      <c r="F7" s="40"/>
      <c r="G7" s="40"/>
      <c r="H7" s="40"/>
      <c r="I7" s="40"/>
      <c r="J7" s="40"/>
      <c r="K7" s="62">
        <v>1</v>
      </c>
      <c r="L7" s="63"/>
      <c r="M7" s="63"/>
      <c r="N7" s="33" t="s">
        <v>16</v>
      </c>
      <c r="O7" s="38">
        <f t="shared" si="0"/>
        <v>1</v>
      </c>
      <c r="P7" s="64"/>
      <c r="Q7" s="64"/>
      <c r="R7" s="65"/>
      <c r="S7" s="66"/>
      <c r="T7" s="66"/>
    </row>
    <row r="8" spans="1:20" ht="48" customHeight="1" x14ac:dyDescent="0.25">
      <c r="A8" s="33">
        <v>3</v>
      </c>
      <c r="B8" s="40" t="s">
        <v>18</v>
      </c>
      <c r="C8" s="40"/>
      <c r="D8" s="40"/>
      <c r="E8" s="40"/>
      <c r="F8" s="40"/>
      <c r="G8" s="40"/>
      <c r="H8" s="40"/>
      <c r="I8" s="40"/>
      <c r="J8" s="40"/>
      <c r="K8" s="62">
        <v>1</v>
      </c>
      <c r="L8" s="63"/>
      <c r="M8" s="63"/>
      <c r="N8" s="33" t="s">
        <v>16</v>
      </c>
      <c r="O8" s="38">
        <f t="shared" si="0"/>
        <v>1</v>
      </c>
      <c r="P8" s="64"/>
      <c r="Q8" s="64"/>
      <c r="R8" s="65"/>
      <c r="S8" s="66"/>
      <c r="T8" s="66"/>
    </row>
    <row r="9" spans="1:20" ht="135" customHeight="1" x14ac:dyDescent="0.25">
      <c r="A9" s="38">
        <v>4</v>
      </c>
      <c r="B9" s="40" t="s">
        <v>19</v>
      </c>
      <c r="C9" s="40"/>
      <c r="D9" s="40"/>
      <c r="E9" s="40"/>
      <c r="F9" s="40"/>
      <c r="G9" s="40"/>
      <c r="H9" s="40"/>
      <c r="I9" s="40"/>
      <c r="J9" s="40"/>
      <c r="K9" s="62">
        <v>1</v>
      </c>
      <c r="L9" s="63"/>
      <c r="M9" s="63"/>
      <c r="N9" s="33" t="s">
        <v>16</v>
      </c>
      <c r="O9" s="38">
        <f t="shared" si="0"/>
        <v>1</v>
      </c>
      <c r="P9" s="64"/>
      <c r="Q9" s="64"/>
      <c r="R9" s="65"/>
      <c r="S9" s="66"/>
      <c r="T9" s="66"/>
    </row>
    <row r="10" spans="1:20" ht="54.75" customHeight="1" x14ac:dyDescent="0.25">
      <c r="A10" s="33">
        <v>5</v>
      </c>
      <c r="B10" s="40" t="s">
        <v>20</v>
      </c>
      <c r="C10" s="40"/>
      <c r="D10" s="40"/>
      <c r="E10" s="40"/>
      <c r="F10" s="40"/>
      <c r="G10" s="40"/>
      <c r="H10" s="40"/>
      <c r="I10" s="40"/>
      <c r="J10" s="40"/>
      <c r="K10" s="62">
        <v>1</v>
      </c>
      <c r="L10" s="63"/>
      <c r="M10" s="63"/>
      <c r="N10" s="33" t="s">
        <v>21</v>
      </c>
      <c r="O10" s="38">
        <f t="shared" si="0"/>
        <v>1</v>
      </c>
      <c r="P10" s="64"/>
      <c r="Q10" s="64"/>
      <c r="R10" s="65"/>
      <c r="S10" s="66"/>
      <c r="T10" s="66"/>
    </row>
    <row r="11" spans="1:20" ht="30.75" customHeight="1" x14ac:dyDescent="0.25">
      <c r="A11" s="33">
        <v>6</v>
      </c>
      <c r="B11" s="40" t="s">
        <v>22</v>
      </c>
      <c r="C11" s="40"/>
      <c r="D11" s="40"/>
      <c r="E11" s="40"/>
      <c r="F11" s="40"/>
      <c r="G11" s="40"/>
      <c r="H11" s="40"/>
      <c r="I11" s="40"/>
      <c r="J11" s="40"/>
      <c r="K11" s="63"/>
      <c r="L11" s="63"/>
      <c r="M11" s="63">
        <v>1</v>
      </c>
      <c r="N11" s="33" t="s">
        <v>16</v>
      </c>
      <c r="O11" s="38">
        <f t="shared" si="0"/>
        <v>1</v>
      </c>
      <c r="P11" s="64"/>
      <c r="Q11" s="64"/>
      <c r="R11" s="65"/>
      <c r="S11" s="66"/>
      <c r="T11" s="66"/>
    </row>
    <row r="12" spans="1:20" ht="53.25" customHeight="1" x14ac:dyDescent="0.25">
      <c r="A12" s="38">
        <v>7</v>
      </c>
      <c r="B12" s="40" t="s">
        <v>23</v>
      </c>
      <c r="C12" s="40"/>
      <c r="D12" s="40"/>
      <c r="E12" s="40"/>
      <c r="F12" s="40"/>
      <c r="G12" s="40"/>
      <c r="H12" s="40"/>
      <c r="I12" s="40"/>
      <c r="J12" s="40"/>
      <c r="K12" s="63"/>
      <c r="L12" s="63">
        <v>2</v>
      </c>
      <c r="M12" s="63"/>
      <c r="N12" s="33" t="s">
        <v>16</v>
      </c>
      <c r="O12" s="38">
        <f t="shared" si="0"/>
        <v>2</v>
      </c>
      <c r="P12" s="64"/>
      <c r="Q12" s="64"/>
      <c r="R12" s="65"/>
      <c r="S12" s="66"/>
      <c r="T12" s="66"/>
    </row>
    <row r="13" spans="1:20" ht="70.5" customHeight="1" x14ac:dyDescent="0.25">
      <c r="A13" s="33">
        <v>8</v>
      </c>
      <c r="B13" s="40" t="s">
        <v>24</v>
      </c>
      <c r="C13" s="40"/>
      <c r="D13" s="40"/>
      <c r="E13" s="40"/>
      <c r="F13" s="40"/>
      <c r="G13" s="40"/>
      <c r="H13" s="40">
        <v>3</v>
      </c>
      <c r="I13" s="40">
        <v>1</v>
      </c>
      <c r="J13" s="40"/>
      <c r="K13" s="63"/>
      <c r="L13" s="63"/>
      <c r="M13" s="63"/>
      <c r="N13" s="33" t="s">
        <v>21</v>
      </c>
      <c r="O13" s="38">
        <f t="shared" si="0"/>
        <v>4</v>
      </c>
      <c r="P13" s="64"/>
      <c r="Q13" s="64"/>
      <c r="R13" s="65"/>
      <c r="S13" s="66"/>
      <c r="T13" s="66"/>
    </row>
    <row r="14" spans="1:20" ht="82.5" customHeight="1" x14ac:dyDescent="0.25">
      <c r="A14" s="33">
        <v>9</v>
      </c>
      <c r="B14" s="40" t="s">
        <v>25</v>
      </c>
      <c r="C14" s="40"/>
      <c r="D14" s="40"/>
      <c r="E14" s="40"/>
      <c r="F14" s="40"/>
      <c r="G14" s="40"/>
      <c r="H14" s="40"/>
      <c r="I14" s="40">
        <v>1</v>
      </c>
      <c r="J14" s="40"/>
      <c r="K14" s="63"/>
      <c r="L14" s="63"/>
      <c r="M14" s="63"/>
      <c r="N14" s="33" t="s">
        <v>21</v>
      </c>
      <c r="O14" s="38">
        <f t="shared" si="0"/>
        <v>1</v>
      </c>
      <c r="P14" s="64"/>
      <c r="Q14" s="64"/>
      <c r="R14" s="65"/>
      <c r="S14" s="66"/>
      <c r="T14" s="66"/>
    </row>
    <row r="15" spans="1:20" ht="79.5" customHeight="1" x14ac:dyDescent="0.25">
      <c r="A15" s="38">
        <v>10</v>
      </c>
      <c r="B15" s="40" t="s">
        <v>26</v>
      </c>
      <c r="C15" s="40"/>
      <c r="D15" s="40"/>
      <c r="E15" s="40"/>
      <c r="F15" s="40"/>
      <c r="G15" s="40"/>
      <c r="H15" s="40"/>
      <c r="I15" s="40">
        <v>1</v>
      </c>
      <c r="J15" s="40"/>
      <c r="K15" s="63"/>
      <c r="L15" s="63"/>
      <c r="M15" s="63"/>
      <c r="N15" s="33" t="s">
        <v>21</v>
      </c>
      <c r="O15" s="38">
        <f t="shared" si="0"/>
        <v>1</v>
      </c>
      <c r="P15" s="64"/>
      <c r="Q15" s="64"/>
      <c r="R15" s="65"/>
      <c r="S15" s="66"/>
      <c r="T15" s="66"/>
    </row>
    <row r="16" spans="1:20" ht="127.5" customHeight="1" x14ac:dyDescent="0.25">
      <c r="A16" s="33">
        <v>11</v>
      </c>
      <c r="B16" s="41" t="s">
        <v>27</v>
      </c>
      <c r="C16" s="67">
        <v>1</v>
      </c>
      <c r="D16" s="41"/>
      <c r="E16" s="41"/>
      <c r="F16" s="41"/>
      <c r="G16" s="41"/>
      <c r="H16" s="41">
        <v>1</v>
      </c>
      <c r="I16" s="41"/>
      <c r="J16" s="41"/>
      <c r="K16" s="68"/>
      <c r="L16" s="68"/>
      <c r="M16" s="68"/>
      <c r="N16" s="33" t="s">
        <v>21</v>
      </c>
      <c r="O16" s="38">
        <f t="shared" si="0"/>
        <v>2</v>
      </c>
      <c r="P16" s="64"/>
      <c r="Q16" s="64"/>
      <c r="R16" s="65"/>
      <c r="S16" s="66"/>
      <c r="T16" s="66"/>
    </row>
    <row r="17" spans="1:20" ht="161.25" customHeight="1" x14ac:dyDescent="0.25">
      <c r="A17" s="33">
        <v>12</v>
      </c>
      <c r="B17" s="40" t="s">
        <v>28</v>
      </c>
      <c r="C17" s="69">
        <v>1</v>
      </c>
      <c r="D17" s="40"/>
      <c r="E17" s="40"/>
      <c r="F17" s="40"/>
      <c r="G17" s="40"/>
      <c r="H17" s="40"/>
      <c r="I17" s="40"/>
      <c r="J17" s="40"/>
      <c r="K17" s="63"/>
      <c r="L17" s="63"/>
      <c r="M17" s="63"/>
      <c r="N17" s="33" t="s">
        <v>16</v>
      </c>
      <c r="O17" s="38">
        <f t="shared" si="0"/>
        <v>1</v>
      </c>
      <c r="P17" s="64"/>
      <c r="Q17" s="64"/>
      <c r="R17" s="65"/>
      <c r="S17" s="66"/>
      <c r="T17" s="66"/>
    </row>
    <row r="18" spans="1:20" ht="165.75" customHeight="1" x14ac:dyDescent="0.25">
      <c r="A18" s="38">
        <v>13</v>
      </c>
      <c r="B18" s="40" t="s">
        <v>29</v>
      </c>
      <c r="C18" s="69">
        <v>1</v>
      </c>
      <c r="D18" s="40"/>
      <c r="E18" s="40"/>
      <c r="F18" s="40"/>
      <c r="G18" s="40"/>
      <c r="H18" s="40"/>
      <c r="I18" s="40"/>
      <c r="J18" s="40"/>
      <c r="K18" s="63"/>
      <c r="L18" s="63"/>
      <c r="M18" s="63"/>
      <c r="N18" s="33" t="s">
        <v>16</v>
      </c>
      <c r="O18" s="38">
        <f t="shared" si="0"/>
        <v>1</v>
      </c>
      <c r="P18" s="64"/>
      <c r="Q18" s="64"/>
      <c r="R18" s="65"/>
      <c r="S18" s="66"/>
      <c r="T18" s="66"/>
    </row>
    <row r="19" spans="1:20" ht="63" customHeight="1" x14ac:dyDescent="0.25">
      <c r="A19" s="33">
        <v>14</v>
      </c>
      <c r="B19" s="40" t="s">
        <v>30</v>
      </c>
      <c r="C19" s="69">
        <v>1</v>
      </c>
      <c r="D19" s="40"/>
      <c r="E19" s="40"/>
      <c r="F19" s="40"/>
      <c r="G19" s="40"/>
      <c r="H19" s="40"/>
      <c r="I19" s="40"/>
      <c r="J19" s="40"/>
      <c r="K19" s="63"/>
      <c r="L19" s="63"/>
      <c r="M19" s="63"/>
      <c r="N19" s="33" t="s">
        <v>16</v>
      </c>
      <c r="O19" s="38">
        <f t="shared" si="0"/>
        <v>1</v>
      </c>
      <c r="P19" s="64"/>
      <c r="Q19" s="64"/>
      <c r="R19" s="65"/>
      <c r="S19" s="66"/>
      <c r="T19" s="66"/>
    </row>
    <row r="20" spans="1:20" ht="107.25" customHeight="1" x14ac:dyDescent="0.25">
      <c r="A20" s="33">
        <v>15</v>
      </c>
      <c r="B20" s="40" t="s">
        <v>31</v>
      </c>
      <c r="C20" s="62">
        <v>1</v>
      </c>
      <c r="D20" s="40"/>
      <c r="E20" s="40"/>
      <c r="F20" s="40"/>
      <c r="G20" s="40"/>
      <c r="H20" s="40"/>
      <c r="I20" s="40"/>
      <c r="J20" s="40"/>
      <c r="K20" s="63"/>
      <c r="L20" s="63"/>
      <c r="M20" s="63"/>
      <c r="N20" s="33" t="s">
        <v>16</v>
      </c>
      <c r="O20" s="38">
        <f t="shared" si="0"/>
        <v>1</v>
      </c>
      <c r="P20" s="64"/>
      <c r="Q20" s="64"/>
      <c r="R20" s="65"/>
      <c r="S20" s="66"/>
      <c r="T20" s="66"/>
    </row>
    <row r="21" spans="1:20" ht="114" customHeight="1" x14ac:dyDescent="0.25">
      <c r="A21" s="38">
        <v>16</v>
      </c>
      <c r="B21" s="40" t="s">
        <v>32</v>
      </c>
      <c r="C21" s="62">
        <v>1</v>
      </c>
      <c r="D21" s="40"/>
      <c r="E21" s="40"/>
      <c r="F21" s="40"/>
      <c r="G21" s="40"/>
      <c r="H21" s="40"/>
      <c r="I21" s="40"/>
      <c r="J21" s="40"/>
      <c r="K21" s="63"/>
      <c r="L21" s="63"/>
      <c r="M21" s="63"/>
      <c r="N21" s="33" t="s">
        <v>16</v>
      </c>
      <c r="O21" s="38">
        <f t="shared" si="0"/>
        <v>1</v>
      </c>
      <c r="P21" s="64"/>
      <c r="Q21" s="64"/>
      <c r="R21" s="65"/>
      <c r="S21" s="66"/>
      <c r="T21" s="66"/>
    </row>
    <row r="22" spans="1:20" ht="129.75" customHeight="1" x14ac:dyDescent="0.25">
      <c r="A22" s="33">
        <v>17</v>
      </c>
      <c r="B22" s="40" t="s">
        <v>33</v>
      </c>
      <c r="C22" s="62">
        <v>1</v>
      </c>
      <c r="D22" s="40"/>
      <c r="E22" s="40"/>
      <c r="F22" s="40"/>
      <c r="G22" s="40"/>
      <c r="H22" s="40"/>
      <c r="I22" s="40"/>
      <c r="J22" s="40"/>
      <c r="K22" s="63"/>
      <c r="L22" s="63"/>
      <c r="M22" s="63"/>
      <c r="N22" s="33" t="s">
        <v>16</v>
      </c>
      <c r="O22" s="38">
        <f t="shared" si="0"/>
        <v>1</v>
      </c>
      <c r="P22" s="64"/>
      <c r="Q22" s="64"/>
      <c r="R22" s="65"/>
      <c r="S22" s="66"/>
      <c r="T22" s="66"/>
    </row>
    <row r="23" spans="1:20" ht="37.5" customHeight="1" x14ac:dyDescent="0.25">
      <c r="A23" s="33">
        <v>18</v>
      </c>
      <c r="B23" s="40" t="s">
        <v>34</v>
      </c>
      <c r="C23" s="62">
        <v>2</v>
      </c>
      <c r="D23" s="40"/>
      <c r="E23" s="40"/>
      <c r="F23" s="40"/>
      <c r="G23" s="40"/>
      <c r="H23" s="40"/>
      <c r="I23" s="40"/>
      <c r="J23" s="40"/>
      <c r="K23" s="63"/>
      <c r="L23" s="63"/>
      <c r="M23" s="63"/>
      <c r="N23" s="33" t="s">
        <v>16</v>
      </c>
      <c r="O23" s="38">
        <f t="shared" si="0"/>
        <v>2</v>
      </c>
      <c r="P23" s="64"/>
      <c r="Q23" s="64"/>
      <c r="R23" s="65"/>
      <c r="S23" s="66"/>
      <c r="T23" s="66"/>
    </row>
    <row r="24" spans="1:20" ht="88.5" customHeight="1" x14ac:dyDescent="0.25">
      <c r="A24" s="38">
        <v>19</v>
      </c>
      <c r="B24" s="42" t="s">
        <v>35</v>
      </c>
      <c r="C24" s="70">
        <v>2</v>
      </c>
      <c r="D24" s="71"/>
      <c r="E24" s="71"/>
      <c r="F24" s="71"/>
      <c r="G24" s="71"/>
      <c r="H24" s="71"/>
      <c r="I24" s="71"/>
      <c r="J24" s="71"/>
      <c r="K24" s="72"/>
      <c r="L24" s="72"/>
      <c r="M24" s="72"/>
      <c r="N24" s="33" t="s">
        <v>16</v>
      </c>
      <c r="O24" s="38">
        <f t="shared" si="0"/>
        <v>2</v>
      </c>
      <c r="P24" s="64"/>
      <c r="Q24" s="64"/>
      <c r="R24" s="65"/>
      <c r="S24" s="66"/>
      <c r="T24" s="66"/>
    </row>
    <row r="25" spans="1:20" ht="85.5" customHeight="1" x14ac:dyDescent="0.25">
      <c r="A25" s="33">
        <v>20</v>
      </c>
      <c r="B25" s="41" t="s">
        <v>36</v>
      </c>
      <c r="C25" s="41"/>
      <c r="D25" s="41"/>
      <c r="E25" s="73">
        <v>1</v>
      </c>
      <c r="F25" s="41"/>
      <c r="G25" s="41"/>
      <c r="H25" s="41"/>
      <c r="I25" s="41"/>
      <c r="J25" s="41"/>
      <c r="K25" s="68"/>
      <c r="L25" s="68"/>
      <c r="M25" s="68"/>
      <c r="N25" s="33" t="s">
        <v>21</v>
      </c>
      <c r="O25" s="38">
        <f t="shared" si="0"/>
        <v>1</v>
      </c>
      <c r="P25" s="64"/>
      <c r="Q25" s="64"/>
      <c r="R25" s="65"/>
      <c r="S25" s="66"/>
      <c r="T25" s="66"/>
    </row>
    <row r="26" spans="1:20" ht="37.5" customHeight="1" x14ac:dyDescent="0.25">
      <c r="A26" s="33">
        <v>21</v>
      </c>
      <c r="B26" s="40" t="s">
        <v>37</v>
      </c>
      <c r="C26" s="40"/>
      <c r="D26" s="40"/>
      <c r="E26" s="62">
        <v>2</v>
      </c>
      <c r="F26" s="40"/>
      <c r="G26" s="40"/>
      <c r="H26" s="40"/>
      <c r="I26" s="40"/>
      <c r="J26" s="40"/>
      <c r="K26" s="63"/>
      <c r="L26" s="63"/>
      <c r="M26" s="63"/>
      <c r="N26" s="33" t="s">
        <v>16</v>
      </c>
      <c r="O26" s="38">
        <f t="shared" si="0"/>
        <v>2</v>
      </c>
      <c r="P26" s="64"/>
      <c r="Q26" s="64"/>
      <c r="R26" s="65"/>
      <c r="S26" s="66"/>
      <c r="T26" s="66"/>
    </row>
    <row r="27" spans="1:20" ht="45" customHeight="1" x14ac:dyDescent="0.25">
      <c r="A27" s="38">
        <v>22</v>
      </c>
      <c r="B27" s="40" t="s">
        <v>38</v>
      </c>
      <c r="C27" s="40"/>
      <c r="D27" s="40"/>
      <c r="E27" s="62">
        <v>1</v>
      </c>
      <c r="F27" s="40"/>
      <c r="G27" s="40"/>
      <c r="H27" s="40"/>
      <c r="I27" s="40"/>
      <c r="J27" s="40"/>
      <c r="K27" s="63"/>
      <c r="L27" s="63"/>
      <c r="M27" s="63"/>
      <c r="N27" s="33" t="s">
        <v>16</v>
      </c>
      <c r="O27" s="38">
        <f t="shared" si="0"/>
        <v>1</v>
      </c>
      <c r="P27" s="64"/>
      <c r="Q27" s="64"/>
      <c r="R27" s="65"/>
      <c r="S27" s="66"/>
      <c r="T27" s="66"/>
    </row>
    <row r="28" spans="1:20" ht="42.75" customHeight="1" x14ac:dyDescent="0.25">
      <c r="A28" s="33">
        <v>23</v>
      </c>
      <c r="B28" s="40" t="s">
        <v>39</v>
      </c>
      <c r="C28" s="40"/>
      <c r="D28" s="40"/>
      <c r="E28" s="62">
        <v>1</v>
      </c>
      <c r="F28" s="40"/>
      <c r="G28" s="40"/>
      <c r="H28" s="40"/>
      <c r="I28" s="40"/>
      <c r="J28" s="40"/>
      <c r="K28" s="63"/>
      <c r="L28" s="63"/>
      <c r="M28" s="63"/>
      <c r="N28" s="33" t="s">
        <v>16</v>
      </c>
      <c r="O28" s="38">
        <f t="shared" si="0"/>
        <v>1</v>
      </c>
      <c r="P28" s="64"/>
      <c r="Q28" s="64"/>
      <c r="R28" s="65"/>
      <c r="S28" s="66"/>
      <c r="T28" s="66"/>
    </row>
    <row r="29" spans="1:20" ht="49.5" customHeight="1" x14ac:dyDescent="0.25">
      <c r="A29" s="33">
        <v>24</v>
      </c>
      <c r="B29" s="40" t="s">
        <v>40</v>
      </c>
      <c r="C29" s="40"/>
      <c r="D29" s="40"/>
      <c r="E29" s="62">
        <v>1</v>
      </c>
      <c r="F29" s="40"/>
      <c r="G29" s="40"/>
      <c r="H29" s="40"/>
      <c r="I29" s="40"/>
      <c r="J29" s="40"/>
      <c r="K29" s="63"/>
      <c r="L29" s="63"/>
      <c r="M29" s="63"/>
      <c r="N29" s="33" t="s">
        <v>16</v>
      </c>
      <c r="O29" s="38">
        <f t="shared" si="0"/>
        <v>1</v>
      </c>
      <c r="P29" s="64"/>
      <c r="Q29" s="64"/>
      <c r="R29" s="65"/>
      <c r="S29" s="66"/>
      <c r="T29" s="66"/>
    </row>
    <row r="30" spans="1:20" ht="42.75" customHeight="1" x14ac:dyDescent="0.25">
      <c r="A30" s="38">
        <v>25</v>
      </c>
      <c r="B30" s="40" t="s">
        <v>41</v>
      </c>
      <c r="C30" s="40"/>
      <c r="D30" s="40"/>
      <c r="E30" s="62">
        <v>1</v>
      </c>
      <c r="F30" s="40"/>
      <c r="G30" s="40"/>
      <c r="H30" s="40"/>
      <c r="I30" s="40"/>
      <c r="J30" s="40"/>
      <c r="K30" s="63"/>
      <c r="L30" s="63"/>
      <c r="M30" s="63"/>
      <c r="N30" s="33" t="s">
        <v>16</v>
      </c>
      <c r="O30" s="38">
        <f t="shared" si="0"/>
        <v>1</v>
      </c>
      <c r="P30" s="64"/>
      <c r="Q30" s="64"/>
      <c r="R30" s="65"/>
      <c r="S30" s="66"/>
      <c r="T30" s="66"/>
    </row>
    <row r="31" spans="1:20" ht="51.75" customHeight="1" x14ac:dyDescent="0.25">
      <c r="A31" s="33">
        <v>26</v>
      </c>
      <c r="B31" s="40" t="s">
        <v>42</v>
      </c>
      <c r="C31" s="40"/>
      <c r="D31" s="40"/>
      <c r="E31" s="62">
        <v>1</v>
      </c>
      <c r="F31" s="40"/>
      <c r="G31" s="40"/>
      <c r="H31" s="40"/>
      <c r="I31" s="40"/>
      <c r="J31" s="40"/>
      <c r="K31" s="63"/>
      <c r="L31" s="63"/>
      <c r="M31" s="63"/>
      <c r="N31" s="33" t="s">
        <v>16</v>
      </c>
      <c r="O31" s="38">
        <f t="shared" si="0"/>
        <v>1</v>
      </c>
      <c r="P31" s="64"/>
      <c r="Q31" s="64"/>
      <c r="R31" s="65"/>
      <c r="S31" s="66"/>
      <c r="T31" s="66"/>
    </row>
    <row r="32" spans="1:20" ht="46.5" customHeight="1" x14ac:dyDescent="0.25">
      <c r="A32" s="33">
        <v>27</v>
      </c>
      <c r="B32" s="40" t="s">
        <v>43</v>
      </c>
      <c r="C32" s="40"/>
      <c r="D32" s="40"/>
      <c r="E32" s="62">
        <v>1</v>
      </c>
      <c r="F32" s="40"/>
      <c r="G32" s="40"/>
      <c r="H32" s="40"/>
      <c r="I32" s="40"/>
      <c r="J32" s="40"/>
      <c r="K32" s="63"/>
      <c r="L32" s="63"/>
      <c r="M32" s="63"/>
      <c r="N32" s="33" t="s">
        <v>16</v>
      </c>
      <c r="O32" s="38">
        <f t="shared" si="0"/>
        <v>1</v>
      </c>
      <c r="P32" s="64"/>
      <c r="Q32" s="64"/>
      <c r="R32" s="65"/>
      <c r="S32" s="66"/>
      <c r="T32" s="66"/>
    </row>
    <row r="33" spans="1:20" ht="33" customHeight="1" x14ac:dyDescent="0.25">
      <c r="A33" s="38">
        <v>28</v>
      </c>
      <c r="B33" s="40" t="s">
        <v>44</v>
      </c>
      <c r="C33" s="40"/>
      <c r="D33" s="40"/>
      <c r="E33" s="62">
        <v>1</v>
      </c>
      <c r="F33" s="40"/>
      <c r="G33" s="40"/>
      <c r="H33" s="40"/>
      <c r="I33" s="40"/>
      <c r="J33" s="40"/>
      <c r="K33" s="63"/>
      <c r="L33" s="63"/>
      <c r="M33" s="63"/>
      <c r="N33" s="33" t="s">
        <v>16</v>
      </c>
      <c r="O33" s="38">
        <f t="shared" si="0"/>
        <v>1</v>
      </c>
      <c r="P33" s="64"/>
      <c r="Q33" s="64"/>
      <c r="R33" s="65"/>
      <c r="S33" s="66"/>
      <c r="T33" s="66"/>
    </row>
    <row r="34" spans="1:20" ht="30.75" customHeight="1" x14ac:dyDescent="0.25">
      <c r="A34" s="33">
        <v>29</v>
      </c>
      <c r="B34" s="40" t="s">
        <v>45</v>
      </c>
      <c r="C34" s="40"/>
      <c r="D34" s="40"/>
      <c r="E34" s="62">
        <v>2</v>
      </c>
      <c r="F34" s="40"/>
      <c r="G34" s="40"/>
      <c r="H34" s="40"/>
      <c r="I34" s="40"/>
      <c r="J34" s="40"/>
      <c r="K34" s="63"/>
      <c r="L34" s="63"/>
      <c r="M34" s="63"/>
      <c r="N34" s="33" t="s">
        <v>16</v>
      </c>
      <c r="O34" s="38">
        <f t="shared" si="0"/>
        <v>2</v>
      </c>
      <c r="P34" s="64"/>
      <c r="Q34" s="64"/>
      <c r="R34" s="65"/>
      <c r="S34" s="66"/>
      <c r="T34" s="66"/>
    </row>
    <row r="35" spans="1:20" ht="37.5" customHeight="1" x14ac:dyDescent="0.25">
      <c r="A35" s="33">
        <v>30</v>
      </c>
      <c r="B35" s="40" t="s">
        <v>46</v>
      </c>
      <c r="C35" s="40"/>
      <c r="D35" s="40"/>
      <c r="E35" s="62">
        <v>2</v>
      </c>
      <c r="F35" s="40"/>
      <c r="G35" s="63"/>
      <c r="H35" s="63"/>
      <c r="I35" s="63"/>
      <c r="J35" s="63"/>
      <c r="K35" s="63"/>
      <c r="L35" s="63"/>
      <c r="M35" s="63"/>
      <c r="N35" s="33" t="s">
        <v>16</v>
      </c>
      <c r="O35" s="38">
        <f t="shared" si="0"/>
        <v>2</v>
      </c>
      <c r="P35" s="64"/>
      <c r="Q35" s="64"/>
      <c r="R35" s="65"/>
      <c r="S35" s="66"/>
      <c r="T35" s="66"/>
    </row>
    <row r="36" spans="1:20" ht="26.25" customHeight="1" x14ac:dyDescent="0.25">
      <c r="A36" s="38">
        <v>31</v>
      </c>
      <c r="B36" s="40" t="s">
        <v>47</v>
      </c>
      <c r="C36" s="40"/>
      <c r="D36" s="40"/>
      <c r="E36" s="62">
        <v>2</v>
      </c>
      <c r="F36" s="40"/>
      <c r="G36" s="63"/>
      <c r="H36" s="63"/>
      <c r="I36" s="63"/>
      <c r="J36" s="63"/>
      <c r="K36" s="63"/>
      <c r="L36" s="63"/>
      <c r="M36" s="63"/>
      <c r="N36" s="33" t="s">
        <v>16</v>
      </c>
      <c r="O36" s="38">
        <f t="shared" si="0"/>
        <v>2</v>
      </c>
      <c r="P36" s="64"/>
      <c r="Q36" s="64"/>
      <c r="R36" s="65"/>
      <c r="S36" s="66"/>
      <c r="T36" s="66"/>
    </row>
    <row r="37" spans="1:20" ht="34.5" customHeight="1" x14ac:dyDescent="0.25">
      <c r="A37" s="33">
        <v>32</v>
      </c>
      <c r="B37" s="40" t="s">
        <v>48</v>
      </c>
      <c r="C37" s="40"/>
      <c r="D37" s="40"/>
      <c r="E37" s="62">
        <v>1</v>
      </c>
      <c r="F37" s="40"/>
      <c r="G37" s="63"/>
      <c r="H37" s="63"/>
      <c r="I37" s="63"/>
      <c r="J37" s="63"/>
      <c r="K37" s="63"/>
      <c r="L37" s="63"/>
      <c r="M37" s="63"/>
      <c r="N37" s="33" t="s">
        <v>16</v>
      </c>
      <c r="O37" s="38">
        <f t="shared" si="0"/>
        <v>1</v>
      </c>
      <c r="P37" s="64"/>
      <c r="Q37" s="64"/>
      <c r="R37" s="65"/>
      <c r="S37" s="66"/>
      <c r="T37" s="66"/>
    </row>
    <row r="38" spans="1:20" ht="48.75" customHeight="1" x14ac:dyDescent="0.25">
      <c r="A38" s="33">
        <v>33</v>
      </c>
      <c r="B38" s="41" t="s">
        <v>49</v>
      </c>
      <c r="C38" s="41"/>
      <c r="D38" s="41"/>
      <c r="E38" s="41"/>
      <c r="F38" s="41"/>
      <c r="G38" s="68"/>
      <c r="H38" s="68">
        <v>2</v>
      </c>
      <c r="I38" s="68"/>
      <c r="J38" s="68"/>
      <c r="K38" s="68"/>
      <c r="L38" s="68"/>
      <c r="M38" s="68"/>
      <c r="N38" s="33" t="s">
        <v>16</v>
      </c>
      <c r="O38" s="38">
        <f t="shared" si="0"/>
        <v>2</v>
      </c>
      <c r="P38" s="64"/>
      <c r="Q38" s="64"/>
      <c r="R38" s="65"/>
      <c r="S38" s="66"/>
      <c r="T38" s="66"/>
    </row>
    <row r="39" spans="1:20" ht="48.75" customHeight="1" x14ac:dyDescent="0.25">
      <c r="A39" s="38">
        <v>34</v>
      </c>
      <c r="B39" s="41" t="s">
        <v>50</v>
      </c>
      <c r="C39" s="41"/>
      <c r="D39" s="41"/>
      <c r="E39" s="41"/>
      <c r="F39" s="41"/>
      <c r="G39" s="68"/>
      <c r="H39" s="68">
        <v>2</v>
      </c>
      <c r="I39" s="68"/>
      <c r="J39" s="68"/>
      <c r="K39" s="68"/>
      <c r="L39" s="68"/>
      <c r="M39" s="68"/>
      <c r="N39" s="33" t="s">
        <v>21</v>
      </c>
      <c r="O39" s="38">
        <f t="shared" si="0"/>
        <v>2</v>
      </c>
      <c r="P39" s="64"/>
      <c r="Q39" s="64"/>
      <c r="R39" s="65"/>
      <c r="S39" s="66"/>
      <c r="T39" s="66"/>
    </row>
    <row r="40" spans="1:20" ht="42" customHeight="1" x14ac:dyDescent="0.25">
      <c r="A40" s="33">
        <v>35</v>
      </c>
      <c r="B40" s="41" t="s">
        <v>114</v>
      </c>
      <c r="C40" s="41"/>
      <c r="D40" s="41"/>
      <c r="E40" s="41"/>
      <c r="F40" s="41"/>
      <c r="G40" s="68"/>
      <c r="H40" s="68">
        <v>2</v>
      </c>
      <c r="I40" s="68"/>
      <c r="J40" s="68"/>
      <c r="K40" s="68"/>
      <c r="L40" s="68"/>
      <c r="M40" s="68"/>
      <c r="N40" s="33" t="s">
        <v>21</v>
      </c>
      <c r="O40" s="38">
        <f t="shared" si="0"/>
        <v>2</v>
      </c>
      <c r="P40" s="64"/>
      <c r="Q40" s="64"/>
      <c r="R40" s="65"/>
      <c r="S40" s="66"/>
      <c r="T40" s="66"/>
    </row>
    <row r="41" spans="1:20" ht="78.75" customHeight="1" x14ac:dyDescent="0.25">
      <c r="A41" s="33">
        <v>36</v>
      </c>
      <c r="B41" s="41" t="s">
        <v>51</v>
      </c>
      <c r="C41" s="41"/>
      <c r="D41" s="41"/>
      <c r="E41" s="41"/>
      <c r="F41" s="41"/>
      <c r="G41" s="68"/>
      <c r="H41" s="68">
        <v>2</v>
      </c>
      <c r="I41" s="68"/>
      <c r="J41" s="68"/>
      <c r="K41" s="68"/>
      <c r="L41" s="68"/>
      <c r="M41" s="68"/>
      <c r="N41" s="33" t="s">
        <v>16</v>
      </c>
      <c r="O41" s="38">
        <f t="shared" si="0"/>
        <v>2</v>
      </c>
      <c r="P41" s="64"/>
      <c r="Q41" s="64"/>
      <c r="R41" s="65"/>
      <c r="S41" s="66"/>
      <c r="T41" s="66"/>
    </row>
    <row r="42" spans="1:20" ht="38.25" customHeight="1" x14ac:dyDescent="0.25">
      <c r="A42" s="38">
        <v>37</v>
      </c>
      <c r="B42" s="41" t="s">
        <v>52</v>
      </c>
      <c r="C42" s="41"/>
      <c r="D42" s="41"/>
      <c r="E42" s="41"/>
      <c r="F42" s="41"/>
      <c r="G42" s="68"/>
      <c r="H42" s="68">
        <v>2</v>
      </c>
      <c r="I42" s="68"/>
      <c r="J42" s="68"/>
      <c r="K42" s="68"/>
      <c r="L42" s="68"/>
      <c r="M42" s="68"/>
      <c r="N42" s="33" t="s">
        <v>16</v>
      </c>
      <c r="O42" s="38">
        <f t="shared" si="0"/>
        <v>2</v>
      </c>
      <c r="P42" s="64"/>
      <c r="Q42" s="64"/>
      <c r="R42" s="65"/>
      <c r="S42" s="66"/>
      <c r="T42" s="66"/>
    </row>
    <row r="43" spans="1:20" ht="44.25" customHeight="1" x14ac:dyDescent="0.25">
      <c r="A43" s="33">
        <v>38</v>
      </c>
      <c r="B43" s="41" t="s">
        <v>53</v>
      </c>
      <c r="C43" s="41"/>
      <c r="D43" s="41"/>
      <c r="E43" s="41"/>
      <c r="F43" s="41"/>
      <c r="G43" s="68"/>
      <c r="H43" s="68">
        <v>2</v>
      </c>
      <c r="I43" s="68"/>
      <c r="J43" s="68"/>
      <c r="K43" s="68"/>
      <c r="L43" s="68"/>
      <c r="M43" s="68"/>
      <c r="N43" s="33" t="s">
        <v>16</v>
      </c>
      <c r="O43" s="38">
        <f t="shared" si="0"/>
        <v>2</v>
      </c>
      <c r="P43" s="64"/>
      <c r="Q43" s="64"/>
      <c r="R43" s="65"/>
      <c r="S43" s="66"/>
      <c r="T43" s="66"/>
    </row>
    <row r="44" spans="1:20" ht="36.75" customHeight="1" x14ac:dyDescent="0.25">
      <c r="A44" s="33">
        <v>39</v>
      </c>
      <c r="B44" s="41" t="s">
        <v>54</v>
      </c>
      <c r="C44" s="41"/>
      <c r="D44" s="41"/>
      <c r="E44" s="41"/>
      <c r="F44" s="41"/>
      <c r="G44" s="68"/>
      <c r="H44" s="68">
        <v>2</v>
      </c>
      <c r="I44" s="68"/>
      <c r="J44" s="68"/>
      <c r="K44" s="68"/>
      <c r="L44" s="68"/>
      <c r="M44" s="68"/>
      <c r="N44" s="33" t="s">
        <v>16</v>
      </c>
      <c r="O44" s="38">
        <f t="shared" si="0"/>
        <v>2</v>
      </c>
      <c r="P44" s="64"/>
      <c r="Q44" s="64"/>
      <c r="R44" s="65"/>
      <c r="S44" s="66"/>
      <c r="T44" s="66"/>
    </row>
    <row r="45" spans="1:20" ht="36.75" customHeight="1" x14ac:dyDescent="0.25">
      <c r="A45" s="38">
        <v>40</v>
      </c>
      <c r="B45" s="41" t="s">
        <v>55</v>
      </c>
      <c r="C45" s="41"/>
      <c r="D45" s="41"/>
      <c r="E45" s="41"/>
      <c r="F45" s="41"/>
      <c r="G45" s="68"/>
      <c r="H45" s="68">
        <v>2</v>
      </c>
      <c r="I45" s="68"/>
      <c r="J45" s="68"/>
      <c r="K45" s="68"/>
      <c r="L45" s="68"/>
      <c r="M45" s="68"/>
      <c r="N45" s="33" t="s">
        <v>16</v>
      </c>
      <c r="O45" s="38">
        <f t="shared" si="0"/>
        <v>2</v>
      </c>
      <c r="P45" s="64"/>
      <c r="Q45" s="64"/>
      <c r="R45" s="65"/>
      <c r="S45" s="66"/>
      <c r="T45" s="66"/>
    </row>
    <row r="46" spans="1:20" ht="101.25" customHeight="1" x14ac:dyDescent="0.25">
      <c r="A46" s="33">
        <v>41</v>
      </c>
      <c r="B46" s="41" t="s">
        <v>56</v>
      </c>
      <c r="C46" s="41"/>
      <c r="D46" s="41"/>
      <c r="E46" s="41"/>
      <c r="F46" s="41"/>
      <c r="G46" s="68"/>
      <c r="H46" s="68">
        <v>1</v>
      </c>
      <c r="I46" s="68"/>
      <c r="J46" s="68"/>
      <c r="K46" s="68"/>
      <c r="L46" s="68"/>
      <c r="M46" s="68"/>
      <c r="N46" s="33" t="s">
        <v>16</v>
      </c>
      <c r="O46" s="38">
        <f t="shared" si="0"/>
        <v>1</v>
      </c>
      <c r="P46" s="64"/>
      <c r="Q46" s="64"/>
      <c r="R46" s="65"/>
      <c r="S46" s="66"/>
      <c r="T46" s="66"/>
    </row>
    <row r="47" spans="1:20" ht="131.25" customHeight="1" x14ac:dyDescent="0.25">
      <c r="A47" s="33">
        <v>42</v>
      </c>
      <c r="B47" s="41" t="s">
        <v>57</v>
      </c>
      <c r="C47" s="41"/>
      <c r="D47" s="41"/>
      <c r="E47" s="41"/>
      <c r="F47" s="41"/>
      <c r="G47" s="68"/>
      <c r="H47" s="68">
        <v>1</v>
      </c>
      <c r="I47" s="68"/>
      <c r="J47" s="68"/>
      <c r="K47" s="68"/>
      <c r="L47" s="68"/>
      <c r="M47" s="68"/>
      <c r="N47" s="33" t="s">
        <v>16</v>
      </c>
      <c r="O47" s="38">
        <f t="shared" si="0"/>
        <v>1</v>
      </c>
      <c r="P47" s="64"/>
      <c r="Q47" s="64"/>
      <c r="R47" s="65"/>
      <c r="S47" s="66"/>
      <c r="T47" s="66"/>
    </row>
    <row r="48" spans="1:20" ht="83.25" customHeight="1" x14ac:dyDescent="0.25">
      <c r="A48" s="38">
        <v>43</v>
      </c>
      <c r="B48" s="41" t="s">
        <v>58</v>
      </c>
      <c r="C48" s="41"/>
      <c r="D48" s="41"/>
      <c r="E48" s="41"/>
      <c r="F48" s="41"/>
      <c r="G48" s="68"/>
      <c r="H48" s="68">
        <v>1</v>
      </c>
      <c r="I48" s="68"/>
      <c r="J48" s="68"/>
      <c r="K48" s="68"/>
      <c r="L48" s="68"/>
      <c r="M48" s="68"/>
      <c r="N48" s="33" t="s">
        <v>16</v>
      </c>
      <c r="O48" s="38">
        <f t="shared" si="0"/>
        <v>1</v>
      </c>
      <c r="P48" s="64"/>
      <c r="Q48" s="64"/>
      <c r="R48" s="65"/>
      <c r="S48" s="66"/>
      <c r="T48" s="66"/>
    </row>
    <row r="49" spans="1:20" ht="35.25" customHeight="1" x14ac:dyDescent="0.25">
      <c r="A49" s="33">
        <v>44</v>
      </c>
      <c r="B49" s="41" t="s">
        <v>59</v>
      </c>
      <c r="C49" s="41"/>
      <c r="D49" s="41"/>
      <c r="E49" s="41"/>
      <c r="F49" s="41"/>
      <c r="G49" s="68"/>
      <c r="H49" s="68">
        <v>2</v>
      </c>
      <c r="I49" s="68"/>
      <c r="J49" s="68"/>
      <c r="K49" s="68"/>
      <c r="L49" s="68"/>
      <c r="M49" s="68"/>
      <c r="N49" s="33" t="s">
        <v>16</v>
      </c>
      <c r="O49" s="38">
        <f t="shared" si="0"/>
        <v>2</v>
      </c>
      <c r="P49" s="64"/>
      <c r="Q49" s="64"/>
      <c r="R49" s="65"/>
      <c r="S49" s="66"/>
      <c r="T49" s="66"/>
    </row>
    <row r="50" spans="1:20" ht="69.75" customHeight="1" x14ac:dyDescent="0.25">
      <c r="A50" s="33">
        <v>45</v>
      </c>
      <c r="B50" s="41" t="s">
        <v>60</v>
      </c>
      <c r="C50" s="41"/>
      <c r="D50" s="41"/>
      <c r="E50" s="41"/>
      <c r="F50" s="41"/>
      <c r="G50" s="68"/>
      <c r="H50" s="68">
        <v>1</v>
      </c>
      <c r="I50" s="68"/>
      <c r="J50" s="68"/>
      <c r="K50" s="68"/>
      <c r="L50" s="68"/>
      <c r="M50" s="68"/>
      <c r="N50" s="33" t="s">
        <v>16</v>
      </c>
      <c r="O50" s="38">
        <f t="shared" si="0"/>
        <v>1</v>
      </c>
      <c r="P50" s="64"/>
      <c r="Q50" s="64"/>
      <c r="R50" s="65"/>
      <c r="S50" s="66"/>
      <c r="T50" s="66"/>
    </row>
    <row r="51" spans="1:20" ht="55.5" customHeight="1" x14ac:dyDescent="0.25">
      <c r="A51" s="38">
        <v>46</v>
      </c>
      <c r="B51" s="41" t="s">
        <v>61</v>
      </c>
      <c r="C51" s="41"/>
      <c r="D51" s="41"/>
      <c r="E51" s="41"/>
      <c r="F51" s="41"/>
      <c r="G51" s="68"/>
      <c r="H51" s="68">
        <v>3</v>
      </c>
      <c r="I51" s="68"/>
      <c r="J51" s="68"/>
      <c r="K51" s="68"/>
      <c r="L51" s="68"/>
      <c r="M51" s="68"/>
      <c r="N51" s="33" t="s">
        <v>16</v>
      </c>
      <c r="O51" s="38">
        <f t="shared" si="0"/>
        <v>3</v>
      </c>
      <c r="P51" s="64"/>
      <c r="Q51" s="64"/>
      <c r="R51" s="65"/>
      <c r="S51" s="66"/>
      <c r="T51" s="66"/>
    </row>
    <row r="52" spans="1:20" ht="36.75" customHeight="1" x14ac:dyDescent="0.25">
      <c r="A52" s="33">
        <v>47</v>
      </c>
      <c r="B52" s="41" t="s">
        <v>62</v>
      </c>
      <c r="C52" s="41"/>
      <c r="D52" s="41"/>
      <c r="E52" s="41"/>
      <c r="F52" s="41"/>
      <c r="G52" s="68"/>
      <c r="H52" s="68">
        <v>2</v>
      </c>
      <c r="I52" s="68"/>
      <c r="J52" s="68"/>
      <c r="K52" s="68"/>
      <c r="L52" s="68"/>
      <c r="M52" s="68"/>
      <c r="N52" s="33" t="s">
        <v>16</v>
      </c>
      <c r="O52" s="38">
        <f t="shared" si="0"/>
        <v>2</v>
      </c>
      <c r="P52" s="64"/>
      <c r="Q52" s="64"/>
      <c r="R52" s="65"/>
      <c r="S52" s="66"/>
      <c r="T52" s="66"/>
    </row>
    <row r="53" spans="1:20" ht="39" customHeight="1" x14ac:dyDescent="0.25">
      <c r="A53" s="33">
        <v>48</v>
      </c>
      <c r="B53" s="41" t="s">
        <v>63</v>
      </c>
      <c r="C53" s="41"/>
      <c r="D53" s="41"/>
      <c r="E53" s="41"/>
      <c r="F53" s="41"/>
      <c r="G53" s="68"/>
      <c r="H53" s="68">
        <v>2</v>
      </c>
      <c r="I53" s="68"/>
      <c r="J53" s="68"/>
      <c r="K53" s="68"/>
      <c r="L53" s="68"/>
      <c r="M53" s="68"/>
      <c r="N53" s="33" t="s">
        <v>16</v>
      </c>
      <c r="O53" s="38">
        <f t="shared" si="0"/>
        <v>2</v>
      </c>
      <c r="P53" s="64"/>
      <c r="Q53" s="64"/>
      <c r="R53" s="65"/>
      <c r="S53" s="66"/>
      <c r="T53" s="66"/>
    </row>
    <row r="54" spans="1:20" ht="30.75" customHeight="1" x14ac:dyDescent="0.25">
      <c r="A54" s="38">
        <v>49</v>
      </c>
      <c r="B54" s="41" t="s">
        <v>64</v>
      </c>
      <c r="C54" s="41"/>
      <c r="D54" s="41"/>
      <c r="E54" s="41"/>
      <c r="F54" s="41"/>
      <c r="G54" s="68"/>
      <c r="H54" s="68">
        <v>2</v>
      </c>
      <c r="I54" s="68"/>
      <c r="J54" s="68"/>
      <c r="K54" s="68"/>
      <c r="L54" s="68"/>
      <c r="M54" s="68"/>
      <c r="N54" s="33" t="s">
        <v>16</v>
      </c>
      <c r="O54" s="38">
        <f t="shared" si="0"/>
        <v>2</v>
      </c>
      <c r="P54" s="64"/>
      <c r="Q54" s="64"/>
      <c r="R54" s="65"/>
      <c r="S54" s="66"/>
      <c r="T54" s="66"/>
    </row>
    <row r="55" spans="1:20" ht="82.5" customHeight="1" x14ac:dyDescent="0.25">
      <c r="A55" s="33">
        <v>50</v>
      </c>
      <c r="B55" s="41" t="s">
        <v>65</v>
      </c>
      <c r="C55" s="41"/>
      <c r="D55" s="41"/>
      <c r="E55" s="41"/>
      <c r="F55" s="41"/>
      <c r="G55" s="68"/>
      <c r="H55" s="68">
        <v>1</v>
      </c>
      <c r="I55" s="68"/>
      <c r="J55" s="68"/>
      <c r="K55" s="68"/>
      <c r="L55" s="68"/>
      <c r="M55" s="68"/>
      <c r="N55" s="33" t="s">
        <v>16</v>
      </c>
      <c r="O55" s="38">
        <f t="shared" si="0"/>
        <v>1</v>
      </c>
      <c r="P55" s="64"/>
      <c r="Q55" s="64"/>
      <c r="R55" s="65"/>
      <c r="S55" s="66"/>
      <c r="T55" s="66"/>
    </row>
    <row r="56" spans="1:20" ht="53.25" customHeight="1" x14ac:dyDescent="0.25">
      <c r="A56" s="33">
        <v>51</v>
      </c>
      <c r="B56" s="41" t="s">
        <v>66</v>
      </c>
      <c r="C56" s="41"/>
      <c r="D56" s="41"/>
      <c r="E56" s="41"/>
      <c r="F56" s="41"/>
      <c r="G56" s="68"/>
      <c r="H56" s="68">
        <v>2</v>
      </c>
      <c r="I56" s="68"/>
      <c r="J56" s="68"/>
      <c r="K56" s="68"/>
      <c r="L56" s="68"/>
      <c r="M56" s="68"/>
      <c r="N56" s="33" t="s">
        <v>16</v>
      </c>
      <c r="O56" s="38">
        <f t="shared" si="0"/>
        <v>2</v>
      </c>
      <c r="P56" s="64"/>
      <c r="Q56" s="64"/>
      <c r="R56" s="65"/>
      <c r="S56" s="66"/>
      <c r="T56" s="66"/>
    </row>
    <row r="57" spans="1:20" ht="58.5" customHeight="1" x14ac:dyDescent="0.25">
      <c r="A57" s="38">
        <v>52</v>
      </c>
      <c r="B57" s="41" t="s">
        <v>67</v>
      </c>
      <c r="C57" s="41"/>
      <c r="D57" s="41"/>
      <c r="E57" s="41"/>
      <c r="F57" s="41"/>
      <c r="G57" s="68"/>
      <c r="H57" s="68">
        <v>2</v>
      </c>
      <c r="I57" s="68"/>
      <c r="J57" s="68"/>
      <c r="K57" s="68"/>
      <c r="L57" s="68"/>
      <c r="M57" s="68"/>
      <c r="N57" s="33" t="s">
        <v>16</v>
      </c>
      <c r="O57" s="38">
        <f t="shared" si="0"/>
        <v>2</v>
      </c>
      <c r="P57" s="64"/>
      <c r="Q57" s="64"/>
      <c r="R57" s="65"/>
      <c r="S57" s="66"/>
      <c r="T57" s="66"/>
    </row>
    <row r="58" spans="1:20" ht="131.25" customHeight="1" x14ac:dyDescent="0.25">
      <c r="A58" s="33">
        <v>53</v>
      </c>
      <c r="B58" s="41" t="s">
        <v>68</v>
      </c>
      <c r="C58" s="41"/>
      <c r="D58" s="41"/>
      <c r="E58" s="41"/>
      <c r="F58" s="41"/>
      <c r="G58" s="68"/>
      <c r="H58" s="68">
        <v>1</v>
      </c>
      <c r="I58" s="68"/>
      <c r="J58" s="68"/>
      <c r="K58" s="68"/>
      <c r="L58" s="68"/>
      <c r="M58" s="68"/>
      <c r="N58" s="33" t="s">
        <v>21</v>
      </c>
      <c r="O58" s="38">
        <f t="shared" si="0"/>
        <v>1</v>
      </c>
      <c r="P58" s="64"/>
      <c r="Q58" s="64"/>
      <c r="R58" s="65"/>
      <c r="S58" s="66"/>
      <c r="T58" s="66"/>
    </row>
    <row r="59" spans="1:20" ht="94.5" customHeight="1" x14ac:dyDescent="0.25">
      <c r="A59" s="33">
        <v>54</v>
      </c>
      <c r="B59" s="41" t="s">
        <v>69</v>
      </c>
      <c r="C59" s="41"/>
      <c r="D59" s="41"/>
      <c r="E59" s="41"/>
      <c r="F59" s="41"/>
      <c r="G59" s="68"/>
      <c r="H59" s="68">
        <v>1</v>
      </c>
      <c r="I59" s="68"/>
      <c r="J59" s="68"/>
      <c r="K59" s="68"/>
      <c r="L59" s="68"/>
      <c r="M59" s="68"/>
      <c r="N59" s="33" t="s">
        <v>21</v>
      </c>
      <c r="O59" s="38">
        <f t="shared" si="0"/>
        <v>1</v>
      </c>
      <c r="P59" s="64"/>
      <c r="Q59" s="64"/>
      <c r="R59" s="65"/>
      <c r="S59" s="66"/>
      <c r="T59" s="66"/>
    </row>
    <row r="60" spans="1:20" ht="71.25" customHeight="1" x14ac:dyDescent="0.25">
      <c r="A60" s="38">
        <v>55</v>
      </c>
      <c r="B60" s="41" t="s">
        <v>70</v>
      </c>
      <c r="C60" s="41"/>
      <c r="D60" s="41"/>
      <c r="E60" s="41"/>
      <c r="F60" s="41"/>
      <c r="G60" s="68"/>
      <c r="H60" s="68">
        <v>2</v>
      </c>
      <c r="I60" s="68"/>
      <c r="J60" s="68"/>
      <c r="K60" s="68"/>
      <c r="L60" s="68"/>
      <c r="M60" s="68"/>
      <c r="N60" s="33" t="s">
        <v>21</v>
      </c>
      <c r="O60" s="38">
        <f t="shared" si="0"/>
        <v>2</v>
      </c>
      <c r="P60" s="64"/>
      <c r="Q60" s="64"/>
      <c r="R60" s="65"/>
      <c r="S60" s="66"/>
      <c r="T60" s="66"/>
    </row>
    <row r="61" spans="1:20" ht="90" customHeight="1" x14ac:dyDescent="0.25">
      <c r="A61" s="33">
        <v>56</v>
      </c>
      <c r="B61" s="41" t="s">
        <v>71</v>
      </c>
      <c r="C61" s="41"/>
      <c r="D61" s="41"/>
      <c r="E61" s="41"/>
      <c r="F61" s="41"/>
      <c r="G61" s="68"/>
      <c r="H61" s="68">
        <v>2</v>
      </c>
      <c r="I61" s="68"/>
      <c r="J61" s="68"/>
      <c r="K61" s="68"/>
      <c r="L61" s="68"/>
      <c r="M61" s="68"/>
      <c r="N61" s="33" t="s">
        <v>16</v>
      </c>
      <c r="O61" s="38">
        <f t="shared" si="0"/>
        <v>2</v>
      </c>
      <c r="P61" s="64"/>
      <c r="Q61" s="64"/>
      <c r="R61" s="65"/>
      <c r="S61" s="66"/>
      <c r="T61" s="66"/>
    </row>
    <row r="62" spans="1:20" ht="68.25" customHeight="1" x14ac:dyDescent="0.25">
      <c r="A62" s="33">
        <v>57</v>
      </c>
      <c r="B62" s="41" t="s">
        <v>72</v>
      </c>
      <c r="C62" s="41"/>
      <c r="D62" s="41"/>
      <c r="E62" s="41"/>
      <c r="F62" s="41"/>
      <c r="G62" s="68"/>
      <c r="H62" s="68">
        <v>2</v>
      </c>
      <c r="I62" s="68"/>
      <c r="J62" s="68"/>
      <c r="K62" s="68"/>
      <c r="L62" s="68"/>
      <c r="M62" s="68"/>
      <c r="N62" s="33" t="s">
        <v>16</v>
      </c>
      <c r="O62" s="38">
        <f t="shared" si="0"/>
        <v>2</v>
      </c>
      <c r="P62" s="64"/>
      <c r="Q62" s="64"/>
      <c r="R62" s="65"/>
      <c r="S62" s="66"/>
      <c r="T62" s="66"/>
    </row>
    <row r="63" spans="1:20" ht="69" customHeight="1" x14ac:dyDescent="0.25">
      <c r="A63" s="38">
        <v>58</v>
      </c>
      <c r="B63" s="41" t="s">
        <v>73</v>
      </c>
      <c r="C63" s="41"/>
      <c r="D63" s="41"/>
      <c r="E63" s="41"/>
      <c r="F63" s="41"/>
      <c r="G63" s="68"/>
      <c r="H63" s="68">
        <v>5</v>
      </c>
      <c r="I63" s="68"/>
      <c r="J63" s="68"/>
      <c r="K63" s="68"/>
      <c r="L63" s="68"/>
      <c r="M63" s="68"/>
      <c r="N63" s="33" t="s">
        <v>16</v>
      </c>
      <c r="O63" s="38">
        <f t="shared" si="0"/>
        <v>5</v>
      </c>
      <c r="P63" s="64"/>
      <c r="Q63" s="64"/>
      <c r="R63" s="65"/>
      <c r="S63" s="66"/>
      <c r="T63" s="66"/>
    </row>
    <row r="64" spans="1:20" ht="97.5" customHeight="1" x14ac:dyDescent="0.25">
      <c r="A64" s="33">
        <v>59</v>
      </c>
      <c r="B64" s="41" t="s">
        <v>74</v>
      </c>
      <c r="C64" s="41"/>
      <c r="D64" s="41"/>
      <c r="E64" s="41"/>
      <c r="F64" s="41"/>
      <c r="G64" s="68"/>
      <c r="H64" s="68">
        <v>1</v>
      </c>
      <c r="I64" s="68"/>
      <c r="J64" s="68"/>
      <c r="K64" s="68"/>
      <c r="L64" s="68"/>
      <c r="M64" s="68"/>
      <c r="N64" s="33" t="s">
        <v>21</v>
      </c>
      <c r="O64" s="38">
        <f t="shared" si="0"/>
        <v>1</v>
      </c>
      <c r="P64" s="64"/>
      <c r="Q64" s="64"/>
      <c r="R64" s="65"/>
      <c r="S64" s="66"/>
      <c r="T64" s="66"/>
    </row>
    <row r="65" spans="1:20" ht="96.75" customHeight="1" x14ac:dyDescent="0.25">
      <c r="A65" s="33">
        <v>60</v>
      </c>
      <c r="B65" s="41" t="s">
        <v>75</v>
      </c>
      <c r="C65" s="41"/>
      <c r="D65" s="41"/>
      <c r="E65" s="41"/>
      <c r="F65" s="41"/>
      <c r="G65" s="68"/>
      <c r="H65" s="68">
        <v>2</v>
      </c>
      <c r="I65" s="68"/>
      <c r="J65" s="68"/>
      <c r="K65" s="68"/>
      <c r="L65" s="68"/>
      <c r="M65" s="68"/>
      <c r="N65" s="33" t="s">
        <v>21</v>
      </c>
      <c r="O65" s="38">
        <f t="shared" si="0"/>
        <v>2</v>
      </c>
      <c r="P65" s="64"/>
      <c r="Q65" s="64"/>
      <c r="R65" s="65"/>
      <c r="S65" s="66"/>
      <c r="T65" s="66"/>
    </row>
    <row r="66" spans="1:20" ht="47.25" customHeight="1" x14ac:dyDescent="0.25">
      <c r="A66" s="38">
        <v>61</v>
      </c>
      <c r="B66" s="41" t="s">
        <v>76</v>
      </c>
      <c r="C66" s="41"/>
      <c r="D66" s="41"/>
      <c r="E66" s="41"/>
      <c r="F66" s="41"/>
      <c r="G66" s="68"/>
      <c r="H66" s="68">
        <v>2</v>
      </c>
      <c r="I66" s="68"/>
      <c r="J66" s="68"/>
      <c r="K66" s="68"/>
      <c r="L66" s="68"/>
      <c r="M66" s="68"/>
      <c r="N66" s="33" t="s">
        <v>21</v>
      </c>
      <c r="O66" s="38">
        <f t="shared" si="0"/>
        <v>2</v>
      </c>
      <c r="P66" s="64"/>
      <c r="Q66" s="64"/>
      <c r="R66" s="65"/>
      <c r="S66" s="66"/>
      <c r="T66" s="66"/>
    </row>
    <row r="67" spans="1:20" ht="87" customHeight="1" x14ac:dyDescent="0.25">
      <c r="A67" s="33">
        <v>62</v>
      </c>
      <c r="B67" s="41" t="s">
        <v>77</v>
      </c>
      <c r="C67" s="41"/>
      <c r="D67" s="41"/>
      <c r="E67" s="41"/>
      <c r="F67" s="41"/>
      <c r="G67" s="68"/>
      <c r="H67" s="68">
        <v>1</v>
      </c>
      <c r="I67" s="68"/>
      <c r="J67" s="68"/>
      <c r="K67" s="68"/>
      <c r="L67" s="68"/>
      <c r="M67" s="68"/>
      <c r="N67" s="33" t="s">
        <v>21</v>
      </c>
      <c r="O67" s="38">
        <f t="shared" si="0"/>
        <v>1</v>
      </c>
      <c r="P67" s="64"/>
      <c r="Q67" s="64"/>
      <c r="R67" s="65"/>
      <c r="S67" s="66"/>
      <c r="T67" s="66"/>
    </row>
    <row r="68" spans="1:20" ht="41.25" customHeight="1" x14ac:dyDescent="0.25">
      <c r="A68" s="33">
        <v>63</v>
      </c>
      <c r="B68" s="41" t="s">
        <v>78</v>
      </c>
      <c r="C68" s="41"/>
      <c r="D68" s="41"/>
      <c r="E68" s="41"/>
      <c r="F68" s="41"/>
      <c r="G68" s="68"/>
      <c r="H68" s="68">
        <v>5</v>
      </c>
      <c r="I68" s="68"/>
      <c r="J68" s="68"/>
      <c r="K68" s="68"/>
      <c r="L68" s="68"/>
      <c r="M68" s="68"/>
      <c r="N68" s="33" t="s">
        <v>21</v>
      </c>
      <c r="O68" s="38">
        <f t="shared" si="0"/>
        <v>5</v>
      </c>
      <c r="P68" s="64"/>
      <c r="Q68" s="64"/>
      <c r="R68" s="65"/>
      <c r="S68" s="66"/>
      <c r="T68" s="66"/>
    </row>
    <row r="69" spans="1:20" ht="78" customHeight="1" x14ac:dyDescent="0.25">
      <c r="A69" s="38">
        <v>64</v>
      </c>
      <c r="B69" s="41" t="s">
        <v>79</v>
      </c>
      <c r="C69" s="41"/>
      <c r="D69" s="41"/>
      <c r="E69" s="41"/>
      <c r="F69" s="41"/>
      <c r="G69" s="68"/>
      <c r="H69" s="68">
        <v>2</v>
      </c>
      <c r="I69" s="68"/>
      <c r="J69" s="68"/>
      <c r="K69" s="68"/>
      <c r="L69" s="68"/>
      <c r="M69" s="68"/>
      <c r="N69" s="33" t="s">
        <v>21</v>
      </c>
      <c r="O69" s="38">
        <f t="shared" si="0"/>
        <v>2</v>
      </c>
      <c r="P69" s="64"/>
      <c r="Q69" s="64"/>
      <c r="R69" s="65"/>
      <c r="S69" s="66"/>
      <c r="T69" s="66"/>
    </row>
    <row r="70" spans="1:20" ht="54.75" customHeight="1" x14ac:dyDescent="0.25">
      <c r="A70" s="33">
        <v>65</v>
      </c>
      <c r="B70" s="41" t="s">
        <v>80</v>
      </c>
      <c r="C70" s="41"/>
      <c r="D70" s="41"/>
      <c r="E70" s="41"/>
      <c r="F70" s="41"/>
      <c r="G70" s="68"/>
      <c r="H70" s="68">
        <v>2</v>
      </c>
      <c r="I70" s="68"/>
      <c r="J70" s="68"/>
      <c r="K70" s="68"/>
      <c r="L70" s="68"/>
      <c r="M70" s="68"/>
      <c r="N70" s="33" t="s">
        <v>21</v>
      </c>
      <c r="O70" s="38">
        <f t="shared" ref="O70:O84" si="1">SUM(C70:M70)</f>
        <v>2</v>
      </c>
      <c r="P70" s="64"/>
      <c r="Q70" s="64"/>
      <c r="R70" s="65"/>
      <c r="S70" s="66"/>
      <c r="T70" s="66"/>
    </row>
    <row r="71" spans="1:20" ht="128.25" customHeight="1" x14ac:dyDescent="0.25">
      <c r="A71" s="33">
        <v>66</v>
      </c>
      <c r="B71" s="41" t="s">
        <v>81</v>
      </c>
      <c r="C71" s="41"/>
      <c r="D71" s="41"/>
      <c r="E71" s="41"/>
      <c r="F71" s="41"/>
      <c r="G71" s="68"/>
      <c r="H71" s="68">
        <v>2</v>
      </c>
      <c r="I71" s="68"/>
      <c r="J71" s="68"/>
      <c r="K71" s="68"/>
      <c r="L71" s="68"/>
      <c r="M71" s="68"/>
      <c r="N71" s="33" t="s">
        <v>21</v>
      </c>
      <c r="O71" s="38">
        <f t="shared" si="1"/>
        <v>2</v>
      </c>
      <c r="P71" s="64"/>
      <c r="Q71" s="64"/>
      <c r="R71" s="65"/>
      <c r="S71" s="66"/>
      <c r="T71" s="66"/>
    </row>
    <row r="72" spans="1:20" ht="145.5" customHeight="1" x14ac:dyDescent="0.25">
      <c r="A72" s="38">
        <v>67</v>
      </c>
      <c r="B72" s="41" t="s">
        <v>82</v>
      </c>
      <c r="C72" s="41"/>
      <c r="D72" s="41"/>
      <c r="E72" s="41"/>
      <c r="F72" s="41"/>
      <c r="G72" s="68"/>
      <c r="H72" s="68">
        <v>2</v>
      </c>
      <c r="I72" s="68"/>
      <c r="J72" s="68"/>
      <c r="K72" s="68"/>
      <c r="L72" s="68"/>
      <c r="M72" s="68"/>
      <c r="N72" s="33" t="s">
        <v>21</v>
      </c>
      <c r="O72" s="38">
        <f t="shared" si="1"/>
        <v>2</v>
      </c>
      <c r="P72" s="64"/>
      <c r="Q72" s="64"/>
      <c r="R72" s="65"/>
      <c r="S72" s="66"/>
      <c r="T72" s="66"/>
    </row>
    <row r="73" spans="1:20" ht="107.25" customHeight="1" x14ac:dyDescent="0.25">
      <c r="A73" s="33">
        <v>68</v>
      </c>
      <c r="B73" s="41" t="s">
        <v>83</v>
      </c>
      <c r="C73" s="41"/>
      <c r="D73" s="41"/>
      <c r="E73" s="41"/>
      <c r="F73" s="41"/>
      <c r="G73" s="68"/>
      <c r="H73" s="68">
        <v>5</v>
      </c>
      <c r="I73" s="68"/>
      <c r="J73" s="68"/>
      <c r="K73" s="68"/>
      <c r="L73" s="68"/>
      <c r="M73" s="68"/>
      <c r="N73" s="33" t="s">
        <v>21</v>
      </c>
      <c r="O73" s="38">
        <f t="shared" si="1"/>
        <v>5</v>
      </c>
      <c r="P73" s="64"/>
      <c r="Q73" s="64"/>
      <c r="R73" s="65"/>
      <c r="S73" s="66"/>
      <c r="T73" s="66"/>
    </row>
    <row r="74" spans="1:20" ht="108" customHeight="1" x14ac:dyDescent="0.25">
      <c r="A74" s="33">
        <v>69</v>
      </c>
      <c r="B74" s="41" t="s">
        <v>84</v>
      </c>
      <c r="C74" s="41"/>
      <c r="D74" s="68"/>
      <c r="E74" s="41"/>
      <c r="F74" s="41"/>
      <c r="G74" s="68"/>
      <c r="H74" s="68">
        <v>3</v>
      </c>
      <c r="I74" s="68"/>
      <c r="J74" s="68"/>
      <c r="K74" s="68"/>
      <c r="L74" s="68"/>
      <c r="M74" s="68"/>
      <c r="N74" s="33" t="s">
        <v>21</v>
      </c>
      <c r="O74" s="38">
        <f t="shared" si="1"/>
        <v>3</v>
      </c>
      <c r="P74" s="64"/>
      <c r="Q74" s="64"/>
      <c r="R74" s="65"/>
      <c r="S74" s="66"/>
      <c r="T74" s="66"/>
    </row>
    <row r="75" spans="1:20" ht="33.75" customHeight="1" x14ac:dyDescent="0.25">
      <c r="A75" s="38">
        <v>70</v>
      </c>
      <c r="B75" s="41" t="s">
        <v>85</v>
      </c>
      <c r="C75" s="41"/>
      <c r="D75" s="68"/>
      <c r="E75" s="41"/>
      <c r="F75" s="41"/>
      <c r="G75" s="68"/>
      <c r="H75" s="68">
        <v>2</v>
      </c>
      <c r="I75" s="68"/>
      <c r="J75" s="68"/>
      <c r="K75" s="68"/>
      <c r="L75" s="68"/>
      <c r="M75" s="68"/>
      <c r="N75" s="33" t="s">
        <v>16</v>
      </c>
      <c r="O75" s="38">
        <f t="shared" si="1"/>
        <v>2</v>
      </c>
      <c r="P75" s="64"/>
      <c r="Q75" s="64"/>
      <c r="R75" s="65"/>
      <c r="S75" s="66"/>
      <c r="T75" s="66"/>
    </row>
    <row r="76" spans="1:20" ht="30" customHeight="1" x14ac:dyDescent="0.25">
      <c r="A76" s="33">
        <v>71</v>
      </c>
      <c r="B76" s="41" t="s">
        <v>86</v>
      </c>
      <c r="C76" s="41"/>
      <c r="D76" s="68"/>
      <c r="E76" s="41"/>
      <c r="F76" s="41"/>
      <c r="G76" s="68"/>
      <c r="H76" s="68">
        <v>2</v>
      </c>
      <c r="I76" s="68"/>
      <c r="J76" s="68"/>
      <c r="K76" s="68"/>
      <c r="L76" s="68"/>
      <c r="M76" s="68"/>
      <c r="N76" s="33" t="s">
        <v>16</v>
      </c>
      <c r="O76" s="38">
        <f t="shared" si="1"/>
        <v>2</v>
      </c>
      <c r="P76" s="64"/>
      <c r="Q76" s="64"/>
      <c r="R76" s="65"/>
      <c r="S76" s="66"/>
      <c r="T76" s="66"/>
    </row>
    <row r="77" spans="1:20" ht="33.75" customHeight="1" x14ac:dyDescent="0.25">
      <c r="A77" s="33">
        <v>72</v>
      </c>
      <c r="B77" s="41" t="s">
        <v>87</v>
      </c>
      <c r="C77" s="41"/>
      <c r="D77" s="68"/>
      <c r="E77" s="41"/>
      <c r="F77" s="41"/>
      <c r="G77" s="68"/>
      <c r="H77" s="68">
        <v>2</v>
      </c>
      <c r="I77" s="68"/>
      <c r="J77" s="68"/>
      <c r="K77" s="68"/>
      <c r="L77" s="68"/>
      <c r="M77" s="68"/>
      <c r="N77" s="33" t="s">
        <v>16</v>
      </c>
      <c r="O77" s="38">
        <f t="shared" si="1"/>
        <v>2</v>
      </c>
      <c r="P77" s="64"/>
      <c r="Q77" s="64"/>
      <c r="R77" s="65"/>
      <c r="S77" s="66"/>
      <c r="T77" s="66"/>
    </row>
    <row r="78" spans="1:20" ht="72" customHeight="1" x14ac:dyDescent="0.25">
      <c r="A78" s="38">
        <v>73</v>
      </c>
      <c r="B78" s="41" t="s">
        <v>88</v>
      </c>
      <c r="C78" s="41"/>
      <c r="D78" s="68"/>
      <c r="E78" s="41"/>
      <c r="F78" s="41"/>
      <c r="G78" s="68"/>
      <c r="H78" s="68">
        <v>1</v>
      </c>
      <c r="I78" s="68"/>
      <c r="J78" s="68"/>
      <c r="K78" s="68"/>
      <c r="L78" s="68"/>
      <c r="M78" s="68"/>
      <c r="N78" s="33" t="s">
        <v>21</v>
      </c>
      <c r="O78" s="38">
        <f t="shared" si="1"/>
        <v>1</v>
      </c>
      <c r="P78" s="64"/>
      <c r="Q78" s="64"/>
      <c r="R78" s="65"/>
      <c r="S78" s="66"/>
      <c r="T78" s="66"/>
    </row>
    <row r="79" spans="1:20" ht="41.25" customHeight="1" x14ac:dyDescent="0.25">
      <c r="A79" s="33">
        <v>74</v>
      </c>
      <c r="B79" s="40" t="s">
        <v>89</v>
      </c>
      <c r="C79" s="69"/>
      <c r="D79" s="62"/>
      <c r="E79" s="69"/>
      <c r="F79" s="62">
        <v>1</v>
      </c>
      <c r="G79" s="62"/>
      <c r="H79" s="62"/>
      <c r="I79" s="62"/>
      <c r="J79" s="62"/>
      <c r="K79" s="62"/>
      <c r="L79" s="62"/>
      <c r="M79" s="62"/>
      <c r="N79" s="33" t="s">
        <v>16</v>
      </c>
      <c r="O79" s="38">
        <f t="shared" si="1"/>
        <v>1</v>
      </c>
      <c r="P79" s="64"/>
      <c r="Q79" s="64"/>
      <c r="R79" s="65"/>
      <c r="S79" s="66"/>
      <c r="T79" s="66"/>
    </row>
    <row r="80" spans="1:20" ht="115.5" customHeight="1" x14ac:dyDescent="0.25">
      <c r="A80" s="33">
        <v>75</v>
      </c>
      <c r="B80" s="40" t="s">
        <v>90</v>
      </c>
      <c r="C80" s="40"/>
      <c r="D80" s="62">
        <v>1</v>
      </c>
      <c r="E80" s="40"/>
      <c r="F80" s="40"/>
      <c r="G80" s="63"/>
      <c r="H80" s="63"/>
      <c r="I80" s="63"/>
      <c r="J80" s="63"/>
      <c r="K80" s="63"/>
      <c r="L80" s="63"/>
      <c r="M80" s="63"/>
      <c r="N80" s="33" t="s">
        <v>16</v>
      </c>
      <c r="O80" s="38">
        <f t="shared" si="1"/>
        <v>1</v>
      </c>
      <c r="P80" s="64"/>
      <c r="Q80" s="64"/>
      <c r="R80" s="65"/>
      <c r="S80" s="66"/>
      <c r="T80" s="66"/>
    </row>
    <row r="81" spans="1:20" ht="212.25" customHeight="1" x14ac:dyDescent="0.25">
      <c r="A81" s="38">
        <v>76</v>
      </c>
      <c r="B81" s="40" t="s">
        <v>91</v>
      </c>
      <c r="C81" s="40"/>
      <c r="D81" s="62">
        <v>1</v>
      </c>
      <c r="E81" s="40"/>
      <c r="F81" s="40"/>
      <c r="G81" s="63"/>
      <c r="H81" s="63"/>
      <c r="I81" s="63"/>
      <c r="J81" s="63"/>
      <c r="K81" s="63"/>
      <c r="L81" s="63"/>
      <c r="M81" s="63"/>
      <c r="N81" s="33" t="s">
        <v>16</v>
      </c>
      <c r="O81" s="38">
        <f t="shared" si="1"/>
        <v>1</v>
      </c>
      <c r="P81" s="64"/>
      <c r="Q81" s="64"/>
      <c r="R81" s="65"/>
      <c r="S81" s="66"/>
      <c r="T81" s="66"/>
    </row>
    <row r="82" spans="1:20" ht="40.5" customHeight="1" x14ac:dyDescent="0.25">
      <c r="A82" s="33">
        <v>77</v>
      </c>
      <c r="B82" s="43" t="s">
        <v>92</v>
      </c>
      <c r="C82" s="74"/>
      <c r="D82" s="74"/>
      <c r="E82" s="74"/>
      <c r="F82" s="74"/>
      <c r="G82" s="75"/>
      <c r="H82" s="75"/>
      <c r="I82" s="75"/>
      <c r="J82" s="75">
        <v>1</v>
      </c>
      <c r="K82" s="75"/>
      <c r="L82" s="75"/>
      <c r="M82" s="75"/>
      <c r="N82" s="76" t="s">
        <v>16</v>
      </c>
      <c r="O82" s="38">
        <f t="shared" si="1"/>
        <v>1</v>
      </c>
      <c r="P82" s="77"/>
      <c r="Q82" s="78"/>
      <c r="R82" s="79"/>
      <c r="S82" s="78"/>
      <c r="T82" s="80"/>
    </row>
    <row r="83" spans="1:20" ht="76.5" customHeight="1" x14ac:dyDescent="0.25">
      <c r="A83" s="33">
        <v>78</v>
      </c>
      <c r="B83" s="44" t="s">
        <v>93</v>
      </c>
      <c r="C83" s="81"/>
      <c r="D83" s="81"/>
      <c r="E83" s="81"/>
      <c r="F83" s="81"/>
      <c r="G83" s="82">
        <v>1</v>
      </c>
      <c r="H83" s="82"/>
      <c r="I83" s="82"/>
      <c r="J83" s="82"/>
      <c r="K83" s="82"/>
      <c r="L83" s="82"/>
      <c r="M83" s="82"/>
      <c r="N83" s="83" t="s">
        <v>16</v>
      </c>
      <c r="O83" s="38">
        <f t="shared" si="1"/>
        <v>1</v>
      </c>
      <c r="P83" s="84"/>
      <c r="Q83" s="84"/>
      <c r="R83" s="85"/>
      <c r="S83" s="86"/>
      <c r="T83" s="66"/>
    </row>
    <row r="84" spans="1:20" ht="37.5" customHeight="1" x14ac:dyDescent="0.25">
      <c r="A84" s="38">
        <v>79</v>
      </c>
      <c r="B84" s="44" t="s">
        <v>94</v>
      </c>
      <c r="C84" s="81"/>
      <c r="D84" s="81"/>
      <c r="E84" s="81"/>
      <c r="F84" s="81"/>
      <c r="G84" s="82">
        <v>20</v>
      </c>
      <c r="H84" s="82"/>
      <c r="I84" s="82"/>
      <c r="J84" s="82"/>
      <c r="K84" s="82"/>
      <c r="L84" s="82"/>
      <c r="M84" s="82"/>
      <c r="N84" s="83" t="s">
        <v>16</v>
      </c>
      <c r="O84" s="38">
        <f t="shared" si="1"/>
        <v>20</v>
      </c>
      <c r="P84" s="84"/>
      <c r="Q84" s="84"/>
      <c r="R84" s="85"/>
      <c r="S84" s="86"/>
      <c r="T84" s="66"/>
    </row>
    <row r="85" spans="1:20" x14ac:dyDescent="0.25">
      <c r="A85" s="110" t="s">
        <v>109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2"/>
      <c r="P85" s="87"/>
      <c r="Q85" s="1"/>
      <c r="R85" s="2"/>
      <c r="S85" s="1"/>
      <c r="T85" s="3"/>
    </row>
    <row r="87" spans="1:20" x14ac:dyDescent="0.25">
      <c r="A87" s="88"/>
    </row>
    <row r="88" spans="1:20" x14ac:dyDescent="0.25">
      <c r="A88" s="88"/>
    </row>
    <row r="89" spans="1:20" x14ac:dyDescent="0.25">
      <c r="A89" s="88"/>
    </row>
    <row r="90" spans="1:20" x14ac:dyDescent="0.25">
      <c r="A90" s="88"/>
    </row>
  </sheetData>
  <mergeCells count="4">
    <mergeCell ref="R1:T1"/>
    <mergeCell ref="C2:M2"/>
    <mergeCell ref="C3:M3"/>
    <mergeCell ref="A85:O85"/>
  </mergeCells>
  <conditionalFormatting sqref="B6:B84">
    <cfRule type="duplicateValues" dxfId="2" priority="1"/>
    <cfRule type="duplicateValues" dxfId="1" priority="2"/>
  </conditionalFormatting>
  <conditionalFormatting sqref="B38:B78"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25" fitToHeight="0" orientation="portrait" r:id="rId1"/>
  <headerFooter>
    <oddFooter>&amp;RStrona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[1]LISTA!#REF!</xm:f>
          </x14:formula1>
          <xm:sqref>R82 N82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>
      <selection activeCell="E13" sqref="E13"/>
    </sheetView>
  </sheetViews>
  <sheetFormatPr defaultRowHeight="15" x14ac:dyDescent="0.25"/>
  <cols>
    <col min="1" max="1" width="6.85546875" style="89" customWidth="1"/>
    <col min="2" max="2" width="48.7109375" style="89" customWidth="1"/>
    <col min="3" max="4" width="13.28515625" style="89" customWidth="1"/>
    <col min="5" max="5" width="12.85546875" style="89" customWidth="1"/>
    <col min="6" max="6" width="5.5703125" style="89" bestFit="1" customWidth="1"/>
    <col min="7" max="7" width="4.7109375" style="89" bestFit="1" customWidth="1"/>
    <col min="8" max="8" width="10.5703125" style="89" bestFit="1" customWidth="1"/>
    <col min="9" max="9" width="12" style="89" bestFit="1" customWidth="1"/>
    <col min="10" max="10" width="8.42578125" style="89" bestFit="1" customWidth="1"/>
    <col min="11" max="11" width="24.85546875" style="89" bestFit="1" customWidth="1"/>
    <col min="12" max="12" width="11.42578125" style="89" bestFit="1" customWidth="1"/>
    <col min="13" max="14" width="12.7109375" style="89" customWidth="1"/>
    <col min="15" max="16384" width="9.140625" style="89"/>
  </cols>
  <sheetData>
    <row r="1" spans="1:15" x14ac:dyDescent="0.25">
      <c r="J1" s="113"/>
      <c r="K1" s="113"/>
      <c r="L1" s="113"/>
    </row>
    <row r="2" spans="1:15" x14ac:dyDescent="0.25">
      <c r="C2" s="114" t="s">
        <v>117</v>
      </c>
      <c r="D2" s="114"/>
      <c r="E2" s="114"/>
      <c r="F2" s="114"/>
      <c r="G2" s="114"/>
      <c r="K2" s="23" t="s">
        <v>108</v>
      </c>
    </row>
    <row r="3" spans="1:15" ht="15.75" thickBot="1" x14ac:dyDescent="0.3">
      <c r="C3" s="114" t="s">
        <v>96</v>
      </c>
      <c r="D3" s="114"/>
      <c r="E3" s="114"/>
      <c r="F3" s="114"/>
      <c r="G3" s="114"/>
    </row>
    <row r="4" spans="1:15" ht="186" thickBot="1" x14ac:dyDescent="0.3">
      <c r="A4" s="95" t="s">
        <v>0</v>
      </c>
      <c r="B4" s="96" t="s">
        <v>1</v>
      </c>
      <c r="C4" s="97" t="s">
        <v>97</v>
      </c>
      <c r="D4" s="97" t="s">
        <v>11</v>
      </c>
      <c r="E4" s="97" t="s">
        <v>12</v>
      </c>
      <c r="F4" s="62" t="s">
        <v>13</v>
      </c>
      <c r="G4" s="98" t="s">
        <v>14</v>
      </c>
      <c r="H4" s="98" t="s">
        <v>110</v>
      </c>
      <c r="I4" s="98" t="s">
        <v>113</v>
      </c>
      <c r="J4" s="99" t="s">
        <v>111</v>
      </c>
      <c r="K4" s="98" t="s">
        <v>112</v>
      </c>
      <c r="L4" s="50" t="s">
        <v>115</v>
      </c>
      <c r="M4" s="100"/>
      <c r="N4" s="100"/>
    </row>
    <row r="5" spans="1:15" x14ac:dyDescent="0.25">
      <c r="A5" s="101">
        <v>1</v>
      </c>
      <c r="B5" s="101">
        <v>2</v>
      </c>
      <c r="C5" s="101"/>
      <c r="D5" s="101"/>
      <c r="E5" s="101"/>
      <c r="F5" s="101">
        <v>3</v>
      </c>
      <c r="G5" s="101">
        <v>4</v>
      </c>
      <c r="H5" s="101">
        <v>5</v>
      </c>
      <c r="I5" s="101">
        <v>6</v>
      </c>
      <c r="J5" s="101">
        <v>7</v>
      </c>
      <c r="K5" s="101">
        <v>8</v>
      </c>
      <c r="L5" s="101">
        <v>9</v>
      </c>
      <c r="M5" s="102"/>
      <c r="N5" s="102"/>
    </row>
    <row r="6" spans="1:15" x14ac:dyDescent="0.25">
      <c r="A6" s="33">
        <v>1</v>
      </c>
      <c r="B6" s="4" t="s">
        <v>98</v>
      </c>
      <c r="C6" s="27"/>
      <c r="D6" s="27"/>
      <c r="E6" s="27">
        <v>22</v>
      </c>
      <c r="F6" s="28" t="s">
        <v>16</v>
      </c>
      <c r="G6" s="29">
        <v>22</v>
      </c>
      <c r="H6" s="30"/>
      <c r="I6" s="30"/>
      <c r="J6" s="31"/>
      <c r="K6" s="32"/>
      <c r="L6" s="32"/>
      <c r="M6" s="5"/>
      <c r="N6" s="5"/>
      <c r="O6" s="90"/>
    </row>
    <row r="7" spans="1:15" x14ac:dyDescent="0.25">
      <c r="A7" s="33">
        <v>2</v>
      </c>
      <c r="B7" s="4" t="s">
        <v>99</v>
      </c>
      <c r="C7" s="27"/>
      <c r="D7" s="27">
        <v>5</v>
      </c>
      <c r="E7" s="27"/>
      <c r="F7" s="28" t="s">
        <v>16</v>
      </c>
      <c r="G7" s="29">
        <v>5</v>
      </c>
      <c r="H7" s="30"/>
      <c r="I7" s="30"/>
      <c r="J7" s="31"/>
      <c r="K7" s="32"/>
      <c r="L7" s="32"/>
      <c r="M7" s="5"/>
      <c r="N7" s="5"/>
    </row>
    <row r="8" spans="1:15" x14ac:dyDescent="0.25">
      <c r="A8" s="33">
        <v>3</v>
      </c>
      <c r="B8" s="4" t="s">
        <v>100</v>
      </c>
      <c r="C8" s="27"/>
      <c r="D8" s="27">
        <v>5</v>
      </c>
      <c r="E8" s="27"/>
      <c r="F8" s="28" t="s">
        <v>16</v>
      </c>
      <c r="G8" s="29">
        <v>5</v>
      </c>
      <c r="H8" s="30"/>
      <c r="I8" s="30"/>
      <c r="J8" s="31"/>
      <c r="K8" s="32"/>
      <c r="L8" s="32"/>
      <c r="M8" s="5"/>
      <c r="N8" s="5"/>
    </row>
    <row r="9" spans="1:15" ht="105" x14ac:dyDescent="0.25">
      <c r="A9" s="33">
        <v>4</v>
      </c>
      <c r="B9" s="4" t="s">
        <v>101</v>
      </c>
      <c r="C9" s="27">
        <v>8</v>
      </c>
      <c r="D9" s="27"/>
      <c r="E9" s="27"/>
      <c r="F9" s="28" t="s">
        <v>16</v>
      </c>
      <c r="G9" s="29">
        <v>8</v>
      </c>
      <c r="H9" s="30"/>
      <c r="I9" s="30"/>
      <c r="J9" s="31"/>
      <c r="K9" s="32"/>
      <c r="L9" s="32"/>
      <c r="M9" s="5"/>
      <c r="N9" s="5"/>
    </row>
    <row r="10" spans="1:15" x14ac:dyDescent="0.25">
      <c r="A10" s="115" t="s">
        <v>95</v>
      </c>
      <c r="B10" s="116"/>
      <c r="C10" s="116"/>
      <c r="D10" s="116"/>
      <c r="E10" s="116"/>
      <c r="F10" s="116"/>
      <c r="G10" s="116"/>
      <c r="H10" s="91"/>
      <c r="I10" s="92"/>
      <c r="J10" s="93"/>
      <c r="K10" s="92"/>
      <c r="L10" s="92"/>
      <c r="M10" s="94"/>
      <c r="N10" s="94"/>
    </row>
  </sheetData>
  <mergeCells count="4">
    <mergeCell ref="J1:L1"/>
    <mergeCell ref="C2:G2"/>
    <mergeCell ref="C3:G3"/>
    <mergeCell ref="A10:G10"/>
  </mergeCells>
  <pageMargins left="1.299212598425197" right="0.70866141732283472" top="0.74803149606299213" bottom="0.74803149606299213" header="0.31496062992125984" footer="0.31496062992125984"/>
  <pageSetup paperSize="9" scale="4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workbookViewId="0">
      <selection activeCell="B2" sqref="B2:J2"/>
    </sheetView>
  </sheetViews>
  <sheetFormatPr defaultRowHeight="15" x14ac:dyDescent="0.25"/>
  <cols>
    <col min="1" max="1" width="9.140625" style="89"/>
    <col min="2" max="2" width="46.5703125" style="89" customWidth="1"/>
    <col min="3" max="3" width="11.5703125" style="89" customWidth="1"/>
    <col min="4" max="4" width="12.42578125" style="89" customWidth="1"/>
    <col min="5" max="5" width="11.42578125" style="89" customWidth="1"/>
    <col min="6" max="6" width="5.5703125" style="89" bestFit="1" customWidth="1"/>
    <col min="7" max="7" width="4.7109375" style="89" bestFit="1" customWidth="1"/>
    <col min="8" max="8" width="10.5703125" style="89" bestFit="1" customWidth="1"/>
    <col min="9" max="9" width="12" style="89" bestFit="1" customWidth="1"/>
    <col min="10" max="10" width="8.42578125" style="89" bestFit="1" customWidth="1"/>
    <col min="11" max="11" width="24.140625" style="89" bestFit="1" customWidth="1"/>
    <col min="12" max="12" width="16" style="89" bestFit="1" customWidth="1"/>
    <col min="13" max="16384" width="9.140625" style="89"/>
  </cols>
  <sheetData>
    <row r="1" spans="1:12" x14ac:dyDescent="0.25">
      <c r="A1" s="103"/>
      <c r="B1" s="103"/>
      <c r="C1" s="103"/>
      <c r="D1" s="103"/>
      <c r="E1" s="103"/>
      <c r="F1" s="103"/>
      <c r="G1" s="103"/>
      <c r="H1" s="103"/>
      <c r="I1" s="103"/>
      <c r="J1" s="114"/>
      <c r="K1" s="114"/>
      <c r="L1" s="114"/>
    </row>
    <row r="2" spans="1:12" x14ac:dyDescent="0.25">
      <c r="A2" s="103"/>
      <c r="B2" s="114" t="s">
        <v>116</v>
      </c>
      <c r="C2" s="114"/>
      <c r="D2" s="114"/>
      <c r="E2" s="114"/>
      <c r="F2" s="114"/>
      <c r="G2" s="114"/>
      <c r="H2" s="114"/>
      <c r="I2" s="114"/>
      <c r="J2" s="114"/>
      <c r="K2" s="23" t="s">
        <v>108</v>
      </c>
      <c r="L2" s="103"/>
    </row>
    <row r="3" spans="1:12" ht="15.75" thickBot="1" x14ac:dyDescent="0.3">
      <c r="A3" s="103"/>
      <c r="B3" s="117" t="s">
        <v>102</v>
      </c>
      <c r="C3" s="117"/>
      <c r="D3" s="117"/>
      <c r="E3" s="117"/>
      <c r="F3" s="117"/>
      <c r="G3" s="117"/>
      <c r="H3" s="117"/>
      <c r="I3" s="117"/>
      <c r="J3" s="117"/>
      <c r="K3" s="103"/>
      <c r="L3" s="103"/>
    </row>
    <row r="4" spans="1:12" ht="171.75" thickBot="1" x14ac:dyDescent="0.3">
      <c r="A4" s="105" t="s">
        <v>0</v>
      </c>
      <c r="B4" s="101" t="s">
        <v>1</v>
      </c>
      <c r="C4" s="106" t="s">
        <v>103</v>
      </c>
      <c r="D4" s="62" t="s">
        <v>10</v>
      </c>
      <c r="E4" s="62" t="s">
        <v>104</v>
      </c>
      <c r="F4" s="62" t="s">
        <v>13</v>
      </c>
      <c r="G4" s="98" t="s">
        <v>14</v>
      </c>
      <c r="H4" s="98" t="s">
        <v>110</v>
      </c>
      <c r="I4" s="98" t="s">
        <v>113</v>
      </c>
      <c r="J4" s="99" t="s">
        <v>111</v>
      </c>
      <c r="K4" s="98" t="s">
        <v>112</v>
      </c>
      <c r="L4" s="50" t="s">
        <v>115</v>
      </c>
    </row>
    <row r="5" spans="1:12" x14ac:dyDescent="0.25">
      <c r="A5" s="101">
        <v>1</v>
      </c>
      <c r="B5" s="101">
        <v>2</v>
      </c>
      <c r="C5" s="101"/>
      <c r="D5" s="101"/>
      <c r="E5" s="101"/>
      <c r="F5" s="101">
        <v>3</v>
      </c>
      <c r="G5" s="101">
        <v>4</v>
      </c>
      <c r="H5" s="101">
        <v>5</v>
      </c>
      <c r="I5" s="101">
        <v>6</v>
      </c>
      <c r="J5" s="101">
        <v>7</v>
      </c>
      <c r="K5" s="101">
        <v>8</v>
      </c>
      <c r="L5" s="101">
        <v>9</v>
      </c>
    </row>
    <row r="6" spans="1:12" ht="195" x14ac:dyDescent="0.25">
      <c r="A6" s="34">
        <v>1</v>
      </c>
      <c r="B6" s="6" t="s">
        <v>105</v>
      </c>
      <c r="C6" s="24">
        <v>1</v>
      </c>
      <c r="D6" s="24"/>
      <c r="E6" s="24"/>
      <c r="F6" s="24" t="s">
        <v>16</v>
      </c>
      <c r="G6" s="24">
        <f>SUM(C6:D6)</f>
        <v>1</v>
      </c>
      <c r="H6" s="7"/>
      <c r="I6" s="8"/>
      <c r="J6" s="9"/>
      <c r="K6" s="10"/>
      <c r="L6" s="11"/>
    </row>
    <row r="7" spans="1:12" ht="30" x14ac:dyDescent="0.25">
      <c r="A7" s="35">
        <v>2</v>
      </c>
      <c r="B7" s="12" t="s">
        <v>106</v>
      </c>
      <c r="C7" s="25"/>
      <c r="D7" s="25"/>
      <c r="E7" s="25">
        <v>1</v>
      </c>
      <c r="F7" s="24" t="s">
        <v>16</v>
      </c>
      <c r="G7" s="25">
        <f>SUM(C7:E7)</f>
        <v>1</v>
      </c>
      <c r="H7" s="13"/>
      <c r="I7" s="14"/>
      <c r="J7" s="15"/>
      <c r="K7" s="16"/>
      <c r="L7" s="17"/>
    </row>
    <row r="8" spans="1:12" ht="30" x14ac:dyDescent="0.25">
      <c r="A8" s="36">
        <v>3</v>
      </c>
      <c r="B8" s="18" t="s">
        <v>107</v>
      </c>
      <c r="C8" s="26"/>
      <c r="D8" s="26">
        <v>1</v>
      </c>
      <c r="E8" s="26"/>
      <c r="F8" s="26" t="s">
        <v>16</v>
      </c>
      <c r="G8" s="25">
        <f>SUM(C8:D8)</f>
        <v>1</v>
      </c>
      <c r="H8" s="13"/>
      <c r="I8" s="19"/>
      <c r="J8" s="20"/>
      <c r="K8" s="21"/>
      <c r="L8" s="22"/>
    </row>
    <row r="9" spans="1:12" x14ac:dyDescent="0.25">
      <c r="A9" s="115" t="s">
        <v>95</v>
      </c>
      <c r="B9" s="116"/>
      <c r="C9" s="116"/>
      <c r="D9" s="116"/>
      <c r="E9" s="116"/>
      <c r="F9" s="118"/>
      <c r="G9" s="91"/>
      <c r="H9" s="91"/>
      <c r="I9" s="92"/>
      <c r="J9" s="104"/>
      <c r="K9" s="92"/>
      <c r="L9" s="92"/>
    </row>
  </sheetData>
  <mergeCells count="4">
    <mergeCell ref="J1:L1"/>
    <mergeCell ref="B2:J2"/>
    <mergeCell ref="B3:J3"/>
    <mergeCell ref="A9:F9"/>
  </mergeCells>
  <pageMargins left="1.299212598425197" right="0.70866141732283472" top="1.1417322834645669" bottom="0.74803149606299213" header="0.31496062992125984" footer="0.31496062992125984"/>
  <pageSetup paperSize="9"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B75570D2-0487-4B02-BA98-26AB268BEFC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NR 1</vt:lpstr>
      <vt:lpstr>ZADANIE NR 2</vt:lpstr>
      <vt:lpstr>ZADANIE NR 3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Waśkiewicz Anna</cp:lastModifiedBy>
  <cp:lastPrinted>2022-06-21T04:49:29Z</cp:lastPrinted>
  <dcterms:created xsi:type="dcterms:W3CDTF">2021-01-11T11:01:21Z</dcterms:created>
  <dcterms:modified xsi:type="dcterms:W3CDTF">2022-06-21T07:03:57Z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283d3e83-faca-4828-bb47-3fe20fa67632</vt:lpwstr>
  </property>
  <property fmtid="{D5CDD505-2E9C-101B-9397-08002B2CF9AE}" pid="3" name="bjSaver">
    <vt:lpwstr>U9oAY+asyfHLEan1iUnFWolgrkWRfMiE</vt:lpwstr>
  </property>
  <property fmtid="{D5CDD505-2E9C-101B-9397-08002B2CF9AE}" pid="4" name="bjClsUserRVM">
    <vt:lpwstr>[]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6" name="bjDocumentLabelXML-0">
    <vt:lpwstr>ames.com/2008/01/sie/internal/label"&gt;&lt;element uid="d7220eed-17a6-431d-810c-83a0ddfed893" value="" /&gt;&lt;/sisl&gt;</vt:lpwstr>
  </property>
  <property fmtid="{D5CDD505-2E9C-101B-9397-08002B2CF9AE}" pid="7" name="bjDocumentSecurityLabel">
    <vt:lpwstr>[d7220eed-17a6-431d-810c-83a0ddfed893]</vt:lpwstr>
  </property>
  <property fmtid="{D5CDD505-2E9C-101B-9397-08002B2CF9AE}" pid="8" name="bjPortionMark">
    <vt:lpwstr>[JAW]</vt:lpwstr>
  </property>
</Properties>
</file>