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X:\! ZAMÓWIENIA PUBLICZNE !\2024\7.24 ŻYWNOŚĆ - Art. gotowe, sypkie\Modyfikacja_ zmiana ogłoszenia (1)\"/>
    </mc:Choice>
  </mc:AlternateContent>
  <xr:revisionPtr revIDLastSave="0" documentId="13_ncr:1_{8DC7DA7D-E617-4243-87F0-F9F02627E761}" xr6:coauthVersionLast="47" xr6:coauthVersionMax="47" xr10:uidLastSave="{00000000-0000-0000-0000-000000000000}"/>
  <bookViews>
    <workbookView xWindow="-120" yWindow="-120" windowWidth="29040" windowHeight="15840" xr2:uid="{00000000-000D-0000-FFFF-FFFF00000000}"/>
  </bookViews>
  <sheets>
    <sheet name="Arkusz1" sheetId="1" r:id="rId1"/>
  </sheets>
  <calcPr calcId="191029"/>
</workbook>
</file>

<file path=xl/calcChain.xml><?xml version="1.0" encoding="utf-8"?>
<calcChain xmlns="http://schemas.openxmlformats.org/spreadsheetml/2006/main">
  <c r="F9" i="1" l="1"/>
  <c r="F10" i="1"/>
  <c r="F11" i="1"/>
  <c r="H11" i="1" s="1"/>
  <c r="F12" i="1"/>
  <c r="H12" i="1" s="1"/>
  <c r="F13" i="1"/>
  <c r="F14" i="1"/>
  <c r="F15" i="1"/>
  <c r="H15" i="1" s="1"/>
  <c r="F16" i="1"/>
  <c r="H16" i="1" s="1"/>
  <c r="F17" i="1"/>
  <c r="F18" i="1"/>
  <c r="F19" i="1"/>
  <c r="H19" i="1" s="1"/>
  <c r="F20" i="1"/>
  <c r="H20" i="1" s="1"/>
  <c r="F21" i="1"/>
  <c r="F22" i="1"/>
  <c r="F23" i="1"/>
  <c r="H23" i="1" s="1"/>
  <c r="F24" i="1"/>
  <c r="H24" i="1" s="1"/>
  <c r="F25" i="1"/>
  <c r="F26" i="1"/>
  <c r="F27" i="1"/>
  <c r="H27" i="1" s="1"/>
  <c r="F28" i="1"/>
  <c r="H28" i="1" s="1"/>
  <c r="F29" i="1"/>
  <c r="F30" i="1"/>
  <c r="F31" i="1"/>
  <c r="H31" i="1" s="1"/>
  <c r="F32" i="1"/>
  <c r="H32" i="1" s="1"/>
  <c r="F33" i="1"/>
  <c r="F34" i="1"/>
  <c r="F35" i="1"/>
  <c r="H35" i="1" s="1"/>
  <c r="F36" i="1"/>
  <c r="H36" i="1" s="1"/>
  <c r="F37" i="1"/>
  <c r="F38" i="1"/>
  <c r="F39" i="1"/>
  <c r="H39" i="1" s="1"/>
  <c r="F40" i="1"/>
  <c r="H40" i="1" s="1"/>
  <c r="F41" i="1"/>
  <c r="F42" i="1"/>
  <c r="F43" i="1"/>
  <c r="H43" i="1" s="1"/>
  <c r="F44" i="1"/>
  <c r="H44" i="1" s="1"/>
  <c r="F45" i="1"/>
  <c r="F46" i="1"/>
  <c r="F47" i="1"/>
  <c r="H47" i="1" s="1"/>
  <c r="F48" i="1"/>
  <c r="H48" i="1" s="1"/>
  <c r="F49" i="1"/>
  <c r="F50" i="1"/>
  <c r="F51" i="1"/>
  <c r="H51" i="1" s="1"/>
  <c r="F52" i="1"/>
  <c r="H52" i="1" s="1"/>
  <c r="F53" i="1"/>
  <c r="F54" i="1"/>
  <c r="F55" i="1"/>
  <c r="H55" i="1" s="1"/>
  <c r="F56" i="1"/>
  <c r="H56" i="1" s="1"/>
  <c r="F57" i="1"/>
  <c r="F58" i="1"/>
  <c r="F59" i="1"/>
  <c r="F60" i="1"/>
  <c r="H60" i="1" s="1"/>
  <c r="F61" i="1"/>
  <c r="F62" i="1"/>
  <c r="F63" i="1"/>
  <c r="F64" i="1"/>
  <c r="H64" i="1" s="1"/>
  <c r="F65" i="1"/>
  <c r="F66" i="1"/>
  <c r="F67" i="1"/>
  <c r="F68" i="1"/>
  <c r="H68" i="1" s="1"/>
  <c r="F69" i="1"/>
  <c r="F70" i="1"/>
  <c r="F71" i="1"/>
  <c r="H71" i="1" s="1"/>
  <c r="F72" i="1"/>
  <c r="H72" i="1" s="1"/>
  <c r="F73" i="1"/>
  <c r="F74" i="1"/>
  <c r="F75" i="1"/>
  <c r="H75" i="1" s="1"/>
  <c r="F76" i="1"/>
  <c r="H76" i="1" s="1"/>
  <c r="F77" i="1"/>
  <c r="F78" i="1"/>
  <c r="F79" i="1"/>
  <c r="F80" i="1"/>
  <c r="H80" i="1" s="1"/>
  <c r="F81" i="1"/>
  <c r="F82" i="1"/>
  <c r="F83" i="1"/>
  <c r="F84" i="1"/>
  <c r="H84" i="1" s="1"/>
  <c r="F85" i="1"/>
  <c r="F86" i="1"/>
  <c r="F87" i="1"/>
  <c r="H87" i="1" s="1"/>
  <c r="F88" i="1"/>
  <c r="H88" i="1" s="1"/>
  <c r="F89" i="1"/>
  <c r="F90" i="1"/>
  <c r="F91" i="1"/>
  <c r="H91" i="1" s="1"/>
  <c r="F92" i="1"/>
  <c r="H92" i="1" s="1"/>
  <c r="F93" i="1"/>
  <c r="F94" i="1"/>
  <c r="F95" i="1"/>
  <c r="F96" i="1"/>
  <c r="F97" i="1"/>
  <c r="F98" i="1"/>
  <c r="F99" i="1"/>
  <c r="F100" i="1"/>
  <c r="F101" i="1"/>
  <c r="F102" i="1"/>
  <c r="F103" i="1"/>
  <c r="F104" i="1"/>
  <c r="F105" i="1"/>
  <c r="F106" i="1"/>
  <c r="F107" i="1"/>
  <c r="F108" i="1"/>
  <c r="F109" i="1"/>
  <c r="F110" i="1"/>
  <c r="F111" i="1"/>
  <c r="F112" i="1"/>
  <c r="H112" i="1" s="1"/>
  <c r="F113" i="1"/>
  <c r="F114" i="1"/>
  <c r="F115" i="1"/>
  <c r="H115" i="1" s="1"/>
  <c r="F116" i="1"/>
  <c r="H116" i="1" s="1"/>
  <c r="F117" i="1"/>
  <c r="F118" i="1"/>
  <c r="F119" i="1"/>
  <c r="H119" i="1" s="1"/>
  <c r="F120" i="1"/>
  <c r="H120" i="1" s="1"/>
  <c r="F121" i="1"/>
  <c r="F122" i="1"/>
  <c r="F123" i="1"/>
  <c r="F124" i="1"/>
  <c r="H124" i="1" s="1"/>
  <c r="F125" i="1"/>
  <c r="F126" i="1"/>
  <c r="F127" i="1"/>
  <c r="F128" i="1"/>
  <c r="H128" i="1" s="1"/>
  <c r="F129" i="1"/>
  <c r="F130" i="1"/>
  <c r="F131" i="1"/>
  <c r="H131" i="1" s="1"/>
  <c r="F132" i="1"/>
  <c r="H132" i="1" s="1"/>
  <c r="F133" i="1"/>
  <c r="F134" i="1"/>
  <c r="F135" i="1"/>
  <c r="H135" i="1" s="1"/>
  <c r="F136" i="1"/>
  <c r="H136" i="1" s="1"/>
  <c r="F137" i="1"/>
  <c r="F138" i="1"/>
  <c r="F139" i="1"/>
  <c r="H96" i="1"/>
  <c r="H97" i="1"/>
  <c r="H98" i="1"/>
  <c r="H99" i="1"/>
  <c r="H100" i="1"/>
  <c r="H101" i="1"/>
  <c r="H102" i="1"/>
  <c r="H103" i="1"/>
  <c r="H104" i="1"/>
  <c r="H105" i="1"/>
  <c r="H106" i="1"/>
  <c r="H107" i="1"/>
  <c r="H108" i="1"/>
  <c r="H147" i="1"/>
  <c r="F147" i="1"/>
  <c r="H139" i="1"/>
  <c r="H138" i="1"/>
  <c r="H137" i="1"/>
  <c r="H134" i="1"/>
  <c r="H133" i="1"/>
  <c r="H130" i="1"/>
  <c r="H129" i="1"/>
  <c r="H127" i="1"/>
  <c r="H126" i="1"/>
  <c r="H125" i="1"/>
  <c r="H123" i="1"/>
  <c r="H122" i="1"/>
  <c r="H121" i="1"/>
  <c r="H118" i="1"/>
  <c r="H117" i="1"/>
  <c r="H114" i="1"/>
  <c r="H113" i="1"/>
  <c r="H111" i="1"/>
  <c r="H110" i="1"/>
  <c r="H109" i="1"/>
  <c r="H95" i="1"/>
  <c r="H94" i="1"/>
  <c r="H93" i="1"/>
  <c r="H90" i="1"/>
  <c r="H89" i="1"/>
  <c r="H86" i="1"/>
  <c r="H85" i="1"/>
  <c r="H83" i="1"/>
  <c r="H82" i="1"/>
  <c r="H81" i="1"/>
  <c r="H79" i="1"/>
  <c r="H78" i="1"/>
  <c r="H77" i="1"/>
  <c r="H74" i="1"/>
  <c r="H73" i="1"/>
  <c r="H70" i="1"/>
  <c r="H69" i="1"/>
  <c r="H67" i="1"/>
  <c r="H66" i="1"/>
  <c r="H65" i="1"/>
  <c r="H63" i="1"/>
  <c r="H62" i="1"/>
  <c r="H61" i="1"/>
  <c r="H58" i="1"/>
  <c r="H57" i="1"/>
  <c r="H54" i="1"/>
  <c r="H53" i="1"/>
  <c r="H50" i="1"/>
  <c r="H49" i="1"/>
  <c r="H46" i="1"/>
  <c r="H45" i="1"/>
  <c r="H42" i="1"/>
  <c r="H41" i="1"/>
  <c r="H38" i="1"/>
  <c r="H37" i="1"/>
  <c r="H34" i="1"/>
  <c r="H33" i="1"/>
  <c r="H30" i="1"/>
  <c r="H29" i="1"/>
  <c r="H26" i="1"/>
  <c r="H25" i="1"/>
  <c r="H22" i="1"/>
  <c r="H21" i="1"/>
  <c r="H18" i="1"/>
  <c r="H17" i="1"/>
  <c r="H14" i="1"/>
  <c r="H13" i="1"/>
  <c r="H10" i="1"/>
  <c r="H9" i="1"/>
  <c r="F8" i="1"/>
  <c r="H8" i="1" s="1"/>
  <c r="F140" i="1" l="1"/>
  <c r="H140" i="1"/>
</calcChain>
</file>

<file path=xl/sharedStrings.xml><?xml version="1.0" encoding="utf-8"?>
<sst xmlns="http://schemas.openxmlformats.org/spreadsheetml/2006/main" count="293" uniqueCount="153">
  <si>
    <t xml:space="preserve">                                          /nazwa i adres Wykonawcy/</t>
  </si>
  <si>
    <t>L.p.</t>
  </si>
  <si>
    <t>Nazwa asortymentu</t>
  </si>
  <si>
    <t>Jedn. Miary</t>
  </si>
  <si>
    <t>Cena jedn. Netto</t>
  </si>
  <si>
    <t>Wartość netto</t>
  </si>
  <si>
    <t>Vat %</t>
  </si>
  <si>
    <t>Wartość brutto</t>
  </si>
  <si>
    <t>kg</t>
  </si>
  <si>
    <t>szt</t>
  </si>
  <si>
    <t>l</t>
  </si>
  <si>
    <t>dżem (wiśnia, truskawka, czarna porzeczka) 1kg</t>
  </si>
  <si>
    <t>koncentrat pomidorowy 30% - 1kg</t>
  </si>
  <si>
    <t>zioła prowansalskie (10g)</t>
  </si>
  <si>
    <t xml:space="preserve">Składająć w imieniu: </t>
  </si>
  <si>
    <t>FORMULARZ CENOWY</t>
  </si>
  <si>
    <t>przyprawa typu jarzynka 1kg</t>
  </si>
  <si>
    <t>kawa rozpuszczalna 0,200kg</t>
  </si>
  <si>
    <t>koncentrat barszczu czerwonego (opk. 300ml, zawartość koncentratu buraków 59,2%)</t>
  </si>
  <si>
    <t>mini dżem 0,025g (truskawka/wśnia/morela)</t>
  </si>
  <si>
    <t>miód 1Litr</t>
  </si>
  <si>
    <t>mus owocowy 0,100 w tubie (bez dodatku cukru)</t>
  </si>
  <si>
    <t>paluszki słone 0,200</t>
  </si>
  <si>
    <t>soki owocowe 1L pomarańcza</t>
  </si>
  <si>
    <t>sok NFC 0.2 l, bez dodatku cukru różne smaki</t>
  </si>
  <si>
    <t>RAZEM:</t>
  </si>
  <si>
    <t xml:space="preserve">Ilość </t>
  </si>
  <si>
    <t>Szacunkowe zapotrzebowanie na okres 12 m-cy</t>
  </si>
  <si>
    <t>Ofertę  na dostawy artykułów  spożywczych gotowych i sypkich oferuję realizację zamówienia zgodnie z poniższymi cenami</t>
  </si>
  <si>
    <t xml:space="preserve">Tabela A </t>
  </si>
  <si>
    <t xml:space="preserve">Tabela B </t>
  </si>
  <si>
    <t>Dostawy artykułów  muszą odbywać się do 24 godzin, licząc od godziny złożenia zamówienia. Zamawiający jest zobowiązany złożyć zmówienie do godz. 12:00. Zamawiający przyjmuje, że termin realizacji zamówienia liczy się od godz. 12:00. Częstotliwość: 1 – 2 razy w tygodniu, dostawy  do godz. 12. 
Wszystkie produkty sypkie (kasza, ryż, fasola, płatki owsiane itp. mają być dostarczane w opakowaniach jednostkowych). W wyniku stwierdzenia wadliwego towaru ma być on wymieniony 
w ciągu 3 godzin. 
 Produkty spożywcze i przetwory mają być zabezpieczone i opakowane z widoczną nazwą producenta, nazwą produktu, datą przydatności do spożycia oraz tabelą wartości odżywczych zgodną z dyrektywą unijną 1169/2011 z dnia 25 października 2011 r. obowiązującą bezwzględnie od dnia 13 grudnia 2016 roku.
Wykonawca musi posiadać wpis do rejestru Państwowego Powiatowego Inspektoratu Sanitarnego.  Samochód, którym będzie dostarczana żywność musi posiadać decyzje Państwowego Inspektoratu Sanitarnego stwierdzającą spełnienie warunków higienicznego przewozu produktów. Wykonawca jest zobowiązany posiadać przy sobie aktualną książeczkę zdrowia, oraz odpowiedni strój ochronny. Wykonawca oświadcza, że warunki dostawy będą realizowane zgodnie z obowiązującymi wymaganiami HACCP. Zamawiający zastrzega sobie prawo do zażądania stosownego dokumentu w momencie dostawy produktów. 
Wykonawca na wezwanie Zamawiającego przedłoży karty charakterystyki danego produktu (nazwa produktu, opis, przeznaczenie konsumenckie, charakterystyka produktu, forma produktu, cechy sensoryczne, składniki, opakowanie, cechy mikrobiologiczne, warunki przechowywania, okres trwałości) do każdej zaoferowanej pozycji w formularzu cenowym.</t>
  </si>
  <si>
    <t>cieciorka ziarno 2,5kg</t>
  </si>
  <si>
    <t>cukier 1kg</t>
  </si>
  <si>
    <t>delicje rózne smaki 0,300</t>
  </si>
  <si>
    <t>fasola jaś - nasiona suche 5kg</t>
  </si>
  <si>
    <t>groch łupany - nasiona suche 5kg</t>
  </si>
  <si>
    <t>gruszka suszona 2kg</t>
  </si>
  <si>
    <t>grzyby suszone całe - podgzybek 0,500kg</t>
  </si>
  <si>
    <t>herbata granulowana 0,100kg</t>
  </si>
  <si>
    <t>jabłko prażone 0,790kg</t>
  </si>
  <si>
    <t>jabłko suszone 1kg</t>
  </si>
  <si>
    <t>kakao 16% proszek 0,100kg</t>
  </si>
  <si>
    <t>kasza gryczana 1kg-5kg</t>
  </si>
  <si>
    <t>kasza jaglana 1kg</t>
  </si>
  <si>
    <t>kasza jęczmienna 1kg-5kg</t>
  </si>
  <si>
    <t>kasza kukurydziana 1kg-5kg</t>
  </si>
  <si>
    <t>kasza kuskus 0,500kg</t>
  </si>
  <si>
    <t>kasza manna 1kg-5kg</t>
  </si>
  <si>
    <t>kawa zbożowa 0,500kg</t>
  </si>
  <si>
    <t>kasza pęczak 1kg-5kg</t>
  </si>
  <si>
    <t>kawa inka 0,500kg</t>
  </si>
  <si>
    <t>kawa sypana 0,250kg</t>
  </si>
  <si>
    <t>kawa ziarnista arabica I gat 1kg</t>
  </si>
  <si>
    <t>ketchup 0,450kg-1kg</t>
  </si>
  <si>
    <t>kisiel owocowy bez cukru (rózne smaki) 0,077kg-1kg</t>
  </si>
  <si>
    <t>kluski na parze (waga jednej szt kluski 0,050kg)</t>
  </si>
  <si>
    <t>koncentrat pomidorowy mały 0,200kg</t>
  </si>
  <si>
    <t>koncentrat szczawiowy 0,300kg</t>
  </si>
  <si>
    <t>krakersy 0,180kg</t>
  </si>
  <si>
    <t>kukurydza konserwowa 0,400kg</t>
  </si>
  <si>
    <t>kwasek cytrynowy 0,500kg</t>
  </si>
  <si>
    <t>liść laurowy 0,500kg</t>
  </si>
  <si>
    <t>lubczyk 0,500kg</t>
  </si>
  <si>
    <t>majeranek 0,500kg</t>
  </si>
  <si>
    <t>majonez 0,700kg</t>
  </si>
  <si>
    <t>Makaron - mix (świderki, łazanki, kolanka, krajanka-średnia,gruba,nitka cienka,) 1kg</t>
  </si>
  <si>
    <t>Makaron - wieloziarnisty mix (świderki, łazanki, kolanka, krajanka) 1kg</t>
  </si>
  <si>
    <t>makaron bezglutenowy mix 0,250kg</t>
  </si>
  <si>
    <t>makaron orzo 0,250kg</t>
  </si>
  <si>
    <t>makaron z mąki ryżowej 0,250kg</t>
  </si>
  <si>
    <t>marmolada owocowa 0,500kg</t>
  </si>
  <si>
    <t>mąka kukurydziana 0,500kg</t>
  </si>
  <si>
    <t>Mąka pszenna 1kg</t>
  </si>
  <si>
    <t>Mąka ziemniaczana - skrobia 1kg</t>
  </si>
  <si>
    <t>mieszanka wedlowska luzem</t>
  </si>
  <si>
    <t>migdały płatki 0,100kg</t>
  </si>
  <si>
    <t>miód płynny 0,025kg</t>
  </si>
  <si>
    <t>morela suszona 0,500kg</t>
  </si>
  <si>
    <t>musztarda 0,900kg</t>
  </si>
  <si>
    <t>musztarda francuska 0,185kg</t>
  </si>
  <si>
    <t>ocet 0,500L</t>
  </si>
  <si>
    <t>ogórek konserwowy 1,540kg</t>
  </si>
  <si>
    <t>olej rzepakowy uniwersalny 1L-3L</t>
  </si>
  <si>
    <t>oliwa z oliwek 1L</t>
  </si>
  <si>
    <t>oliwki czarne/zielone drylowane 0,400kg</t>
  </si>
  <si>
    <t>orzechy włoskie łuskane luz</t>
  </si>
  <si>
    <t>papryka konserwowa 0,900kg</t>
  </si>
  <si>
    <t>papryka mielona ostra 0,500kg</t>
  </si>
  <si>
    <t>papryka mielona słodka 0,500kg</t>
  </si>
  <si>
    <t>pieczarki marynowane 0,700kg</t>
  </si>
  <si>
    <t>pieczywo kukurydziane 0,200kg</t>
  </si>
  <si>
    <t>pieczywo niskobiałkowe 0,200kg</t>
  </si>
  <si>
    <t>pieprz czarny mielony 0,500kg</t>
  </si>
  <si>
    <t>pieprz ziołowy 0,500kg</t>
  </si>
  <si>
    <t>płatki jaglane 0,500kg</t>
  </si>
  <si>
    <t>płatki owsiane 0,500kg</t>
  </si>
  <si>
    <t>pomidory w puszcze krojone 0,400kg</t>
  </si>
  <si>
    <t>powidła śliwkowe 0,400kg</t>
  </si>
  <si>
    <t>przyprawa curry 0,500kg</t>
  </si>
  <si>
    <t>przyprawa gyros 0,500kg</t>
  </si>
  <si>
    <t>przyprawa do kurczaka 0,500kg</t>
  </si>
  <si>
    <t>pulpa mango  0,900kg</t>
  </si>
  <si>
    <t>rodzynki 0,500kg</t>
  </si>
  <si>
    <t>ryż biały 1kg-5kg</t>
  </si>
  <si>
    <t>ryż brązowy 1kg-5kg</t>
  </si>
  <si>
    <t>seler konserwowy 0,315kg</t>
  </si>
  <si>
    <t>siemie lniane 0,500kg</t>
  </si>
  <si>
    <t>soczewica czerwona 2,500kg</t>
  </si>
  <si>
    <t>soda oczyszczona 0,500kg</t>
  </si>
  <si>
    <t>sok w proszku z czarnej porzeczki 0,100kg</t>
  </si>
  <si>
    <t>sól biała 1kg</t>
  </si>
  <si>
    <t>suchary bez cukru 0,225kg</t>
  </si>
  <si>
    <t>szprotki w pomidorach 0,170kg</t>
  </si>
  <si>
    <t>śliwka suszona 0,500kg</t>
  </si>
  <si>
    <t>tortilla pszenna 0,350kg</t>
  </si>
  <si>
    <t>tortilla wieloziarnista 0,350kg</t>
  </si>
  <si>
    <t>tuńczyk w sosie własnym w kawałkach 0,200kg</t>
  </si>
  <si>
    <t>wafle ryżowe/pieczywo typu WASA bez glutenu 0,130kg</t>
  </si>
  <si>
    <t>wiórki kokosowe 0,100kg</t>
  </si>
  <si>
    <t>ziele angielskie 0,500kg</t>
  </si>
  <si>
    <t>woda mała gazowana, średniomineralizowana 0,500L</t>
  </si>
  <si>
    <t>woda mała średniomineralizowana n/gaz 0,500L</t>
  </si>
  <si>
    <t>żelatyna 0,500kg</t>
  </si>
  <si>
    <t>żurawina suszona 0,500kg</t>
  </si>
  <si>
    <t>woda gazowana średniomineralizowana 1,5L</t>
  </si>
  <si>
    <t>woda średniomineralizowana n/gaz 1,5L</t>
  </si>
  <si>
    <t>chrzan 0,300kg</t>
  </si>
  <si>
    <t>cieciorka  konserwowa 0,400kg</t>
  </si>
  <si>
    <t>cukier puder 0,400kg</t>
  </si>
  <si>
    <t>cukier waniliowy 0,500kg</t>
  </si>
  <si>
    <t>cynamon 0,500kg</t>
  </si>
  <si>
    <t>czekolada gorzka 0,100kg</t>
  </si>
  <si>
    <t>czekolada mleczna 0,100kg</t>
  </si>
  <si>
    <t>czekoladowe mikołaje / zające 0,100kg-0,150kg</t>
  </si>
  <si>
    <t>czosnek granulowany 0,500kg</t>
  </si>
  <si>
    <t>figi suszone 0,200kg</t>
  </si>
  <si>
    <t>fasolka czerwona koncerwowa 0,400kg</t>
  </si>
  <si>
    <t>goździk 0,200kg</t>
  </si>
  <si>
    <t>galeretki małe opakowania 0,071kg</t>
  </si>
  <si>
    <t>galaretka owocowa różne smaki 0,500kg</t>
  </si>
  <si>
    <t>groszek ptysiowy 0,250kg</t>
  </si>
  <si>
    <t>herbata dilmah a` 100szt, a` 0,002kg/szt</t>
  </si>
  <si>
    <t xml:space="preserve">herbata czarna typu minutka (100szt a` 0,002kg/szt w opakowniu) </t>
  </si>
  <si>
    <t>herbata ekspresowa owocowa naturalna 0,040kg/opk</t>
  </si>
  <si>
    <t>herbata ziołowa - mięta, melisa, rumianek, pokrzywa 0,040kg/opk</t>
  </si>
  <si>
    <t>groszek konserwowy 0,400kg-1kg</t>
  </si>
  <si>
    <r>
      <t xml:space="preserve">ananas w syropie </t>
    </r>
    <r>
      <rPr>
        <sz val="11"/>
        <color theme="1"/>
        <rFont val="Calibri"/>
        <family val="2"/>
        <charset val="238"/>
        <scheme val="minor"/>
      </rPr>
      <t>0,565kg</t>
    </r>
  </si>
  <si>
    <r>
      <t xml:space="preserve">biszkopty deserowe </t>
    </r>
    <r>
      <rPr>
        <sz val="11"/>
        <color theme="1"/>
        <rFont val="Calibri"/>
        <family val="2"/>
        <charset val="238"/>
        <scheme val="minor"/>
      </rPr>
      <t>0,250kg</t>
    </r>
  </si>
  <si>
    <r>
      <t xml:space="preserve">brzoskwinia w syropie </t>
    </r>
    <r>
      <rPr>
        <sz val="11"/>
        <color theme="1"/>
        <rFont val="Calibri"/>
        <family val="2"/>
        <charset val="238"/>
        <scheme val="minor"/>
      </rPr>
      <t>0,850kg</t>
    </r>
  </si>
  <si>
    <r>
      <t>budyń bez cukru (różne smaki)</t>
    </r>
    <r>
      <rPr>
        <sz val="11"/>
        <color theme="1"/>
        <rFont val="Calibri"/>
        <family val="2"/>
        <charset val="238"/>
        <scheme val="minor"/>
      </rPr>
      <t xml:space="preserve"> 1kg</t>
    </r>
  </si>
  <si>
    <r>
      <t xml:space="preserve">ciastka jeżyki </t>
    </r>
    <r>
      <rPr>
        <sz val="11"/>
        <color theme="1"/>
        <rFont val="Calibri"/>
        <family val="2"/>
        <charset val="238"/>
        <scheme val="minor"/>
      </rPr>
      <t>0,300kg</t>
    </r>
  </si>
  <si>
    <r>
      <t xml:space="preserve">ciasto francuskie </t>
    </r>
    <r>
      <rPr>
        <sz val="11"/>
        <color theme="1"/>
        <rFont val="Calibri"/>
        <family val="2"/>
        <charset val="238"/>
        <scheme val="minor"/>
      </rPr>
      <t>0,400kg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</si>
</sst>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Red]#,##0.00\ &quot;zł&quot;"/>
  </numFmts>
  <fonts count="4"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1"/>
      <color theme="1"/>
      <name val="Calibri"/>
      <family val="2"/>
      <charset val="238"/>
      <scheme val="minor"/>
    </font>
  </fonts>
  <fills count="4">
    <fill>
      <patternFill patternType="none"/>
    </fill>
    <fill>
      <patternFill patternType="gray125"/>
    </fill>
    <fill>
      <patternFill patternType="solid">
        <fgColor rgb="FF00B0F0"/>
        <bgColor indexed="64"/>
      </patternFill>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4" xfId="0" applyFont="1" applyBorder="1" applyAlignment="1">
      <alignment horizontal="center" vertical="center" wrapText="1"/>
    </xf>
    <xf numFmtId="0" fontId="2" fillId="0" borderId="0" xfId="0" applyFont="1"/>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top" wrapText="1"/>
    </xf>
    <xf numFmtId="164" fontId="0" fillId="0" borderId="4" xfId="0" applyNumberFormat="1" applyBorder="1" applyAlignment="1">
      <alignment horizontal="center" vertical="center" wrapText="1"/>
    </xf>
    <xf numFmtId="9" fontId="0" fillId="0" borderId="4" xfId="0" applyNumberForma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left" vertical="top"/>
    </xf>
    <xf numFmtId="0" fontId="0" fillId="0" borderId="4" xfId="0" applyBorder="1" applyAlignment="1">
      <alignment horizontal="center" vertical="center"/>
    </xf>
    <xf numFmtId="9" fontId="0" fillId="0" borderId="4" xfId="0" applyNumberFormat="1" applyBorder="1" applyAlignment="1">
      <alignment horizontal="center" vertical="center"/>
    </xf>
    <xf numFmtId="164" fontId="0" fillId="0" borderId="4" xfId="0" applyNumberFormat="1" applyBorder="1" applyAlignment="1">
      <alignment horizontal="center" vertical="center"/>
    </xf>
    <xf numFmtId="164" fontId="0" fillId="0" borderId="4" xfId="0" applyNumberFormat="1" applyBorder="1"/>
    <xf numFmtId="0" fontId="0" fillId="3" borderId="4" xfId="0" applyFill="1" applyBorder="1"/>
    <xf numFmtId="164" fontId="0" fillId="0" borderId="4" xfId="0" applyNumberFormat="1" applyBorder="1" applyAlignment="1">
      <alignment horizontal="center"/>
    </xf>
    <xf numFmtId="0" fontId="0" fillId="3" borderId="4" xfId="0" applyFill="1" applyBorder="1" applyAlignment="1">
      <alignment horizontal="center"/>
    </xf>
    <xf numFmtId="0" fontId="0" fillId="0" borderId="0" xfId="0" applyAlignment="1">
      <alignment horizontal="left" vertical="top" wrapText="1"/>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wrapText="1"/>
    </xf>
    <xf numFmtId="0" fontId="0" fillId="0" borderId="4" xfId="0" applyFont="1" applyBorder="1" applyAlignment="1">
      <alignment horizontal="left" vertical="top" wrapText="1"/>
    </xf>
    <xf numFmtId="0" fontId="0" fillId="0" borderId="4" xfId="0" applyFont="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8"/>
  <sheetViews>
    <sheetView tabSelected="1" zoomScaleNormal="100" workbookViewId="0">
      <selection activeCell="H8" sqref="H8"/>
    </sheetView>
  </sheetViews>
  <sheetFormatPr defaultRowHeight="15" x14ac:dyDescent="0.25"/>
  <cols>
    <col min="1" max="1" width="4.140625" bestFit="1" customWidth="1"/>
    <col min="2" max="2" width="26.5703125" bestFit="1" customWidth="1"/>
    <col min="3" max="3" width="17.140625" customWidth="1"/>
    <col min="4" max="4" width="16.7109375" customWidth="1"/>
    <col min="5" max="5" width="14.5703125" customWidth="1"/>
    <col min="6" max="6" width="19.7109375" customWidth="1"/>
    <col min="7" max="7" width="8.85546875" customWidth="1"/>
    <col min="8" max="8" width="24.85546875" customWidth="1"/>
  </cols>
  <sheetData>
    <row r="1" spans="1:8" x14ac:dyDescent="0.25">
      <c r="A1" s="24" t="s">
        <v>15</v>
      </c>
      <c r="B1" s="25"/>
      <c r="C1" s="25"/>
      <c r="D1" s="25"/>
      <c r="E1" s="25"/>
      <c r="F1" s="25"/>
      <c r="G1" s="25"/>
      <c r="H1" s="25"/>
    </row>
    <row r="2" spans="1:8" ht="36" customHeight="1" x14ac:dyDescent="0.25">
      <c r="A2" s="26" t="s">
        <v>14</v>
      </c>
      <c r="B2" s="26"/>
      <c r="C2" s="26"/>
      <c r="D2" s="26"/>
      <c r="E2" s="26"/>
      <c r="F2" s="26"/>
      <c r="G2" s="26"/>
      <c r="H2" s="3"/>
    </row>
    <row r="3" spans="1:8" x14ac:dyDescent="0.25">
      <c r="A3" s="27" t="s">
        <v>0</v>
      </c>
      <c r="B3" s="27"/>
      <c r="C3" s="27"/>
      <c r="D3" s="27"/>
      <c r="E3" s="27"/>
      <c r="F3" s="27"/>
      <c r="G3" s="3"/>
      <c r="H3" s="3"/>
    </row>
    <row r="4" spans="1:8" ht="33.75" customHeight="1" x14ac:dyDescent="0.25">
      <c r="A4" s="26" t="s">
        <v>28</v>
      </c>
      <c r="B4" s="26"/>
      <c r="C4" s="26"/>
      <c r="D4" s="26"/>
      <c r="E4" s="26"/>
      <c r="F4" s="26"/>
      <c r="G4" s="26"/>
      <c r="H4" s="3"/>
    </row>
    <row r="5" spans="1:8" x14ac:dyDescent="0.25">
      <c r="A5" s="3"/>
      <c r="B5" s="3"/>
      <c r="C5" s="3"/>
      <c r="D5" s="3"/>
      <c r="E5" s="3"/>
      <c r="F5" s="3"/>
      <c r="G5" s="3"/>
      <c r="H5" s="3"/>
    </row>
    <row r="6" spans="1:8" x14ac:dyDescent="0.25">
      <c r="A6" s="21" t="s">
        <v>29</v>
      </c>
      <c r="B6" s="22"/>
      <c r="C6" s="22"/>
      <c r="D6" s="22"/>
      <c r="E6" s="22"/>
      <c r="F6" s="22"/>
      <c r="G6" s="22"/>
      <c r="H6" s="23"/>
    </row>
    <row r="7" spans="1:8" ht="30" x14ac:dyDescent="0.25">
      <c r="A7" s="1" t="s">
        <v>1</v>
      </c>
      <c r="B7" s="1" t="s">
        <v>2</v>
      </c>
      <c r="C7" s="1" t="s">
        <v>3</v>
      </c>
      <c r="D7" s="1" t="s">
        <v>26</v>
      </c>
      <c r="E7" s="1" t="s">
        <v>4</v>
      </c>
      <c r="F7" s="1" t="s">
        <v>5</v>
      </c>
      <c r="G7" s="1" t="s">
        <v>6</v>
      </c>
      <c r="H7" s="1" t="s">
        <v>7</v>
      </c>
    </row>
    <row r="8" spans="1:8" ht="36.75" customHeight="1" x14ac:dyDescent="0.25">
      <c r="A8" s="4">
        <v>1</v>
      </c>
      <c r="B8" s="28" t="s">
        <v>147</v>
      </c>
      <c r="C8" s="4" t="s">
        <v>8</v>
      </c>
      <c r="D8" s="4">
        <v>32</v>
      </c>
      <c r="E8" s="6">
        <v>0</v>
      </c>
      <c r="F8" s="6">
        <f>D8*E8</f>
        <v>0</v>
      </c>
      <c r="G8" s="7">
        <v>0.08</v>
      </c>
      <c r="H8" s="6">
        <f>F8*1.08</f>
        <v>0</v>
      </c>
    </row>
    <row r="9" spans="1:8" ht="19.5" customHeight="1" x14ac:dyDescent="0.25">
      <c r="A9" s="4">
        <v>2</v>
      </c>
      <c r="B9" s="28" t="s">
        <v>148</v>
      </c>
      <c r="C9" s="4" t="s">
        <v>9</v>
      </c>
      <c r="D9" s="4">
        <v>10</v>
      </c>
      <c r="E9" s="6">
        <v>0</v>
      </c>
      <c r="F9" s="6">
        <f t="shared" ref="F9:F72" si="0">D9*E9</f>
        <v>0</v>
      </c>
      <c r="G9" s="7">
        <v>0</v>
      </c>
      <c r="H9" s="6">
        <f t="shared" ref="H9:H16" si="1">F9*1</f>
        <v>0</v>
      </c>
    </row>
    <row r="10" spans="1:8" ht="32.25" customHeight="1" x14ac:dyDescent="0.25">
      <c r="A10" s="4">
        <v>3</v>
      </c>
      <c r="B10" s="28" t="s">
        <v>149</v>
      </c>
      <c r="C10" s="4" t="s">
        <v>9</v>
      </c>
      <c r="D10" s="4">
        <v>20</v>
      </c>
      <c r="E10" s="6">
        <v>0</v>
      </c>
      <c r="F10" s="6">
        <f t="shared" si="0"/>
        <v>0</v>
      </c>
      <c r="G10" s="7">
        <v>0</v>
      </c>
      <c r="H10" s="6">
        <f t="shared" si="1"/>
        <v>0</v>
      </c>
    </row>
    <row r="11" spans="1:8" ht="27" customHeight="1" x14ac:dyDescent="0.25">
      <c r="A11" s="4">
        <v>4</v>
      </c>
      <c r="B11" s="29" t="s">
        <v>150</v>
      </c>
      <c r="C11" s="4" t="s">
        <v>8</v>
      </c>
      <c r="D11" s="4">
        <v>281</v>
      </c>
      <c r="E11" s="6">
        <v>0</v>
      </c>
      <c r="F11" s="6">
        <f t="shared" si="0"/>
        <v>0</v>
      </c>
      <c r="G11" s="7">
        <v>0</v>
      </c>
      <c r="H11" s="6">
        <f t="shared" si="1"/>
        <v>0</v>
      </c>
    </row>
    <row r="12" spans="1:8" ht="17.25" customHeight="1" x14ac:dyDescent="0.25">
      <c r="A12" s="4">
        <v>5</v>
      </c>
      <c r="B12" s="28" t="s">
        <v>127</v>
      </c>
      <c r="C12" s="4" t="s">
        <v>8</v>
      </c>
      <c r="D12" s="4">
        <v>90</v>
      </c>
      <c r="E12" s="6">
        <v>0</v>
      </c>
      <c r="F12" s="6">
        <f t="shared" si="0"/>
        <v>0</v>
      </c>
      <c r="G12" s="7">
        <v>0</v>
      </c>
      <c r="H12" s="6">
        <f t="shared" si="1"/>
        <v>0</v>
      </c>
    </row>
    <row r="13" spans="1:8" x14ac:dyDescent="0.25">
      <c r="A13" s="4">
        <v>6</v>
      </c>
      <c r="B13" s="28" t="s">
        <v>151</v>
      </c>
      <c r="C13" s="4" t="s">
        <v>9</v>
      </c>
      <c r="D13" s="4">
        <v>10</v>
      </c>
      <c r="E13" s="6">
        <v>0</v>
      </c>
      <c r="F13" s="6">
        <f t="shared" si="0"/>
        <v>0</v>
      </c>
      <c r="G13" s="7">
        <v>0</v>
      </c>
      <c r="H13" s="6">
        <f t="shared" si="1"/>
        <v>0</v>
      </c>
    </row>
    <row r="14" spans="1:8" x14ac:dyDescent="0.25">
      <c r="A14" s="4">
        <v>7</v>
      </c>
      <c r="B14" s="28" t="s">
        <v>152</v>
      </c>
      <c r="C14" s="4" t="s">
        <v>8</v>
      </c>
      <c r="D14" s="4">
        <v>15</v>
      </c>
      <c r="E14" s="6">
        <v>0</v>
      </c>
      <c r="F14" s="6">
        <f t="shared" si="0"/>
        <v>0</v>
      </c>
      <c r="G14" s="7">
        <v>0</v>
      </c>
      <c r="H14" s="6">
        <f t="shared" si="1"/>
        <v>0</v>
      </c>
    </row>
    <row r="15" spans="1:8" ht="30" customHeight="1" x14ac:dyDescent="0.25">
      <c r="A15" s="4">
        <v>8</v>
      </c>
      <c r="B15" s="29" t="s">
        <v>128</v>
      </c>
      <c r="C15" s="4" t="s">
        <v>8</v>
      </c>
      <c r="D15" s="4">
        <v>50</v>
      </c>
      <c r="E15" s="6">
        <v>0</v>
      </c>
      <c r="F15" s="6">
        <f t="shared" si="0"/>
        <v>0</v>
      </c>
      <c r="G15" s="7">
        <v>0</v>
      </c>
      <c r="H15" s="6">
        <f t="shared" si="1"/>
        <v>0</v>
      </c>
    </row>
    <row r="16" spans="1:8" x14ac:dyDescent="0.25">
      <c r="A16" s="4">
        <v>9</v>
      </c>
      <c r="B16" s="8" t="s">
        <v>32</v>
      </c>
      <c r="C16" s="4" t="s">
        <v>8</v>
      </c>
      <c r="D16" s="4">
        <v>130</v>
      </c>
      <c r="E16" s="6">
        <v>0</v>
      </c>
      <c r="F16" s="6">
        <f t="shared" si="0"/>
        <v>0</v>
      </c>
      <c r="G16" s="7">
        <v>0</v>
      </c>
      <c r="H16" s="6">
        <f t="shared" si="1"/>
        <v>0</v>
      </c>
    </row>
    <row r="17" spans="1:8" x14ac:dyDescent="0.25">
      <c r="A17" s="4">
        <v>10</v>
      </c>
      <c r="B17" s="8" t="s">
        <v>33</v>
      </c>
      <c r="C17" s="4" t="s">
        <v>8</v>
      </c>
      <c r="D17" s="4">
        <v>2600</v>
      </c>
      <c r="E17" s="6">
        <v>0</v>
      </c>
      <c r="F17" s="6">
        <f t="shared" si="0"/>
        <v>0</v>
      </c>
      <c r="G17" s="7">
        <v>0.08</v>
      </c>
      <c r="H17" s="6">
        <f>F17*1.08</f>
        <v>0</v>
      </c>
    </row>
    <row r="18" spans="1:8" ht="30" customHeight="1" x14ac:dyDescent="0.25">
      <c r="A18" s="4">
        <v>11</v>
      </c>
      <c r="B18" s="8" t="s">
        <v>129</v>
      </c>
      <c r="C18" s="4" t="s">
        <v>8</v>
      </c>
      <c r="D18" s="4">
        <v>10</v>
      </c>
      <c r="E18" s="6">
        <v>0</v>
      </c>
      <c r="F18" s="6">
        <f t="shared" si="0"/>
        <v>0</v>
      </c>
      <c r="G18" s="7">
        <v>0.08</v>
      </c>
      <c r="H18" s="6">
        <f>F18*1.08</f>
        <v>0</v>
      </c>
    </row>
    <row r="19" spans="1:8" ht="27" customHeight="1" x14ac:dyDescent="0.25">
      <c r="A19" s="4">
        <v>12</v>
      </c>
      <c r="B19" s="8" t="s">
        <v>130</v>
      </c>
      <c r="C19" s="4" t="s">
        <v>8</v>
      </c>
      <c r="D19" s="4">
        <v>11</v>
      </c>
      <c r="E19" s="6">
        <v>0</v>
      </c>
      <c r="F19" s="6">
        <f t="shared" si="0"/>
        <v>0</v>
      </c>
      <c r="G19" s="7">
        <v>0.08</v>
      </c>
      <c r="H19" s="6">
        <f>F19*1.08</f>
        <v>0</v>
      </c>
    </row>
    <row r="20" spans="1:8" ht="30" customHeight="1" x14ac:dyDescent="0.25">
      <c r="A20" s="4">
        <v>13</v>
      </c>
      <c r="B20" s="5" t="s">
        <v>131</v>
      </c>
      <c r="C20" s="4" t="s">
        <v>8</v>
      </c>
      <c r="D20" s="4">
        <v>7</v>
      </c>
      <c r="E20" s="6">
        <v>0</v>
      </c>
      <c r="F20" s="6">
        <f t="shared" si="0"/>
        <v>0</v>
      </c>
      <c r="G20" s="7">
        <v>0.08</v>
      </c>
      <c r="H20" s="6">
        <f>F20*1.08</f>
        <v>0</v>
      </c>
    </row>
    <row r="21" spans="1:8" ht="30" customHeight="1" x14ac:dyDescent="0.25">
      <c r="A21" s="4">
        <v>14</v>
      </c>
      <c r="B21" s="8" t="s">
        <v>132</v>
      </c>
      <c r="C21" s="4" t="s">
        <v>8</v>
      </c>
      <c r="D21" s="4">
        <v>5</v>
      </c>
      <c r="E21" s="6">
        <v>0</v>
      </c>
      <c r="F21" s="6">
        <f t="shared" si="0"/>
        <v>0</v>
      </c>
      <c r="G21" s="7">
        <v>0.23</v>
      </c>
      <c r="H21" s="6">
        <f>F21*1.23</f>
        <v>0</v>
      </c>
    </row>
    <row r="22" spans="1:8" x14ac:dyDescent="0.25">
      <c r="A22" s="4">
        <v>15</v>
      </c>
      <c r="B22" s="8" t="s">
        <v>133</v>
      </c>
      <c r="C22" s="4" t="s">
        <v>8</v>
      </c>
      <c r="D22" s="4">
        <v>5</v>
      </c>
      <c r="E22" s="6">
        <v>0</v>
      </c>
      <c r="F22" s="6">
        <f t="shared" si="0"/>
        <v>0</v>
      </c>
      <c r="G22" s="7">
        <v>0.23</v>
      </c>
      <c r="H22" s="6">
        <f>F22*1.23</f>
        <v>0</v>
      </c>
    </row>
    <row r="23" spans="1:8" ht="32.25" customHeight="1" x14ac:dyDescent="0.25">
      <c r="A23" s="4">
        <v>16</v>
      </c>
      <c r="B23" s="8" t="s">
        <v>134</v>
      </c>
      <c r="C23" s="4" t="s">
        <v>9</v>
      </c>
      <c r="D23" s="4">
        <v>50</v>
      </c>
      <c r="E23" s="6">
        <v>0</v>
      </c>
      <c r="F23" s="6">
        <f t="shared" si="0"/>
        <v>0</v>
      </c>
      <c r="G23" s="7">
        <v>0.23</v>
      </c>
      <c r="H23" s="6">
        <f>F23*1.23</f>
        <v>0</v>
      </c>
    </row>
    <row r="24" spans="1:8" ht="29.25" customHeight="1" x14ac:dyDescent="0.25">
      <c r="A24" s="4">
        <v>17</v>
      </c>
      <c r="B24" s="5" t="s">
        <v>135</v>
      </c>
      <c r="C24" s="4" t="s">
        <v>8</v>
      </c>
      <c r="D24" s="4">
        <v>12</v>
      </c>
      <c r="E24" s="6">
        <v>0</v>
      </c>
      <c r="F24" s="6">
        <f t="shared" si="0"/>
        <v>0</v>
      </c>
      <c r="G24" s="7">
        <v>0</v>
      </c>
      <c r="H24" s="6">
        <f t="shared" ref="H24:H29" si="2">F24*1</f>
        <v>0</v>
      </c>
    </row>
    <row r="25" spans="1:8" x14ac:dyDescent="0.25">
      <c r="A25" s="4">
        <v>18</v>
      </c>
      <c r="B25" s="8" t="s">
        <v>34</v>
      </c>
      <c r="C25" s="4" t="s">
        <v>8</v>
      </c>
      <c r="D25" s="4">
        <v>5</v>
      </c>
      <c r="E25" s="6">
        <v>0</v>
      </c>
      <c r="F25" s="6">
        <f t="shared" si="0"/>
        <v>0</v>
      </c>
      <c r="G25" s="7">
        <v>0</v>
      </c>
      <c r="H25" s="6">
        <f t="shared" si="2"/>
        <v>0</v>
      </c>
    </row>
    <row r="26" spans="1:8" ht="28.5" customHeight="1" x14ac:dyDescent="0.25">
      <c r="A26" s="4">
        <v>19</v>
      </c>
      <c r="B26" s="5" t="s">
        <v>11</v>
      </c>
      <c r="C26" s="4" t="s">
        <v>8</v>
      </c>
      <c r="D26" s="4">
        <v>50</v>
      </c>
      <c r="E26" s="6">
        <v>0</v>
      </c>
      <c r="F26" s="6">
        <f t="shared" si="0"/>
        <v>0</v>
      </c>
      <c r="G26" s="7">
        <v>0</v>
      </c>
      <c r="H26" s="6">
        <f t="shared" si="2"/>
        <v>0</v>
      </c>
    </row>
    <row r="27" spans="1:8" ht="30" x14ac:dyDescent="0.25">
      <c r="A27" s="4">
        <v>20</v>
      </c>
      <c r="B27" s="8" t="s">
        <v>35</v>
      </c>
      <c r="C27" s="4" t="s">
        <v>8</v>
      </c>
      <c r="D27" s="4">
        <v>310</v>
      </c>
      <c r="E27" s="6">
        <v>0</v>
      </c>
      <c r="F27" s="6">
        <f t="shared" si="0"/>
        <v>0</v>
      </c>
      <c r="G27" s="7">
        <v>0</v>
      </c>
      <c r="H27" s="6">
        <f t="shared" si="2"/>
        <v>0</v>
      </c>
    </row>
    <row r="28" spans="1:8" ht="30" customHeight="1" x14ac:dyDescent="0.25">
      <c r="A28" s="4">
        <v>21</v>
      </c>
      <c r="B28" s="5" t="s">
        <v>137</v>
      </c>
      <c r="C28" s="4" t="s">
        <v>8</v>
      </c>
      <c r="D28" s="4">
        <v>15</v>
      </c>
      <c r="E28" s="6">
        <v>0</v>
      </c>
      <c r="F28" s="6">
        <f t="shared" si="0"/>
        <v>0</v>
      </c>
      <c r="G28" s="7">
        <v>0</v>
      </c>
      <c r="H28" s="6">
        <f t="shared" si="2"/>
        <v>0</v>
      </c>
    </row>
    <row r="29" spans="1:8" ht="39" customHeight="1" x14ac:dyDescent="0.25">
      <c r="A29" s="4">
        <v>22</v>
      </c>
      <c r="B29" s="5" t="s">
        <v>136</v>
      </c>
      <c r="C29" s="4" t="s">
        <v>8</v>
      </c>
      <c r="D29" s="4">
        <v>1</v>
      </c>
      <c r="E29" s="6">
        <v>0</v>
      </c>
      <c r="F29" s="6">
        <f t="shared" si="0"/>
        <v>0</v>
      </c>
      <c r="G29" s="7">
        <v>0</v>
      </c>
      <c r="H29" s="6">
        <f t="shared" si="2"/>
        <v>0</v>
      </c>
    </row>
    <row r="30" spans="1:8" ht="33" customHeight="1" x14ac:dyDescent="0.25">
      <c r="A30" s="4">
        <v>23</v>
      </c>
      <c r="B30" s="8" t="s">
        <v>140</v>
      </c>
      <c r="C30" s="4" t="s">
        <v>8</v>
      </c>
      <c r="D30" s="4">
        <v>300</v>
      </c>
      <c r="E30" s="6">
        <v>0</v>
      </c>
      <c r="F30" s="6">
        <f t="shared" si="0"/>
        <v>0</v>
      </c>
      <c r="G30" s="7">
        <v>0.08</v>
      </c>
      <c r="H30" s="6">
        <f>F30*1.08</f>
        <v>0</v>
      </c>
    </row>
    <row r="31" spans="1:8" ht="30" x14ac:dyDescent="0.25">
      <c r="A31" s="4">
        <v>24</v>
      </c>
      <c r="B31" s="8" t="s">
        <v>139</v>
      </c>
      <c r="C31" s="4" t="s">
        <v>9</v>
      </c>
      <c r="D31" s="4">
        <v>100</v>
      </c>
      <c r="E31" s="6">
        <v>0</v>
      </c>
      <c r="F31" s="6">
        <f t="shared" si="0"/>
        <v>0</v>
      </c>
      <c r="G31" s="7">
        <v>0.08</v>
      </c>
      <c r="H31" s="6">
        <f>F31*1.08</f>
        <v>0</v>
      </c>
    </row>
    <row r="32" spans="1:8" x14ac:dyDescent="0.25">
      <c r="A32" s="4">
        <v>25</v>
      </c>
      <c r="B32" s="5" t="s">
        <v>138</v>
      </c>
      <c r="C32" s="4" t="s">
        <v>8</v>
      </c>
      <c r="D32" s="4">
        <v>5</v>
      </c>
      <c r="E32" s="6">
        <v>0</v>
      </c>
      <c r="F32" s="6">
        <f t="shared" si="0"/>
        <v>0</v>
      </c>
      <c r="G32" s="7">
        <v>0.08</v>
      </c>
      <c r="H32" s="6">
        <f>F32*1.08</f>
        <v>0</v>
      </c>
    </row>
    <row r="33" spans="1:8" ht="30" customHeight="1" x14ac:dyDescent="0.25">
      <c r="A33" s="4">
        <v>26</v>
      </c>
      <c r="B33" s="8" t="s">
        <v>36</v>
      </c>
      <c r="C33" s="4" t="s">
        <v>8</v>
      </c>
      <c r="D33" s="4">
        <v>80</v>
      </c>
      <c r="E33" s="6">
        <v>0</v>
      </c>
      <c r="F33" s="6">
        <f t="shared" si="0"/>
        <v>0</v>
      </c>
      <c r="G33" s="7">
        <v>0</v>
      </c>
      <c r="H33" s="6">
        <f>F33*1</f>
        <v>0</v>
      </c>
    </row>
    <row r="34" spans="1:8" ht="60" customHeight="1" x14ac:dyDescent="0.25">
      <c r="A34" s="4">
        <v>27</v>
      </c>
      <c r="B34" s="5" t="s">
        <v>146</v>
      </c>
      <c r="C34" s="4" t="s">
        <v>8</v>
      </c>
      <c r="D34" s="4">
        <v>52</v>
      </c>
      <c r="E34" s="6">
        <v>0</v>
      </c>
      <c r="F34" s="6">
        <f t="shared" si="0"/>
        <v>0</v>
      </c>
      <c r="G34" s="7">
        <v>0</v>
      </c>
      <c r="H34" s="6">
        <f>F34*1</f>
        <v>0</v>
      </c>
    </row>
    <row r="35" spans="1:8" ht="30" customHeight="1" x14ac:dyDescent="0.25">
      <c r="A35" s="4">
        <v>28</v>
      </c>
      <c r="B35" s="5" t="s">
        <v>141</v>
      </c>
      <c r="C35" s="4" t="s">
        <v>8</v>
      </c>
      <c r="D35" s="4">
        <v>50</v>
      </c>
      <c r="E35" s="6">
        <v>0</v>
      </c>
      <c r="F35" s="6">
        <f t="shared" si="0"/>
        <v>0</v>
      </c>
      <c r="G35" s="7">
        <v>0</v>
      </c>
      <c r="H35" s="6">
        <f>F35*1</f>
        <v>0</v>
      </c>
    </row>
    <row r="36" spans="1:8" x14ac:dyDescent="0.25">
      <c r="A36" s="4">
        <v>29</v>
      </c>
      <c r="B36" s="5" t="s">
        <v>37</v>
      </c>
      <c r="C36" s="4" t="s">
        <v>8</v>
      </c>
      <c r="D36" s="4">
        <v>100</v>
      </c>
      <c r="E36" s="6">
        <v>0</v>
      </c>
      <c r="F36" s="6">
        <f t="shared" si="0"/>
        <v>0</v>
      </c>
      <c r="G36" s="7">
        <v>0</v>
      </c>
      <c r="H36" s="6">
        <f>F36*1</f>
        <v>0</v>
      </c>
    </row>
    <row r="37" spans="1:8" ht="45" customHeight="1" x14ac:dyDescent="0.25">
      <c r="A37" s="4">
        <v>30</v>
      </c>
      <c r="B37" s="5" t="s">
        <v>38</v>
      </c>
      <c r="C37" s="4" t="s">
        <v>8</v>
      </c>
      <c r="D37" s="4">
        <v>8</v>
      </c>
      <c r="E37" s="6">
        <v>0</v>
      </c>
      <c r="F37" s="6">
        <f t="shared" si="0"/>
        <v>0</v>
      </c>
      <c r="G37" s="7">
        <v>0</v>
      </c>
      <c r="H37" s="6">
        <f>F37*1</f>
        <v>0</v>
      </c>
    </row>
    <row r="38" spans="1:8" ht="45" x14ac:dyDescent="0.25">
      <c r="A38" s="4">
        <v>31</v>
      </c>
      <c r="B38" s="8" t="s">
        <v>143</v>
      </c>
      <c r="C38" s="4" t="s">
        <v>9</v>
      </c>
      <c r="D38" s="4">
        <v>2800</v>
      </c>
      <c r="E38" s="6">
        <v>0</v>
      </c>
      <c r="F38" s="6">
        <f t="shared" si="0"/>
        <v>0</v>
      </c>
      <c r="G38" s="7">
        <v>0.23</v>
      </c>
      <c r="H38" s="6">
        <f>F38*1.23</f>
        <v>0</v>
      </c>
    </row>
    <row r="39" spans="1:8" ht="30" x14ac:dyDescent="0.25">
      <c r="A39" s="4">
        <v>32</v>
      </c>
      <c r="B39" s="5" t="s">
        <v>142</v>
      </c>
      <c r="C39" s="4" t="s">
        <v>9</v>
      </c>
      <c r="D39" s="4">
        <v>30</v>
      </c>
      <c r="E39" s="6">
        <v>0</v>
      </c>
      <c r="F39" s="6">
        <f t="shared" si="0"/>
        <v>0</v>
      </c>
      <c r="G39" s="7"/>
      <c r="H39" s="6">
        <f>F39*1</f>
        <v>0</v>
      </c>
    </row>
    <row r="40" spans="1:8" ht="45" x14ac:dyDescent="0.25">
      <c r="A40" s="4">
        <v>33</v>
      </c>
      <c r="B40" s="8" t="s">
        <v>144</v>
      </c>
      <c r="C40" s="4" t="s">
        <v>8</v>
      </c>
      <c r="D40" s="4">
        <v>20</v>
      </c>
      <c r="E40" s="6">
        <v>0</v>
      </c>
      <c r="F40" s="6">
        <f t="shared" si="0"/>
        <v>0</v>
      </c>
      <c r="G40" s="7">
        <v>0.08</v>
      </c>
      <c r="H40" s="6">
        <f>F40*1.08</f>
        <v>0</v>
      </c>
    </row>
    <row r="41" spans="1:8" ht="30" x14ac:dyDescent="0.25">
      <c r="A41" s="4">
        <v>34</v>
      </c>
      <c r="B41" s="8" t="s">
        <v>39</v>
      </c>
      <c r="C41" s="4" t="s">
        <v>8</v>
      </c>
      <c r="D41" s="4">
        <v>40</v>
      </c>
      <c r="E41" s="6">
        <v>0</v>
      </c>
      <c r="F41" s="6">
        <f t="shared" si="0"/>
        <v>0</v>
      </c>
      <c r="G41" s="7">
        <v>0.23</v>
      </c>
      <c r="H41" s="6">
        <f>F41*1.23</f>
        <v>0</v>
      </c>
    </row>
    <row r="42" spans="1:8" ht="45" x14ac:dyDescent="0.25">
      <c r="A42" s="4">
        <v>35</v>
      </c>
      <c r="B42" s="8" t="s">
        <v>145</v>
      </c>
      <c r="C42" s="4" t="s">
        <v>9</v>
      </c>
      <c r="D42" s="4">
        <v>300</v>
      </c>
      <c r="E42" s="6">
        <v>0</v>
      </c>
      <c r="F42" s="6">
        <f t="shared" si="0"/>
        <v>0</v>
      </c>
      <c r="G42" s="7">
        <v>0</v>
      </c>
      <c r="H42" s="6">
        <f>F42*1</f>
        <v>0</v>
      </c>
    </row>
    <row r="43" spans="1:8" x14ac:dyDescent="0.25">
      <c r="A43" s="4">
        <v>36</v>
      </c>
      <c r="B43" s="8" t="s">
        <v>40</v>
      </c>
      <c r="C43" s="4" t="s">
        <v>8</v>
      </c>
      <c r="D43" s="4">
        <v>300</v>
      </c>
      <c r="E43" s="6">
        <v>0</v>
      </c>
      <c r="F43" s="6">
        <f t="shared" si="0"/>
        <v>0</v>
      </c>
      <c r="G43" s="7">
        <v>0</v>
      </c>
      <c r="H43" s="6">
        <f>F43*1</f>
        <v>0</v>
      </c>
    </row>
    <row r="44" spans="1:8" x14ac:dyDescent="0.25">
      <c r="A44" s="4">
        <v>37</v>
      </c>
      <c r="B44" s="5" t="s">
        <v>41</v>
      </c>
      <c r="C44" s="4" t="s">
        <v>8</v>
      </c>
      <c r="D44" s="4">
        <v>100</v>
      </c>
      <c r="E44" s="6">
        <v>0</v>
      </c>
      <c r="F44" s="6">
        <f t="shared" si="0"/>
        <v>0</v>
      </c>
      <c r="G44" s="7">
        <v>0</v>
      </c>
      <c r="H44" s="6">
        <f>F44*1</f>
        <v>0</v>
      </c>
    </row>
    <row r="45" spans="1:8" x14ac:dyDescent="0.25">
      <c r="A45" s="4">
        <v>38</v>
      </c>
      <c r="B45" s="5" t="s">
        <v>16</v>
      </c>
      <c r="C45" s="4" t="s">
        <v>8</v>
      </c>
      <c r="D45" s="4">
        <v>400</v>
      </c>
      <c r="E45" s="6">
        <v>0</v>
      </c>
      <c r="F45" s="6">
        <f t="shared" si="0"/>
        <v>0</v>
      </c>
      <c r="G45" s="7">
        <v>0.08</v>
      </c>
      <c r="H45" s="6">
        <f>F45*1.08</f>
        <v>0</v>
      </c>
    </row>
    <row r="46" spans="1:8" x14ac:dyDescent="0.25">
      <c r="A46" s="4">
        <v>39</v>
      </c>
      <c r="B46" s="8" t="s">
        <v>42</v>
      </c>
      <c r="C46" s="4" t="s">
        <v>8</v>
      </c>
      <c r="D46" s="4">
        <v>115</v>
      </c>
      <c r="E46" s="6">
        <v>0</v>
      </c>
      <c r="F46" s="6">
        <f t="shared" si="0"/>
        <v>0</v>
      </c>
      <c r="G46" s="7">
        <v>0.23</v>
      </c>
      <c r="H46" s="6">
        <f>F46*1.23</f>
        <v>0</v>
      </c>
    </row>
    <row r="47" spans="1:8" x14ac:dyDescent="0.25">
      <c r="A47" s="4">
        <v>40</v>
      </c>
      <c r="B47" s="8" t="s">
        <v>43</v>
      </c>
      <c r="C47" s="4" t="s">
        <v>8</v>
      </c>
      <c r="D47" s="4">
        <v>600</v>
      </c>
      <c r="E47" s="6">
        <v>0</v>
      </c>
      <c r="F47" s="6">
        <f t="shared" si="0"/>
        <v>0</v>
      </c>
      <c r="G47" s="7">
        <v>0</v>
      </c>
      <c r="H47" s="6">
        <f t="shared" ref="H47:H54" si="3">F47*1</f>
        <v>0</v>
      </c>
    </row>
    <row r="48" spans="1:8" x14ac:dyDescent="0.25">
      <c r="A48" s="4">
        <v>41</v>
      </c>
      <c r="B48" s="8" t="s">
        <v>44</v>
      </c>
      <c r="C48" s="4" t="s">
        <v>8</v>
      </c>
      <c r="D48" s="4">
        <v>300</v>
      </c>
      <c r="E48" s="6">
        <v>0</v>
      </c>
      <c r="F48" s="6">
        <f t="shared" si="0"/>
        <v>0</v>
      </c>
      <c r="G48" s="7">
        <v>0</v>
      </c>
      <c r="H48" s="6">
        <f t="shared" si="3"/>
        <v>0</v>
      </c>
    </row>
    <row r="49" spans="1:8" x14ac:dyDescent="0.25">
      <c r="A49" s="4">
        <v>42</v>
      </c>
      <c r="B49" s="8" t="s">
        <v>45</v>
      </c>
      <c r="C49" s="4" t="s">
        <v>8</v>
      </c>
      <c r="D49" s="4">
        <v>900</v>
      </c>
      <c r="E49" s="6">
        <v>0</v>
      </c>
      <c r="F49" s="6">
        <f t="shared" si="0"/>
        <v>0</v>
      </c>
      <c r="G49" s="7">
        <v>0</v>
      </c>
      <c r="H49" s="6">
        <f t="shared" si="3"/>
        <v>0</v>
      </c>
    </row>
    <row r="50" spans="1:8" x14ac:dyDescent="0.25">
      <c r="A50" s="4">
        <v>43</v>
      </c>
      <c r="B50" s="8" t="s">
        <v>46</v>
      </c>
      <c r="C50" s="4" t="s">
        <v>8</v>
      </c>
      <c r="D50" s="4">
        <v>210</v>
      </c>
      <c r="E50" s="6">
        <v>0</v>
      </c>
      <c r="F50" s="6">
        <f t="shared" si="0"/>
        <v>0</v>
      </c>
      <c r="G50" s="7">
        <v>0</v>
      </c>
      <c r="H50" s="6">
        <f t="shared" si="3"/>
        <v>0</v>
      </c>
    </row>
    <row r="51" spans="1:8" x14ac:dyDescent="0.25">
      <c r="A51" s="4">
        <v>44</v>
      </c>
      <c r="B51" s="5" t="s">
        <v>47</v>
      </c>
      <c r="C51" s="4" t="s">
        <v>8</v>
      </c>
      <c r="D51" s="4">
        <v>300</v>
      </c>
      <c r="E51" s="6">
        <v>0</v>
      </c>
      <c r="F51" s="6">
        <f t="shared" si="0"/>
        <v>0</v>
      </c>
      <c r="G51" s="7">
        <v>0</v>
      </c>
      <c r="H51" s="6">
        <f t="shared" si="3"/>
        <v>0</v>
      </c>
    </row>
    <row r="52" spans="1:8" x14ac:dyDescent="0.25">
      <c r="A52" s="4">
        <v>45</v>
      </c>
      <c r="B52" s="5" t="s">
        <v>48</v>
      </c>
      <c r="C52" s="4" t="s">
        <v>8</v>
      </c>
      <c r="D52" s="4">
        <v>1010</v>
      </c>
      <c r="E52" s="6">
        <v>0</v>
      </c>
      <c r="F52" s="6">
        <f t="shared" si="0"/>
        <v>0</v>
      </c>
      <c r="G52" s="7">
        <v>0</v>
      </c>
      <c r="H52" s="6">
        <f t="shared" si="3"/>
        <v>0</v>
      </c>
    </row>
    <row r="53" spans="1:8" ht="30" customHeight="1" x14ac:dyDescent="0.25">
      <c r="A53" s="4"/>
      <c r="B53" s="5" t="s">
        <v>49</v>
      </c>
      <c r="C53" s="4" t="s">
        <v>8</v>
      </c>
      <c r="D53" s="4">
        <v>300</v>
      </c>
      <c r="E53" s="6">
        <v>0</v>
      </c>
      <c r="F53" s="6">
        <f t="shared" si="0"/>
        <v>0</v>
      </c>
      <c r="G53" s="7">
        <v>0.08</v>
      </c>
      <c r="H53" s="6">
        <f>F53*1.08</f>
        <v>0</v>
      </c>
    </row>
    <row r="54" spans="1:8" x14ac:dyDescent="0.25">
      <c r="A54" s="4">
        <v>46</v>
      </c>
      <c r="B54" s="5" t="s">
        <v>50</v>
      </c>
      <c r="C54" s="4" t="s">
        <v>8</v>
      </c>
      <c r="D54" s="4">
        <v>300</v>
      </c>
      <c r="E54" s="6">
        <v>0</v>
      </c>
      <c r="F54" s="6">
        <f t="shared" si="0"/>
        <v>0</v>
      </c>
      <c r="G54" s="7">
        <v>0</v>
      </c>
      <c r="H54" s="6">
        <f t="shared" si="3"/>
        <v>0</v>
      </c>
    </row>
    <row r="55" spans="1:8" x14ac:dyDescent="0.25">
      <c r="A55" s="4">
        <v>47</v>
      </c>
      <c r="B55" s="9" t="s">
        <v>51</v>
      </c>
      <c r="C55" s="10" t="s">
        <v>8</v>
      </c>
      <c r="D55" s="10">
        <v>20</v>
      </c>
      <c r="E55" s="6">
        <v>0</v>
      </c>
      <c r="F55" s="6">
        <f t="shared" si="0"/>
        <v>0</v>
      </c>
      <c r="G55" s="11">
        <v>0.08</v>
      </c>
      <c r="H55" s="6">
        <f>F55*1.08</f>
        <v>0</v>
      </c>
    </row>
    <row r="56" spans="1:8" ht="30" customHeight="1" x14ac:dyDescent="0.25">
      <c r="A56" s="4">
        <v>48</v>
      </c>
      <c r="B56" s="5" t="s">
        <v>17</v>
      </c>
      <c r="C56" s="4" t="s">
        <v>8</v>
      </c>
      <c r="D56" s="4">
        <v>0.6</v>
      </c>
      <c r="E56" s="6">
        <v>0</v>
      </c>
      <c r="F56" s="6">
        <f t="shared" si="0"/>
        <v>0</v>
      </c>
      <c r="G56" s="7">
        <v>0.23</v>
      </c>
      <c r="H56" s="6">
        <f>F56*1.23</f>
        <v>0</v>
      </c>
    </row>
    <row r="57" spans="1:8" ht="30" customHeight="1" x14ac:dyDescent="0.25">
      <c r="A57" s="4">
        <v>49</v>
      </c>
      <c r="B57" s="5" t="s">
        <v>52</v>
      </c>
      <c r="C57" s="4" t="s">
        <v>8</v>
      </c>
      <c r="D57" s="4">
        <v>1</v>
      </c>
      <c r="E57" s="6">
        <v>0</v>
      </c>
      <c r="F57" s="6">
        <f t="shared" si="0"/>
        <v>0</v>
      </c>
      <c r="G57" s="7">
        <v>0.23</v>
      </c>
      <c r="H57" s="6">
        <f>F57*1.23</f>
        <v>0</v>
      </c>
    </row>
    <row r="58" spans="1:8" x14ac:dyDescent="0.25">
      <c r="A58" s="4">
        <v>50</v>
      </c>
      <c r="B58" s="5" t="s">
        <v>49</v>
      </c>
      <c r="C58" s="4" t="s">
        <v>8</v>
      </c>
      <c r="D58" s="4">
        <v>250</v>
      </c>
      <c r="E58" s="6">
        <v>0</v>
      </c>
      <c r="F58" s="6">
        <f t="shared" si="0"/>
        <v>0</v>
      </c>
      <c r="G58" s="7">
        <v>0.08</v>
      </c>
      <c r="H58" s="6">
        <f>F58*1.08</f>
        <v>0</v>
      </c>
    </row>
    <row r="59" spans="1:8" ht="30" x14ac:dyDescent="0.25">
      <c r="A59" s="4">
        <v>51</v>
      </c>
      <c r="B59" s="5" t="s">
        <v>53</v>
      </c>
      <c r="C59" s="4" t="s">
        <v>8</v>
      </c>
      <c r="D59" s="4">
        <v>60</v>
      </c>
      <c r="E59" s="6">
        <v>0</v>
      </c>
      <c r="F59" s="6">
        <f t="shared" si="0"/>
        <v>0</v>
      </c>
      <c r="G59" s="7"/>
      <c r="H59" s="6"/>
    </row>
    <row r="60" spans="1:8" ht="30" customHeight="1" x14ac:dyDescent="0.25">
      <c r="A60" s="4">
        <v>52</v>
      </c>
      <c r="B60" s="5" t="s">
        <v>54</v>
      </c>
      <c r="C60" s="4" t="s">
        <v>10</v>
      </c>
      <c r="D60" s="4">
        <v>25</v>
      </c>
      <c r="E60" s="6">
        <v>0</v>
      </c>
      <c r="F60" s="6">
        <f t="shared" si="0"/>
        <v>0</v>
      </c>
      <c r="G60" s="7">
        <v>0.08</v>
      </c>
      <c r="H60" s="6">
        <f>F60*1.08</f>
        <v>0</v>
      </c>
    </row>
    <row r="61" spans="1:8" ht="31.5" customHeight="1" x14ac:dyDescent="0.25">
      <c r="A61" s="4">
        <v>53</v>
      </c>
      <c r="B61" s="5" t="s">
        <v>55</v>
      </c>
      <c r="C61" s="4" t="s">
        <v>8</v>
      </c>
      <c r="D61" s="4">
        <v>60</v>
      </c>
      <c r="E61" s="6">
        <v>0</v>
      </c>
      <c r="F61" s="6">
        <f t="shared" si="0"/>
        <v>0</v>
      </c>
      <c r="G61" s="7">
        <v>0</v>
      </c>
      <c r="H61" s="6">
        <f t="shared" ref="H61:H68" si="4">F61*1</f>
        <v>0</v>
      </c>
    </row>
    <row r="62" spans="1:8" ht="30" x14ac:dyDescent="0.25">
      <c r="A62" s="4">
        <v>54</v>
      </c>
      <c r="B62" s="5" t="s">
        <v>56</v>
      </c>
      <c r="C62" s="4" t="s">
        <v>8</v>
      </c>
      <c r="D62" s="4">
        <v>120</v>
      </c>
      <c r="E62" s="6">
        <v>0</v>
      </c>
      <c r="F62" s="6">
        <f t="shared" si="0"/>
        <v>0</v>
      </c>
      <c r="G62" s="7">
        <v>0</v>
      </c>
      <c r="H62" s="6">
        <f t="shared" si="4"/>
        <v>0</v>
      </c>
    </row>
    <row r="63" spans="1:8" ht="43.5" customHeight="1" x14ac:dyDescent="0.25">
      <c r="A63" s="4">
        <v>55</v>
      </c>
      <c r="B63" s="5" t="s">
        <v>18</v>
      </c>
      <c r="C63" s="4" t="s">
        <v>10</v>
      </c>
      <c r="D63" s="4">
        <v>36</v>
      </c>
      <c r="E63" s="6">
        <v>0</v>
      </c>
      <c r="F63" s="6">
        <f t="shared" si="0"/>
        <v>0</v>
      </c>
      <c r="G63" s="7">
        <v>0</v>
      </c>
      <c r="H63" s="6">
        <f t="shared" si="4"/>
        <v>0</v>
      </c>
    </row>
    <row r="64" spans="1:8" ht="30" customHeight="1" x14ac:dyDescent="0.25">
      <c r="A64" s="4">
        <v>56</v>
      </c>
      <c r="B64" s="5" t="s">
        <v>12</v>
      </c>
      <c r="C64" s="4" t="s">
        <v>8</v>
      </c>
      <c r="D64" s="4">
        <v>800</v>
      </c>
      <c r="E64" s="6">
        <v>0</v>
      </c>
      <c r="F64" s="6">
        <f t="shared" si="0"/>
        <v>0</v>
      </c>
      <c r="G64" s="7">
        <v>0</v>
      </c>
      <c r="H64" s="6">
        <f t="shared" si="4"/>
        <v>0</v>
      </c>
    </row>
    <row r="65" spans="1:8" ht="33" customHeight="1" x14ac:dyDescent="0.25">
      <c r="A65" s="4">
        <v>57</v>
      </c>
      <c r="B65" s="5" t="s">
        <v>57</v>
      </c>
      <c r="C65" s="4" t="s">
        <v>9</v>
      </c>
      <c r="D65" s="4">
        <v>150</v>
      </c>
      <c r="E65" s="6">
        <v>0</v>
      </c>
      <c r="F65" s="6">
        <f t="shared" si="0"/>
        <v>0</v>
      </c>
      <c r="G65" s="7">
        <v>0</v>
      </c>
      <c r="H65" s="6">
        <f t="shared" si="4"/>
        <v>0</v>
      </c>
    </row>
    <row r="66" spans="1:8" ht="36.75" customHeight="1" x14ac:dyDescent="0.25">
      <c r="A66" s="4">
        <v>58</v>
      </c>
      <c r="B66" s="5" t="s">
        <v>58</v>
      </c>
      <c r="C66" s="4" t="s">
        <v>8</v>
      </c>
      <c r="D66" s="4">
        <v>100</v>
      </c>
      <c r="E66" s="6">
        <v>0</v>
      </c>
      <c r="F66" s="6">
        <f t="shared" si="0"/>
        <v>0</v>
      </c>
      <c r="G66" s="7">
        <v>0</v>
      </c>
      <c r="H66" s="6">
        <f t="shared" si="4"/>
        <v>0</v>
      </c>
    </row>
    <row r="67" spans="1:8" x14ac:dyDescent="0.25">
      <c r="A67" s="4">
        <v>59</v>
      </c>
      <c r="B67" s="5" t="s">
        <v>59</v>
      </c>
      <c r="C67" s="4" t="s">
        <v>9</v>
      </c>
      <c r="D67" s="4">
        <v>10</v>
      </c>
      <c r="E67" s="6">
        <v>0</v>
      </c>
      <c r="F67" s="6">
        <f t="shared" si="0"/>
        <v>0</v>
      </c>
      <c r="G67" s="7">
        <v>0</v>
      </c>
      <c r="H67" s="6">
        <f t="shared" si="4"/>
        <v>0</v>
      </c>
    </row>
    <row r="68" spans="1:8" ht="30" x14ac:dyDescent="0.25">
      <c r="A68" s="4">
        <v>60</v>
      </c>
      <c r="B68" s="5" t="s">
        <v>60</v>
      </c>
      <c r="C68" s="4" t="s">
        <v>8</v>
      </c>
      <c r="D68" s="4">
        <v>250</v>
      </c>
      <c r="E68" s="6">
        <v>0</v>
      </c>
      <c r="F68" s="6">
        <f t="shared" si="0"/>
        <v>0</v>
      </c>
      <c r="G68" s="7">
        <v>0</v>
      </c>
      <c r="H68" s="6">
        <f t="shared" si="4"/>
        <v>0</v>
      </c>
    </row>
    <row r="69" spans="1:8" x14ac:dyDescent="0.25">
      <c r="A69" s="4">
        <v>61</v>
      </c>
      <c r="B69" s="5" t="s">
        <v>61</v>
      </c>
      <c r="C69" s="4" t="s">
        <v>8</v>
      </c>
      <c r="D69" s="4">
        <v>51</v>
      </c>
      <c r="E69" s="6">
        <v>0</v>
      </c>
      <c r="F69" s="6">
        <f t="shared" si="0"/>
        <v>0</v>
      </c>
      <c r="G69" s="7">
        <v>0.23</v>
      </c>
      <c r="H69" s="6">
        <f>F69*1.23</f>
        <v>0</v>
      </c>
    </row>
    <row r="70" spans="1:8" ht="30" customHeight="1" x14ac:dyDescent="0.25">
      <c r="A70" s="4">
        <v>62</v>
      </c>
      <c r="B70" s="5" t="s">
        <v>62</v>
      </c>
      <c r="C70" s="4" t="s">
        <v>8</v>
      </c>
      <c r="D70" s="4">
        <v>2.5</v>
      </c>
      <c r="E70" s="6">
        <v>0</v>
      </c>
      <c r="F70" s="6">
        <f t="shared" si="0"/>
        <v>0</v>
      </c>
      <c r="G70" s="7">
        <v>0.08</v>
      </c>
      <c r="H70" s="6">
        <f>F70*1.08</f>
        <v>0</v>
      </c>
    </row>
    <row r="71" spans="1:8" ht="30" customHeight="1" x14ac:dyDescent="0.25">
      <c r="A71" s="4">
        <v>63</v>
      </c>
      <c r="B71" s="5" t="s">
        <v>63</v>
      </c>
      <c r="C71" s="4" t="s">
        <v>8</v>
      </c>
      <c r="D71" s="4">
        <v>2.5</v>
      </c>
      <c r="E71" s="6">
        <v>0</v>
      </c>
      <c r="F71" s="6">
        <f t="shared" si="0"/>
        <v>0</v>
      </c>
      <c r="G71" s="7">
        <v>0</v>
      </c>
      <c r="H71" s="6">
        <f>F71*1</f>
        <v>0</v>
      </c>
    </row>
    <row r="72" spans="1:8" x14ac:dyDescent="0.25">
      <c r="A72" s="4">
        <v>64</v>
      </c>
      <c r="B72" s="5" t="s">
        <v>64</v>
      </c>
      <c r="C72" s="4" t="s">
        <v>8</v>
      </c>
      <c r="D72" s="4">
        <v>4</v>
      </c>
      <c r="E72" s="6">
        <v>0</v>
      </c>
      <c r="F72" s="6">
        <f t="shared" si="0"/>
        <v>0</v>
      </c>
      <c r="G72" s="7">
        <v>0</v>
      </c>
      <c r="H72" s="6">
        <f>F72*1</f>
        <v>0</v>
      </c>
    </row>
    <row r="73" spans="1:8" x14ac:dyDescent="0.25">
      <c r="A73" s="4">
        <v>65</v>
      </c>
      <c r="B73" s="5" t="s">
        <v>65</v>
      </c>
      <c r="C73" s="4" t="s">
        <v>8</v>
      </c>
      <c r="D73" s="4">
        <v>300</v>
      </c>
      <c r="E73" s="6">
        <v>0</v>
      </c>
      <c r="F73" s="6">
        <f t="shared" ref="F73:F136" si="5">D73*E73</f>
        <v>0</v>
      </c>
      <c r="G73" s="7">
        <v>0.08</v>
      </c>
      <c r="H73" s="6">
        <f>F73*1.08</f>
        <v>0</v>
      </c>
    </row>
    <row r="74" spans="1:8" ht="64.5" customHeight="1" x14ac:dyDescent="0.25">
      <c r="A74" s="4">
        <v>66</v>
      </c>
      <c r="B74" s="5" t="s">
        <v>66</v>
      </c>
      <c r="C74" s="4" t="s">
        <v>8</v>
      </c>
      <c r="D74" s="4">
        <v>2000</v>
      </c>
      <c r="E74" s="6">
        <v>0</v>
      </c>
      <c r="F74" s="6">
        <f t="shared" si="5"/>
        <v>0</v>
      </c>
      <c r="G74" s="7">
        <v>0</v>
      </c>
      <c r="H74" s="6">
        <f t="shared" ref="H74:H82" si="6">F74*1</f>
        <v>0</v>
      </c>
    </row>
    <row r="75" spans="1:8" ht="52.5" customHeight="1" x14ac:dyDescent="0.25">
      <c r="A75" s="4">
        <v>67</v>
      </c>
      <c r="B75" s="5" t="s">
        <v>67</v>
      </c>
      <c r="C75" s="10" t="s">
        <v>8</v>
      </c>
      <c r="D75" s="10">
        <v>350</v>
      </c>
      <c r="E75" s="6">
        <v>0</v>
      </c>
      <c r="F75" s="6">
        <f t="shared" si="5"/>
        <v>0</v>
      </c>
      <c r="G75" s="11">
        <v>0</v>
      </c>
      <c r="H75" s="6">
        <f t="shared" si="6"/>
        <v>0</v>
      </c>
    </row>
    <row r="76" spans="1:8" ht="30" x14ac:dyDescent="0.25">
      <c r="A76" s="4">
        <v>68</v>
      </c>
      <c r="B76" s="5" t="s">
        <v>68</v>
      </c>
      <c r="C76" s="4" t="s">
        <v>8</v>
      </c>
      <c r="D76" s="4">
        <v>80</v>
      </c>
      <c r="E76" s="6">
        <v>0</v>
      </c>
      <c r="F76" s="6">
        <f t="shared" si="5"/>
        <v>0</v>
      </c>
      <c r="G76" s="7">
        <v>0</v>
      </c>
      <c r="H76" s="6">
        <f t="shared" si="6"/>
        <v>0</v>
      </c>
    </row>
    <row r="77" spans="1:8" x14ac:dyDescent="0.25">
      <c r="A77" s="4">
        <v>69</v>
      </c>
      <c r="B77" s="5" t="s">
        <v>69</v>
      </c>
      <c r="C77" s="4" t="s">
        <v>8</v>
      </c>
      <c r="D77" s="4">
        <v>100</v>
      </c>
      <c r="E77" s="6">
        <v>0</v>
      </c>
      <c r="F77" s="6">
        <f t="shared" si="5"/>
        <v>0</v>
      </c>
      <c r="G77" s="7">
        <v>0</v>
      </c>
      <c r="H77" s="6">
        <f t="shared" si="6"/>
        <v>0</v>
      </c>
    </row>
    <row r="78" spans="1:8" ht="30" x14ac:dyDescent="0.25">
      <c r="A78" s="4">
        <v>70</v>
      </c>
      <c r="B78" s="5" t="s">
        <v>70</v>
      </c>
      <c r="C78" s="4" t="s">
        <v>8</v>
      </c>
      <c r="D78" s="4">
        <v>50</v>
      </c>
      <c r="E78" s="6">
        <v>0</v>
      </c>
      <c r="F78" s="6">
        <f t="shared" si="5"/>
        <v>0</v>
      </c>
      <c r="G78" s="7">
        <v>0</v>
      </c>
      <c r="H78" s="6">
        <f t="shared" si="6"/>
        <v>0</v>
      </c>
    </row>
    <row r="79" spans="1:8" ht="30" x14ac:dyDescent="0.25">
      <c r="A79" s="4">
        <v>71</v>
      </c>
      <c r="B79" s="5" t="s">
        <v>71</v>
      </c>
      <c r="C79" s="10" t="s">
        <v>8</v>
      </c>
      <c r="D79" s="10">
        <v>5</v>
      </c>
      <c r="E79" s="6">
        <v>0</v>
      </c>
      <c r="F79" s="6">
        <f t="shared" si="5"/>
        <v>0</v>
      </c>
      <c r="G79" s="11">
        <v>0</v>
      </c>
      <c r="H79" s="6">
        <f t="shared" si="6"/>
        <v>0</v>
      </c>
    </row>
    <row r="80" spans="1:8" x14ac:dyDescent="0.25">
      <c r="A80" s="4">
        <v>72</v>
      </c>
      <c r="B80" s="9" t="s">
        <v>72</v>
      </c>
      <c r="C80" s="10" t="s">
        <v>8</v>
      </c>
      <c r="D80" s="10">
        <v>100</v>
      </c>
      <c r="E80" s="6">
        <v>0</v>
      </c>
      <c r="F80" s="6">
        <f t="shared" si="5"/>
        <v>0</v>
      </c>
      <c r="G80" s="11">
        <v>0</v>
      </c>
      <c r="H80" s="6">
        <f t="shared" si="6"/>
        <v>0</v>
      </c>
    </row>
    <row r="81" spans="1:8" x14ac:dyDescent="0.25">
      <c r="A81" s="4">
        <v>73</v>
      </c>
      <c r="B81" s="9" t="s">
        <v>73</v>
      </c>
      <c r="C81" s="10" t="s">
        <v>8</v>
      </c>
      <c r="D81" s="10">
        <v>3000</v>
      </c>
      <c r="E81" s="6">
        <v>0</v>
      </c>
      <c r="F81" s="6">
        <f t="shared" si="5"/>
        <v>0</v>
      </c>
      <c r="G81" s="11">
        <v>0</v>
      </c>
      <c r="H81" s="6">
        <f t="shared" si="6"/>
        <v>0</v>
      </c>
    </row>
    <row r="82" spans="1:8" ht="33.75" customHeight="1" x14ac:dyDescent="0.25">
      <c r="A82" s="4">
        <v>74</v>
      </c>
      <c r="B82" s="5" t="s">
        <v>74</v>
      </c>
      <c r="C82" s="10" t="s">
        <v>8</v>
      </c>
      <c r="D82" s="10">
        <v>250</v>
      </c>
      <c r="E82" s="6">
        <v>0</v>
      </c>
      <c r="F82" s="6">
        <f t="shared" si="5"/>
        <v>0</v>
      </c>
      <c r="G82" s="11">
        <v>0</v>
      </c>
      <c r="H82" s="6">
        <f t="shared" si="6"/>
        <v>0</v>
      </c>
    </row>
    <row r="83" spans="1:8" ht="30" x14ac:dyDescent="0.25">
      <c r="A83" s="4">
        <v>75</v>
      </c>
      <c r="B83" s="8" t="s">
        <v>75</v>
      </c>
      <c r="C83" s="4" t="s">
        <v>8</v>
      </c>
      <c r="D83" s="4">
        <v>10</v>
      </c>
      <c r="E83" s="6">
        <v>0</v>
      </c>
      <c r="F83" s="6">
        <f t="shared" si="5"/>
        <v>0</v>
      </c>
      <c r="G83" s="7">
        <v>0.23</v>
      </c>
      <c r="H83" s="6">
        <f>F83*1.23</f>
        <v>0</v>
      </c>
    </row>
    <row r="84" spans="1:8" s="2" customFormat="1" x14ac:dyDescent="0.25">
      <c r="A84" s="4">
        <v>76</v>
      </c>
      <c r="B84" s="8" t="s">
        <v>76</v>
      </c>
      <c r="C84" s="4" t="s">
        <v>8</v>
      </c>
      <c r="D84" s="4">
        <v>1</v>
      </c>
      <c r="E84" s="6">
        <v>0</v>
      </c>
      <c r="F84" s="6">
        <f t="shared" si="5"/>
        <v>0</v>
      </c>
      <c r="G84" s="7">
        <v>0.23</v>
      </c>
      <c r="H84" s="6">
        <f>F84*1.23</f>
        <v>0</v>
      </c>
    </row>
    <row r="85" spans="1:8" ht="30" x14ac:dyDescent="0.25">
      <c r="A85" s="4">
        <v>77</v>
      </c>
      <c r="B85" s="8" t="s">
        <v>19</v>
      </c>
      <c r="C85" s="4" t="s">
        <v>8</v>
      </c>
      <c r="D85" s="4">
        <v>550</v>
      </c>
      <c r="E85" s="6">
        <v>0</v>
      </c>
      <c r="F85" s="6">
        <f t="shared" si="5"/>
        <v>0</v>
      </c>
      <c r="G85" s="7">
        <v>0</v>
      </c>
      <c r="H85" s="6">
        <f t="shared" ref="H85:H89" si="7">F85*1</f>
        <v>0</v>
      </c>
    </row>
    <row r="86" spans="1:8" x14ac:dyDescent="0.25">
      <c r="A86" s="4">
        <v>78</v>
      </c>
      <c r="B86" s="5" t="s">
        <v>20</v>
      </c>
      <c r="C86" s="4" t="s">
        <v>10</v>
      </c>
      <c r="D86" s="4">
        <v>2</v>
      </c>
      <c r="E86" s="6">
        <v>0</v>
      </c>
      <c r="F86" s="6">
        <f t="shared" si="5"/>
        <v>0</v>
      </c>
      <c r="G86" s="7">
        <v>0</v>
      </c>
      <c r="H86" s="6">
        <f t="shared" si="7"/>
        <v>0</v>
      </c>
    </row>
    <row r="87" spans="1:8" x14ac:dyDescent="0.25">
      <c r="A87" s="4">
        <v>79</v>
      </c>
      <c r="B87" s="5" t="s">
        <v>77</v>
      </c>
      <c r="C87" s="4" t="s">
        <v>8</v>
      </c>
      <c r="D87" s="4">
        <v>100</v>
      </c>
      <c r="E87" s="6">
        <v>0</v>
      </c>
      <c r="F87" s="6">
        <f t="shared" si="5"/>
        <v>0</v>
      </c>
      <c r="G87" s="7">
        <v>0</v>
      </c>
      <c r="H87" s="6">
        <f t="shared" si="7"/>
        <v>0</v>
      </c>
    </row>
    <row r="88" spans="1:8" x14ac:dyDescent="0.25">
      <c r="A88" s="4">
        <v>80</v>
      </c>
      <c r="B88" s="5" t="s">
        <v>78</v>
      </c>
      <c r="C88" s="4" t="s">
        <v>8</v>
      </c>
      <c r="D88" s="4">
        <v>1</v>
      </c>
      <c r="E88" s="6">
        <v>0</v>
      </c>
      <c r="F88" s="6">
        <f t="shared" si="5"/>
        <v>0</v>
      </c>
      <c r="G88" s="7">
        <v>0</v>
      </c>
      <c r="H88" s="6">
        <f t="shared" si="7"/>
        <v>0</v>
      </c>
    </row>
    <row r="89" spans="1:8" ht="30" x14ac:dyDescent="0.25">
      <c r="A89" s="4">
        <v>81</v>
      </c>
      <c r="B89" s="5" t="s">
        <v>21</v>
      </c>
      <c r="C89" s="4" t="s">
        <v>9</v>
      </c>
      <c r="D89" s="4">
        <v>10080</v>
      </c>
      <c r="E89" s="6">
        <v>0</v>
      </c>
      <c r="F89" s="6">
        <f t="shared" si="5"/>
        <v>0</v>
      </c>
      <c r="G89" s="7">
        <v>0</v>
      </c>
      <c r="H89" s="6">
        <f t="shared" si="7"/>
        <v>0</v>
      </c>
    </row>
    <row r="90" spans="1:8" x14ac:dyDescent="0.25">
      <c r="A90" s="4">
        <v>82</v>
      </c>
      <c r="B90" s="5" t="s">
        <v>79</v>
      </c>
      <c r="C90" s="4" t="s">
        <v>8</v>
      </c>
      <c r="D90" s="4">
        <v>30</v>
      </c>
      <c r="E90" s="6">
        <v>0</v>
      </c>
      <c r="F90" s="6">
        <f t="shared" si="5"/>
        <v>0</v>
      </c>
      <c r="G90" s="7">
        <v>0.08</v>
      </c>
      <c r="H90" s="6">
        <f>F90*1.08</f>
        <v>0</v>
      </c>
    </row>
    <row r="91" spans="1:8" x14ac:dyDescent="0.25">
      <c r="A91" s="4">
        <v>83</v>
      </c>
      <c r="B91" s="5" t="s">
        <v>80</v>
      </c>
      <c r="C91" s="4" t="s">
        <v>8</v>
      </c>
      <c r="D91" s="4">
        <v>10</v>
      </c>
      <c r="E91" s="6">
        <v>0</v>
      </c>
      <c r="F91" s="6">
        <f t="shared" si="5"/>
        <v>0</v>
      </c>
      <c r="G91" s="7">
        <v>0.08</v>
      </c>
      <c r="H91" s="6">
        <f>F91*1.08</f>
        <v>0</v>
      </c>
    </row>
    <row r="92" spans="1:8" x14ac:dyDescent="0.25">
      <c r="A92" s="4">
        <v>84</v>
      </c>
      <c r="B92" s="5" t="s">
        <v>81</v>
      </c>
      <c r="C92" s="4" t="s">
        <v>10</v>
      </c>
      <c r="D92" s="4">
        <v>7.5</v>
      </c>
      <c r="E92" s="6">
        <v>0</v>
      </c>
      <c r="F92" s="6">
        <f t="shared" si="5"/>
        <v>0</v>
      </c>
      <c r="G92" s="7">
        <v>0.23</v>
      </c>
      <c r="H92" s="6">
        <f>F92*1.23</f>
        <v>0</v>
      </c>
    </row>
    <row r="93" spans="1:8" x14ac:dyDescent="0.25">
      <c r="A93" s="4">
        <v>85</v>
      </c>
      <c r="B93" s="5" t="s">
        <v>82</v>
      </c>
      <c r="C93" s="4" t="s">
        <v>8</v>
      </c>
      <c r="D93" s="4">
        <v>500</v>
      </c>
      <c r="E93" s="6">
        <v>0</v>
      </c>
      <c r="F93" s="6">
        <f t="shared" si="5"/>
        <v>0</v>
      </c>
      <c r="G93" s="7">
        <v>0</v>
      </c>
      <c r="H93" s="6">
        <f t="shared" ref="H93:H99" si="8">F93*1</f>
        <v>0</v>
      </c>
    </row>
    <row r="94" spans="1:8" ht="30" x14ac:dyDescent="0.25">
      <c r="A94" s="4">
        <v>86</v>
      </c>
      <c r="B94" s="5" t="s">
        <v>83</v>
      </c>
      <c r="C94" s="4" t="s">
        <v>10</v>
      </c>
      <c r="D94" s="4">
        <v>400</v>
      </c>
      <c r="E94" s="6">
        <v>0</v>
      </c>
      <c r="F94" s="6">
        <f t="shared" si="5"/>
        <v>0</v>
      </c>
      <c r="G94" s="7">
        <v>0</v>
      </c>
      <c r="H94" s="6">
        <f t="shared" si="8"/>
        <v>0</v>
      </c>
    </row>
    <row r="95" spans="1:8" x14ac:dyDescent="0.25">
      <c r="A95" s="4">
        <v>87</v>
      </c>
      <c r="B95" s="5" t="s">
        <v>84</v>
      </c>
      <c r="C95" s="4" t="s">
        <v>10</v>
      </c>
      <c r="D95" s="4">
        <v>200</v>
      </c>
      <c r="E95" s="6">
        <v>0</v>
      </c>
      <c r="F95" s="6">
        <f t="shared" si="5"/>
        <v>0</v>
      </c>
      <c r="G95" s="7">
        <v>0</v>
      </c>
      <c r="H95" s="6">
        <f t="shared" si="8"/>
        <v>0</v>
      </c>
    </row>
    <row r="96" spans="1:8" ht="30" x14ac:dyDescent="0.25">
      <c r="A96" s="4">
        <v>88</v>
      </c>
      <c r="B96" s="5" t="s">
        <v>85</v>
      </c>
      <c r="C96" s="4" t="s">
        <v>8</v>
      </c>
      <c r="D96" s="4">
        <v>12</v>
      </c>
      <c r="E96" s="6">
        <v>0</v>
      </c>
      <c r="F96" s="6">
        <f t="shared" si="5"/>
        <v>0</v>
      </c>
      <c r="G96" s="7">
        <v>0.23</v>
      </c>
      <c r="H96" s="6">
        <f>F96*1.23</f>
        <v>0</v>
      </c>
    </row>
    <row r="97" spans="1:8" x14ac:dyDescent="0.25">
      <c r="A97" s="4">
        <v>89</v>
      </c>
      <c r="B97" s="9" t="s">
        <v>86</v>
      </c>
      <c r="C97" s="10" t="s">
        <v>8</v>
      </c>
      <c r="D97" s="10">
        <v>5</v>
      </c>
      <c r="E97" s="6">
        <v>0</v>
      </c>
      <c r="F97" s="6">
        <f t="shared" si="5"/>
        <v>0</v>
      </c>
      <c r="G97" s="11">
        <v>0</v>
      </c>
      <c r="H97" s="6">
        <f t="shared" si="8"/>
        <v>0</v>
      </c>
    </row>
    <row r="98" spans="1:8" x14ac:dyDescent="0.25">
      <c r="A98" s="4">
        <v>90</v>
      </c>
      <c r="B98" s="5" t="s">
        <v>22</v>
      </c>
      <c r="C98" s="4" t="s">
        <v>9</v>
      </c>
      <c r="D98" s="4">
        <v>5</v>
      </c>
      <c r="E98" s="6">
        <v>0</v>
      </c>
      <c r="F98" s="6">
        <f t="shared" si="5"/>
        <v>0</v>
      </c>
      <c r="G98" s="7">
        <v>0</v>
      </c>
      <c r="H98" s="6">
        <f t="shared" si="8"/>
        <v>0</v>
      </c>
    </row>
    <row r="99" spans="1:8" ht="30" x14ac:dyDescent="0.25">
      <c r="A99" s="4">
        <v>91</v>
      </c>
      <c r="B99" s="5" t="s">
        <v>87</v>
      </c>
      <c r="C99" s="4" t="s">
        <v>8</v>
      </c>
      <c r="D99" s="4">
        <v>400</v>
      </c>
      <c r="E99" s="6">
        <v>0</v>
      </c>
      <c r="F99" s="6">
        <f t="shared" si="5"/>
        <v>0</v>
      </c>
      <c r="G99" s="7">
        <v>0</v>
      </c>
      <c r="H99" s="6">
        <f t="shared" si="8"/>
        <v>0</v>
      </c>
    </row>
    <row r="100" spans="1:8" ht="30.75" customHeight="1" x14ac:dyDescent="0.25">
      <c r="A100" s="4">
        <v>92</v>
      </c>
      <c r="B100" s="5" t="s">
        <v>88</v>
      </c>
      <c r="C100" s="4" t="s">
        <v>8</v>
      </c>
      <c r="D100" s="4">
        <v>1</v>
      </c>
      <c r="E100" s="6">
        <v>0</v>
      </c>
      <c r="F100" s="6">
        <f t="shared" si="5"/>
        <v>0</v>
      </c>
      <c r="G100" s="7">
        <v>0.08</v>
      </c>
      <c r="H100" s="6">
        <f>F100*1.08</f>
        <v>0</v>
      </c>
    </row>
    <row r="101" spans="1:8" ht="30" x14ac:dyDescent="0.25">
      <c r="A101" s="4">
        <v>93</v>
      </c>
      <c r="B101" s="5" t="s">
        <v>89</v>
      </c>
      <c r="C101" s="4" t="s">
        <v>8</v>
      </c>
      <c r="D101" s="4">
        <v>10</v>
      </c>
      <c r="E101" s="6">
        <v>0</v>
      </c>
      <c r="F101" s="6">
        <f t="shared" si="5"/>
        <v>0</v>
      </c>
      <c r="G101" s="7">
        <v>0.08</v>
      </c>
      <c r="H101" s="6">
        <f>F101*1.08</f>
        <v>0</v>
      </c>
    </row>
    <row r="102" spans="1:8" ht="30" x14ac:dyDescent="0.25">
      <c r="A102" s="4">
        <v>95</v>
      </c>
      <c r="B102" s="5" t="s">
        <v>90</v>
      </c>
      <c r="C102" s="4" t="s">
        <v>8</v>
      </c>
      <c r="D102" s="4">
        <v>25</v>
      </c>
      <c r="E102" s="6">
        <v>0</v>
      </c>
      <c r="F102" s="6">
        <f t="shared" si="5"/>
        <v>0</v>
      </c>
      <c r="G102" s="7">
        <v>0</v>
      </c>
      <c r="H102" s="6">
        <f>F102*1</f>
        <v>0</v>
      </c>
    </row>
    <row r="103" spans="1:8" ht="30" x14ac:dyDescent="0.25">
      <c r="A103" s="4">
        <v>96</v>
      </c>
      <c r="B103" s="5" t="s">
        <v>91</v>
      </c>
      <c r="C103" s="4" t="s">
        <v>8</v>
      </c>
      <c r="D103" s="4">
        <v>200</v>
      </c>
      <c r="E103" s="6">
        <v>0</v>
      </c>
      <c r="F103" s="6">
        <f t="shared" si="5"/>
        <v>0</v>
      </c>
      <c r="G103" s="7">
        <v>0</v>
      </c>
      <c r="H103" s="6">
        <f>F103*1</f>
        <v>0</v>
      </c>
    </row>
    <row r="104" spans="1:8" ht="30" x14ac:dyDescent="0.25">
      <c r="A104" s="4">
        <v>97</v>
      </c>
      <c r="B104" s="5" t="s">
        <v>92</v>
      </c>
      <c r="C104" s="4" t="s">
        <v>8</v>
      </c>
      <c r="D104" s="4">
        <v>120</v>
      </c>
      <c r="E104" s="6">
        <v>0</v>
      </c>
      <c r="F104" s="6">
        <f t="shared" si="5"/>
        <v>0</v>
      </c>
      <c r="G104" s="7">
        <v>0</v>
      </c>
      <c r="H104" s="6">
        <f>F104*1</f>
        <v>0</v>
      </c>
    </row>
    <row r="105" spans="1:8" ht="30" x14ac:dyDescent="0.25">
      <c r="A105" s="4">
        <v>98</v>
      </c>
      <c r="B105" s="5" t="s">
        <v>93</v>
      </c>
      <c r="C105" s="4" t="s">
        <v>8</v>
      </c>
      <c r="D105" s="4">
        <v>20</v>
      </c>
      <c r="E105" s="6">
        <v>0</v>
      </c>
      <c r="F105" s="6">
        <f t="shared" si="5"/>
        <v>0</v>
      </c>
      <c r="G105" s="7">
        <v>0.08</v>
      </c>
      <c r="H105" s="6">
        <f>F105*1.08</f>
        <v>0</v>
      </c>
    </row>
    <row r="106" spans="1:8" x14ac:dyDescent="0.25">
      <c r="A106" s="4">
        <v>99</v>
      </c>
      <c r="B106" s="5" t="s">
        <v>94</v>
      </c>
      <c r="C106" s="4" t="s">
        <v>8</v>
      </c>
      <c r="D106" s="4">
        <v>20</v>
      </c>
      <c r="E106" s="6">
        <v>0</v>
      </c>
      <c r="F106" s="6">
        <f t="shared" si="5"/>
        <v>0</v>
      </c>
      <c r="G106" s="7">
        <v>0.08</v>
      </c>
      <c r="H106" s="6">
        <f>F106*1.08</f>
        <v>0</v>
      </c>
    </row>
    <row r="107" spans="1:8" x14ac:dyDescent="0.25">
      <c r="A107" s="4">
        <v>100</v>
      </c>
      <c r="B107" s="5" t="s">
        <v>95</v>
      </c>
      <c r="C107" s="4" t="s">
        <v>8</v>
      </c>
      <c r="D107" s="4">
        <v>100</v>
      </c>
      <c r="E107" s="6">
        <v>0</v>
      </c>
      <c r="F107" s="6">
        <f t="shared" si="5"/>
        <v>0</v>
      </c>
      <c r="G107" s="7">
        <v>0</v>
      </c>
      <c r="H107" s="6">
        <f>F107*1</f>
        <v>0</v>
      </c>
    </row>
    <row r="108" spans="1:8" x14ac:dyDescent="0.25">
      <c r="A108" s="4">
        <v>101</v>
      </c>
      <c r="B108" s="9" t="s">
        <v>96</v>
      </c>
      <c r="C108" s="10" t="s">
        <v>8</v>
      </c>
      <c r="D108" s="10">
        <v>350</v>
      </c>
      <c r="E108" s="6">
        <v>0</v>
      </c>
      <c r="F108" s="6">
        <f t="shared" si="5"/>
        <v>0</v>
      </c>
      <c r="G108" s="11">
        <v>0</v>
      </c>
      <c r="H108" s="6">
        <f>F108*1</f>
        <v>0</v>
      </c>
    </row>
    <row r="109" spans="1:8" ht="30" x14ac:dyDescent="0.25">
      <c r="A109" s="4">
        <v>102</v>
      </c>
      <c r="B109" s="5" t="s">
        <v>97</v>
      </c>
      <c r="C109" s="4" t="s">
        <v>8</v>
      </c>
      <c r="D109" s="4">
        <v>250</v>
      </c>
      <c r="E109" s="6">
        <v>0</v>
      </c>
      <c r="F109" s="6">
        <f t="shared" si="5"/>
        <v>0</v>
      </c>
      <c r="G109" s="7">
        <v>0</v>
      </c>
      <c r="H109" s="6">
        <f>F109*1</f>
        <v>0</v>
      </c>
    </row>
    <row r="110" spans="1:8" x14ac:dyDescent="0.25">
      <c r="A110" s="4">
        <v>103</v>
      </c>
      <c r="B110" s="5" t="s">
        <v>98</v>
      </c>
      <c r="C110" s="4" t="s">
        <v>8</v>
      </c>
      <c r="D110" s="4">
        <v>30</v>
      </c>
      <c r="E110" s="6">
        <v>0</v>
      </c>
      <c r="F110" s="6">
        <f t="shared" si="5"/>
        <v>0</v>
      </c>
      <c r="G110" s="7">
        <v>0</v>
      </c>
      <c r="H110" s="6">
        <f>F110*1</f>
        <v>0</v>
      </c>
    </row>
    <row r="111" spans="1:8" x14ac:dyDescent="0.25">
      <c r="A111" s="4">
        <v>104</v>
      </c>
      <c r="B111" s="5" t="s">
        <v>99</v>
      </c>
      <c r="C111" s="4" t="s">
        <v>8</v>
      </c>
      <c r="D111" s="4">
        <v>1</v>
      </c>
      <c r="E111" s="6">
        <v>0</v>
      </c>
      <c r="F111" s="6">
        <f t="shared" si="5"/>
        <v>0</v>
      </c>
      <c r="G111" s="7">
        <v>0.08</v>
      </c>
      <c r="H111" s="6">
        <f>F111*1.08</f>
        <v>0</v>
      </c>
    </row>
    <row r="112" spans="1:8" ht="30" x14ac:dyDescent="0.25">
      <c r="A112" s="4">
        <v>105</v>
      </c>
      <c r="B112" s="5" t="s">
        <v>101</v>
      </c>
      <c r="C112" s="4" t="s">
        <v>8</v>
      </c>
      <c r="D112" s="4">
        <v>45</v>
      </c>
      <c r="E112" s="6">
        <v>0</v>
      </c>
      <c r="F112" s="6">
        <f t="shared" si="5"/>
        <v>0</v>
      </c>
      <c r="G112" s="7">
        <v>0.08</v>
      </c>
      <c r="H112" s="6">
        <f>F112*1.08</f>
        <v>0</v>
      </c>
    </row>
    <row r="113" spans="1:8" x14ac:dyDescent="0.25">
      <c r="A113" s="4">
        <v>106</v>
      </c>
      <c r="B113" s="5" t="s">
        <v>100</v>
      </c>
      <c r="C113" s="4" t="s">
        <v>8</v>
      </c>
      <c r="D113" s="4">
        <v>10</v>
      </c>
      <c r="E113" s="6">
        <v>0</v>
      </c>
      <c r="F113" s="6">
        <f t="shared" si="5"/>
        <v>0</v>
      </c>
      <c r="G113" s="7">
        <v>0.08</v>
      </c>
      <c r="H113" s="6">
        <f>F113*1.08</f>
        <v>0</v>
      </c>
    </row>
    <row r="114" spans="1:8" x14ac:dyDescent="0.25">
      <c r="A114" s="4">
        <v>107</v>
      </c>
      <c r="B114" s="5" t="s">
        <v>102</v>
      </c>
      <c r="C114" s="4" t="s">
        <v>8</v>
      </c>
      <c r="D114" s="4">
        <v>180</v>
      </c>
      <c r="E114" s="6">
        <v>0</v>
      </c>
      <c r="F114" s="6">
        <f t="shared" si="5"/>
        <v>0</v>
      </c>
      <c r="G114" s="7">
        <v>0</v>
      </c>
      <c r="H114" s="6">
        <f>F114*1</f>
        <v>0</v>
      </c>
    </row>
    <row r="115" spans="1:8" x14ac:dyDescent="0.25">
      <c r="A115" s="4">
        <v>108</v>
      </c>
      <c r="B115" s="9" t="s">
        <v>103</v>
      </c>
      <c r="C115" s="10" t="s">
        <v>8</v>
      </c>
      <c r="D115" s="10">
        <v>20</v>
      </c>
      <c r="E115" s="6">
        <v>0</v>
      </c>
      <c r="F115" s="6">
        <f t="shared" si="5"/>
        <v>0</v>
      </c>
      <c r="G115" s="11">
        <v>0</v>
      </c>
      <c r="H115" s="6">
        <f t="shared" ref="H115:H120" si="9">F115*1</f>
        <v>0</v>
      </c>
    </row>
    <row r="116" spans="1:8" x14ac:dyDescent="0.25">
      <c r="A116" s="4">
        <v>109</v>
      </c>
      <c r="B116" s="9" t="s">
        <v>104</v>
      </c>
      <c r="C116" s="10" t="s">
        <v>8</v>
      </c>
      <c r="D116" s="10">
        <v>2000</v>
      </c>
      <c r="E116" s="6">
        <v>0</v>
      </c>
      <c r="F116" s="6">
        <f t="shared" si="5"/>
        <v>0</v>
      </c>
      <c r="G116" s="11">
        <v>0</v>
      </c>
      <c r="H116" s="6">
        <f t="shared" si="9"/>
        <v>0</v>
      </c>
    </row>
    <row r="117" spans="1:8" x14ac:dyDescent="0.25">
      <c r="A117" s="4">
        <v>110</v>
      </c>
      <c r="B117" s="9" t="s">
        <v>105</v>
      </c>
      <c r="C117" s="10" t="s">
        <v>8</v>
      </c>
      <c r="D117" s="10">
        <v>500</v>
      </c>
      <c r="E117" s="6">
        <v>0</v>
      </c>
      <c r="F117" s="6">
        <f t="shared" si="5"/>
        <v>0</v>
      </c>
      <c r="G117" s="11">
        <v>0</v>
      </c>
      <c r="H117" s="6">
        <f t="shared" si="9"/>
        <v>0</v>
      </c>
    </row>
    <row r="118" spans="1:8" x14ac:dyDescent="0.25">
      <c r="A118" s="4">
        <v>111</v>
      </c>
      <c r="B118" s="5" t="s">
        <v>106</v>
      </c>
      <c r="C118" s="4" t="s">
        <v>8</v>
      </c>
      <c r="D118" s="4">
        <v>100</v>
      </c>
      <c r="E118" s="6">
        <v>0</v>
      </c>
      <c r="F118" s="6">
        <f t="shared" si="5"/>
        <v>0</v>
      </c>
      <c r="G118" s="7">
        <v>0</v>
      </c>
      <c r="H118" s="6">
        <f t="shared" si="9"/>
        <v>0</v>
      </c>
    </row>
    <row r="119" spans="1:8" x14ac:dyDescent="0.25">
      <c r="A119" s="4">
        <v>112</v>
      </c>
      <c r="B119" s="9" t="s">
        <v>107</v>
      </c>
      <c r="C119" s="10" t="s">
        <v>8</v>
      </c>
      <c r="D119" s="10">
        <v>20</v>
      </c>
      <c r="E119" s="6">
        <v>0</v>
      </c>
      <c r="F119" s="6">
        <f t="shared" si="5"/>
        <v>0</v>
      </c>
      <c r="G119" s="11">
        <v>0</v>
      </c>
      <c r="H119" s="6">
        <f t="shared" si="9"/>
        <v>0</v>
      </c>
    </row>
    <row r="120" spans="1:8" x14ac:dyDescent="0.25">
      <c r="A120" s="4">
        <v>113</v>
      </c>
      <c r="B120" s="9" t="s">
        <v>108</v>
      </c>
      <c r="C120" s="10" t="s">
        <v>8</v>
      </c>
      <c r="D120" s="10">
        <v>400</v>
      </c>
      <c r="E120" s="6">
        <v>0</v>
      </c>
      <c r="F120" s="6">
        <f t="shared" si="5"/>
        <v>0</v>
      </c>
      <c r="G120" s="11">
        <v>0</v>
      </c>
      <c r="H120" s="6">
        <f t="shared" si="9"/>
        <v>0</v>
      </c>
    </row>
    <row r="121" spans="1:8" x14ac:dyDescent="0.25">
      <c r="A121" s="4">
        <v>114</v>
      </c>
      <c r="B121" s="9" t="s">
        <v>109</v>
      </c>
      <c r="C121" s="10" t="s">
        <v>8</v>
      </c>
      <c r="D121" s="10">
        <v>5</v>
      </c>
      <c r="E121" s="6">
        <v>0</v>
      </c>
      <c r="F121" s="6">
        <f t="shared" si="5"/>
        <v>0</v>
      </c>
      <c r="G121" s="11">
        <v>0.23</v>
      </c>
      <c r="H121" s="6">
        <f>F121*1.23</f>
        <v>0</v>
      </c>
    </row>
    <row r="122" spans="1:8" ht="30" x14ac:dyDescent="0.25">
      <c r="A122" s="4">
        <v>115</v>
      </c>
      <c r="B122" s="5" t="s">
        <v>110</v>
      </c>
      <c r="C122" s="4" t="s">
        <v>8</v>
      </c>
      <c r="D122" s="4">
        <v>20</v>
      </c>
      <c r="E122" s="6">
        <v>0</v>
      </c>
      <c r="F122" s="6">
        <f t="shared" si="5"/>
        <v>0</v>
      </c>
      <c r="G122" s="7">
        <v>0</v>
      </c>
      <c r="H122" s="6">
        <f>F122*1.23</f>
        <v>0</v>
      </c>
    </row>
    <row r="123" spans="1:8" ht="30" x14ac:dyDescent="0.25">
      <c r="A123" s="4">
        <v>116</v>
      </c>
      <c r="B123" s="5" t="s">
        <v>23</v>
      </c>
      <c r="C123" s="4" t="s">
        <v>10</v>
      </c>
      <c r="D123" s="4">
        <v>20</v>
      </c>
      <c r="E123" s="6">
        <v>0</v>
      </c>
      <c r="F123" s="6">
        <f t="shared" si="5"/>
        <v>0</v>
      </c>
      <c r="G123" s="7">
        <v>0</v>
      </c>
      <c r="H123" s="6">
        <f>F123*1</f>
        <v>0</v>
      </c>
    </row>
    <row r="124" spans="1:8" x14ac:dyDescent="0.25">
      <c r="A124" s="4">
        <v>117</v>
      </c>
      <c r="B124" s="9" t="s">
        <v>111</v>
      </c>
      <c r="C124" s="10" t="s">
        <v>8</v>
      </c>
      <c r="D124" s="10">
        <v>1100</v>
      </c>
      <c r="E124" s="6">
        <v>0</v>
      </c>
      <c r="F124" s="6">
        <f t="shared" si="5"/>
        <v>0</v>
      </c>
      <c r="G124" s="11">
        <v>0.23</v>
      </c>
      <c r="H124" s="12">
        <f>F124*1.23</f>
        <v>0</v>
      </c>
    </row>
    <row r="125" spans="1:8" x14ac:dyDescent="0.25">
      <c r="A125" s="4">
        <v>118</v>
      </c>
      <c r="B125" s="9" t="s">
        <v>112</v>
      </c>
      <c r="C125" s="10" t="s">
        <v>8</v>
      </c>
      <c r="D125" s="10">
        <v>50</v>
      </c>
      <c r="E125" s="6">
        <v>0</v>
      </c>
      <c r="F125" s="6">
        <f t="shared" si="5"/>
        <v>0</v>
      </c>
      <c r="G125" s="11">
        <v>0</v>
      </c>
      <c r="H125" s="12">
        <f>F125*1</f>
        <v>0</v>
      </c>
    </row>
    <row r="126" spans="1:8" ht="30" x14ac:dyDescent="0.25">
      <c r="A126" s="4">
        <v>119</v>
      </c>
      <c r="B126" s="5" t="s">
        <v>113</v>
      </c>
      <c r="C126" s="4" t="s">
        <v>8</v>
      </c>
      <c r="D126" s="4">
        <v>75</v>
      </c>
      <c r="E126" s="6">
        <v>0</v>
      </c>
      <c r="F126" s="6">
        <f t="shared" si="5"/>
        <v>0</v>
      </c>
      <c r="G126" s="7">
        <v>0</v>
      </c>
      <c r="H126" s="6">
        <f>F126*1</f>
        <v>0</v>
      </c>
    </row>
    <row r="127" spans="1:8" x14ac:dyDescent="0.25">
      <c r="A127" s="4">
        <v>120</v>
      </c>
      <c r="B127" s="5" t="s">
        <v>114</v>
      </c>
      <c r="C127" s="4" t="s">
        <v>8</v>
      </c>
      <c r="D127" s="4">
        <v>200</v>
      </c>
      <c r="E127" s="6">
        <v>0</v>
      </c>
      <c r="F127" s="6">
        <f t="shared" si="5"/>
        <v>0</v>
      </c>
      <c r="G127" s="7">
        <v>0</v>
      </c>
      <c r="H127" s="6">
        <f>F127*1</f>
        <v>0</v>
      </c>
    </row>
    <row r="128" spans="1:8" x14ac:dyDescent="0.25">
      <c r="A128" s="4">
        <v>121</v>
      </c>
      <c r="B128" s="5" t="s">
        <v>115</v>
      </c>
      <c r="C128" s="4" t="s">
        <v>8</v>
      </c>
      <c r="D128" s="4">
        <v>15</v>
      </c>
      <c r="E128" s="6">
        <v>0</v>
      </c>
      <c r="F128" s="6">
        <f t="shared" si="5"/>
        <v>0</v>
      </c>
      <c r="G128" s="7">
        <v>0</v>
      </c>
      <c r="H128" s="6">
        <f t="shared" ref="H128:H129" si="10">F128*1</f>
        <v>0</v>
      </c>
    </row>
    <row r="129" spans="1:8" ht="30" x14ac:dyDescent="0.25">
      <c r="A129" s="4">
        <v>122</v>
      </c>
      <c r="B129" s="5" t="s">
        <v>116</v>
      </c>
      <c r="C129" s="4" t="s">
        <v>8</v>
      </c>
      <c r="D129" s="4">
        <v>15</v>
      </c>
      <c r="E129" s="6">
        <v>0</v>
      </c>
      <c r="F129" s="6">
        <f t="shared" si="5"/>
        <v>0</v>
      </c>
      <c r="G129" s="7">
        <v>0</v>
      </c>
      <c r="H129" s="6">
        <f t="shared" si="10"/>
        <v>0</v>
      </c>
    </row>
    <row r="130" spans="1:8" ht="30" x14ac:dyDescent="0.25">
      <c r="A130" s="4">
        <v>123</v>
      </c>
      <c r="B130" s="5" t="s">
        <v>117</v>
      </c>
      <c r="C130" s="10" t="s">
        <v>8</v>
      </c>
      <c r="D130" s="10">
        <v>25</v>
      </c>
      <c r="E130" s="6">
        <v>0</v>
      </c>
      <c r="F130" s="6">
        <f t="shared" si="5"/>
        <v>0</v>
      </c>
      <c r="G130" s="11">
        <v>0</v>
      </c>
      <c r="H130" s="6">
        <f>F130*1</f>
        <v>0</v>
      </c>
    </row>
    <row r="131" spans="1:8" ht="45" x14ac:dyDescent="0.25">
      <c r="A131" s="4">
        <v>124</v>
      </c>
      <c r="B131" s="5" t="s">
        <v>118</v>
      </c>
      <c r="C131" s="4" t="s">
        <v>8</v>
      </c>
      <c r="D131" s="4">
        <v>400</v>
      </c>
      <c r="E131" s="6">
        <v>0</v>
      </c>
      <c r="F131" s="6">
        <f t="shared" si="5"/>
        <v>0</v>
      </c>
      <c r="G131" s="7">
        <v>0</v>
      </c>
      <c r="H131" s="6">
        <f>F131*1</f>
        <v>0</v>
      </c>
    </row>
    <row r="132" spans="1:8" x14ac:dyDescent="0.25">
      <c r="A132" s="4">
        <v>125</v>
      </c>
      <c r="B132" s="5" t="s">
        <v>119</v>
      </c>
      <c r="C132" s="4" t="s">
        <v>8</v>
      </c>
      <c r="D132" s="4">
        <v>10</v>
      </c>
      <c r="E132" s="6">
        <v>0</v>
      </c>
      <c r="F132" s="6">
        <f t="shared" si="5"/>
        <v>0</v>
      </c>
      <c r="G132" s="7">
        <v>0</v>
      </c>
      <c r="H132" s="6">
        <f>F132*1</f>
        <v>0</v>
      </c>
    </row>
    <row r="133" spans="1:8" ht="45" x14ac:dyDescent="0.25">
      <c r="A133" s="4">
        <v>126</v>
      </c>
      <c r="B133" s="5" t="s">
        <v>121</v>
      </c>
      <c r="C133" s="4" t="s">
        <v>9</v>
      </c>
      <c r="D133" s="4">
        <v>800</v>
      </c>
      <c r="E133" s="6">
        <v>0</v>
      </c>
      <c r="F133" s="6">
        <f t="shared" si="5"/>
        <v>0</v>
      </c>
      <c r="G133" s="7">
        <v>0.23</v>
      </c>
      <c r="H133" s="6">
        <f>F133*1.23</f>
        <v>0</v>
      </c>
    </row>
    <row r="134" spans="1:8" ht="45" x14ac:dyDescent="0.25">
      <c r="A134" s="4">
        <v>127</v>
      </c>
      <c r="B134" s="5" t="s">
        <v>122</v>
      </c>
      <c r="C134" s="4" t="s">
        <v>9</v>
      </c>
      <c r="D134" s="4">
        <v>1500</v>
      </c>
      <c r="E134" s="6">
        <v>0</v>
      </c>
      <c r="F134" s="6">
        <f t="shared" si="5"/>
        <v>0</v>
      </c>
      <c r="G134" s="7">
        <v>0.23</v>
      </c>
      <c r="H134" s="6">
        <f>F134*1.23</f>
        <v>0</v>
      </c>
    </row>
    <row r="135" spans="1:8" x14ac:dyDescent="0.25">
      <c r="A135" s="4">
        <v>128</v>
      </c>
      <c r="B135" s="5" t="s">
        <v>120</v>
      </c>
      <c r="C135" s="4" t="s">
        <v>8</v>
      </c>
      <c r="D135" s="4">
        <v>5</v>
      </c>
      <c r="E135" s="6">
        <v>0</v>
      </c>
      <c r="F135" s="6">
        <f t="shared" si="5"/>
        <v>0</v>
      </c>
      <c r="G135" s="7">
        <v>0.08</v>
      </c>
      <c r="H135" s="6">
        <f>F135*1.08</f>
        <v>0</v>
      </c>
    </row>
    <row r="136" spans="1:8" x14ac:dyDescent="0.25">
      <c r="A136" s="4">
        <v>129</v>
      </c>
      <c r="B136" s="5" t="s">
        <v>13</v>
      </c>
      <c r="C136" s="4" t="s">
        <v>9</v>
      </c>
      <c r="D136" s="4">
        <v>30</v>
      </c>
      <c r="E136" s="6">
        <v>0</v>
      </c>
      <c r="F136" s="6">
        <f t="shared" si="5"/>
        <v>0</v>
      </c>
      <c r="G136" s="7">
        <v>0.08</v>
      </c>
      <c r="H136" s="6">
        <f>F136*1.08</f>
        <v>0</v>
      </c>
    </row>
    <row r="137" spans="1:8" x14ac:dyDescent="0.25">
      <c r="A137" s="4">
        <v>130</v>
      </c>
      <c r="B137" s="9" t="s">
        <v>123</v>
      </c>
      <c r="C137" s="10" t="s">
        <v>8</v>
      </c>
      <c r="D137" s="10">
        <v>50</v>
      </c>
      <c r="E137" s="6">
        <v>0</v>
      </c>
      <c r="F137" s="6">
        <f t="shared" ref="F137:F139" si="11">D137*E137</f>
        <v>0</v>
      </c>
      <c r="G137" s="11">
        <v>0.08</v>
      </c>
      <c r="H137" s="12">
        <f>F137*1.08</f>
        <v>0</v>
      </c>
    </row>
    <row r="138" spans="1:8" x14ac:dyDescent="0.25">
      <c r="A138" s="4">
        <v>131</v>
      </c>
      <c r="B138" s="5" t="s">
        <v>124</v>
      </c>
      <c r="C138" s="4" t="s">
        <v>8</v>
      </c>
      <c r="D138" s="4">
        <v>10</v>
      </c>
      <c r="E138" s="6">
        <v>0</v>
      </c>
      <c r="F138" s="6">
        <f t="shared" si="11"/>
        <v>0</v>
      </c>
      <c r="G138" s="7">
        <v>0</v>
      </c>
      <c r="H138" s="6">
        <f>F138*1</f>
        <v>0</v>
      </c>
    </row>
    <row r="139" spans="1:8" ht="30" x14ac:dyDescent="0.25">
      <c r="A139" s="4">
        <v>132</v>
      </c>
      <c r="B139" s="5" t="s">
        <v>24</v>
      </c>
      <c r="C139" s="4" t="s">
        <v>10</v>
      </c>
      <c r="D139" s="4">
        <v>3000</v>
      </c>
      <c r="E139" s="6">
        <v>0</v>
      </c>
      <c r="F139" s="6">
        <f t="shared" si="11"/>
        <v>0</v>
      </c>
      <c r="G139" s="7">
        <v>0</v>
      </c>
      <c r="H139" s="6">
        <f>F139*1</f>
        <v>0</v>
      </c>
    </row>
    <row r="140" spans="1:8" x14ac:dyDescent="0.25">
      <c r="A140" s="18" t="s">
        <v>25</v>
      </c>
      <c r="B140" s="19"/>
      <c r="C140" s="19"/>
      <c r="D140" s="19"/>
      <c r="E140" s="20"/>
      <c r="F140" s="13">
        <f>SUM(F8:F139)</f>
        <v>0</v>
      </c>
      <c r="G140" s="14"/>
      <c r="H140" s="13">
        <f>SUM(H8:H139)</f>
        <v>0</v>
      </c>
    </row>
    <row r="143" spans="1:8" x14ac:dyDescent="0.25">
      <c r="A143" s="21" t="s">
        <v>30</v>
      </c>
      <c r="B143" s="22"/>
      <c r="C143" s="22"/>
      <c r="D143" s="22"/>
      <c r="E143" s="22"/>
      <c r="F143" s="22"/>
      <c r="G143" s="22"/>
      <c r="H143" s="23"/>
    </row>
    <row r="144" spans="1:8" ht="45" x14ac:dyDescent="0.25">
      <c r="A144" s="1" t="s">
        <v>1</v>
      </c>
      <c r="B144" s="1" t="s">
        <v>2</v>
      </c>
      <c r="C144" s="1" t="s">
        <v>3</v>
      </c>
      <c r="D144" s="1" t="s">
        <v>27</v>
      </c>
      <c r="E144" s="1" t="s">
        <v>4</v>
      </c>
      <c r="F144" s="1" t="s">
        <v>5</v>
      </c>
      <c r="G144" s="1" t="s">
        <v>6</v>
      </c>
      <c r="H144" s="1" t="s">
        <v>7</v>
      </c>
    </row>
    <row r="145" spans="1:8" ht="30" x14ac:dyDescent="0.25">
      <c r="A145" s="4">
        <v>1</v>
      </c>
      <c r="B145" s="8" t="s">
        <v>125</v>
      </c>
      <c r="C145" s="4" t="s">
        <v>9</v>
      </c>
      <c r="D145" s="4">
        <v>12600</v>
      </c>
      <c r="E145" s="6">
        <v>0</v>
      </c>
      <c r="F145" s="6">
        <v>0</v>
      </c>
      <c r="G145" s="7">
        <v>0.23</v>
      </c>
      <c r="H145" s="6">
        <v>0</v>
      </c>
    </row>
    <row r="146" spans="1:8" ht="45" x14ac:dyDescent="0.25">
      <c r="A146" s="4">
        <v>2</v>
      </c>
      <c r="B146" s="8" t="s">
        <v>126</v>
      </c>
      <c r="C146" s="4" t="s">
        <v>9</v>
      </c>
      <c r="D146" s="4">
        <v>12600</v>
      </c>
      <c r="E146" s="6">
        <v>0</v>
      </c>
      <c r="F146" s="6">
        <v>0</v>
      </c>
      <c r="G146" s="7">
        <v>0.23</v>
      </c>
      <c r="H146" s="6">
        <v>0</v>
      </c>
    </row>
    <row r="147" spans="1:8" x14ac:dyDescent="0.25">
      <c r="C147" s="18" t="s">
        <v>25</v>
      </c>
      <c r="D147" s="19"/>
      <c r="E147" s="20"/>
      <c r="F147" s="15">
        <f>SUM(F145:F146)</f>
        <v>0</v>
      </c>
      <c r="G147" s="16"/>
      <c r="H147" s="15">
        <f>SUM(H145:H146)</f>
        <v>0</v>
      </c>
    </row>
    <row r="150" spans="1:8" x14ac:dyDescent="0.25">
      <c r="B150" s="17" t="s">
        <v>31</v>
      </c>
      <c r="C150" s="17"/>
      <c r="D150" s="17"/>
      <c r="E150" s="17"/>
      <c r="F150" s="17"/>
      <c r="G150" s="17"/>
      <c r="H150" s="17"/>
    </row>
    <row r="151" spans="1:8" x14ac:dyDescent="0.25">
      <c r="B151" s="17"/>
      <c r="C151" s="17"/>
      <c r="D151" s="17"/>
      <c r="E151" s="17"/>
      <c r="F151" s="17"/>
      <c r="G151" s="17"/>
      <c r="H151" s="17"/>
    </row>
    <row r="152" spans="1:8" x14ac:dyDescent="0.25">
      <c r="B152" s="17"/>
      <c r="C152" s="17"/>
      <c r="D152" s="17"/>
      <c r="E152" s="17"/>
      <c r="F152" s="17"/>
      <c r="G152" s="17"/>
      <c r="H152" s="17"/>
    </row>
    <row r="153" spans="1:8" x14ac:dyDescent="0.25">
      <c r="B153" s="17"/>
      <c r="C153" s="17"/>
      <c r="D153" s="17"/>
      <c r="E153" s="17"/>
      <c r="F153" s="17"/>
      <c r="G153" s="17"/>
      <c r="H153" s="17"/>
    </row>
    <row r="154" spans="1:8" x14ac:dyDescent="0.25">
      <c r="B154" s="17"/>
      <c r="C154" s="17"/>
      <c r="D154" s="17"/>
      <c r="E154" s="17"/>
      <c r="F154" s="17"/>
      <c r="G154" s="17"/>
      <c r="H154" s="17"/>
    </row>
    <row r="155" spans="1:8" x14ac:dyDescent="0.25">
      <c r="B155" s="17"/>
      <c r="C155" s="17"/>
      <c r="D155" s="17"/>
      <c r="E155" s="17"/>
      <c r="F155" s="17"/>
      <c r="G155" s="17"/>
      <c r="H155" s="17"/>
    </row>
    <row r="156" spans="1:8" x14ac:dyDescent="0.25">
      <c r="B156" s="17"/>
      <c r="C156" s="17"/>
      <c r="D156" s="17"/>
      <c r="E156" s="17"/>
      <c r="F156" s="17"/>
      <c r="G156" s="17"/>
      <c r="H156" s="17"/>
    </row>
    <row r="157" spans="1:8" x14ac:dyDescent="0.25">
      <c r="B157" s="17"/>
      <c r="C157" s="17"/>
      <c r="D157" s="17"/>
      <c r="E157" s="17"/>
      <c r="F157" s="17"/>
      <c r="G157" s="17"/>
      <c r="H157" s="17"/>
    </row>
    <row r="158" spans="1:8" x14ac:dyDescent="0.25">
      <c r="B158" s="17"/>
      <c r="C158" s="17"/>
      <c r="D158" s="17"/>
      <c r="E158" s="17"/>
      <c r="F158" s="17"/>
      <c r="G158" s="17"/>
      <c r="H158" s="17"/>
    </row>
    <row r="159" spans="1:8" x14ac:dyDescent="0.25">
      <c r="B159" s="17"/>
      <c r="C159" s="17"/>
      <c r="D159" s="17"/>
      <c r="E159" s="17"/>
      <c r="F159" s="17"/>
      <c r="G159" s="17"/>
      <c r="H159" s="17"/>
    </row>
    <row r="160" spans="1:8" x14ac:dyDescent="0.25">
      <c r="B160" s="17"/>
      <c r="C160" s="17"/>
      <c r="D160" s="17"/>
      <c r="E160" s="17"/>
      <c r="F160" s="17"/>
      <c r="G160" s="17"/>
      <c r="H160" s="17"/>
    </row>
    <row r="161" spans="2:8" x14ac:dyDescent="0.25">
      <c r="B161" s="17"/>
      <c r="C161" s="17"/>
      <c r="D161" s="17"/>
      <c r="E161" s="17"/>
      <c r="F161" s="17"/>
      <c r="G161" s="17"/>
      <c r="H161" s="17"/>
    </row>
    <row r="162" spans="2:8" x14ac:dyDescent="0.25">
      <c r="B162" s="17"/>
      <c r="C162" s="17"/>
      <c r="D162" s="17"/>
      <c r="E162" s="17"/>
      <c r="F162" s="17"/>
      <c r="G162" s="17"/>
      <c r="H162" s="17"/>
    </row>
    <row r="163" spans="2:8" x14ac:dyDescent="0.25">
      <c r="B163" s="17"/>
      <c r="C163" s="17"/>
      <c r="D163" s="17"/>
      <c r="E163" s="17"/>
      <c r="F163" s="17"/>
      <c r="G163" s="17"/>
      <c r="H163" s="17"/>
    </row>
    <row r="164" spans="2:8" x14ac:dyDescent="0.25">
      <c r="B164" s="17"/>
      <c r="C164" s="17"/>
      <c r="D164" s="17"/>
      <c r="E164" s="17"/>
      <c r="F164" s="17"/>
      <c r="G164" s="17"/>
      <c r="H164" s="17"/>
    </row>
    <row r="165" spans="2:8" x14ac:dyDescent="0.25">
      <c r="B165" s="17"/>
      <c r="C165" s="17"/>
      <c r="D165" s="17"/>
      <c r="E165" s="17"/>
      <c r="F165" s="17"/>
      <c r="G165" s="17"/>
      <c r="H165" s="17"/>
    </row>
    <row r="166" spans="2:8" x14ac:dyDescent="0.25">
      <c r="B166" s="17"/>
      <c r="C166" s="17"/>
      <c r="D166" s="17"/>
      <c r="E166" s="17"/>
      <c r="F166" s="17"/>
      <c r="G166" s="17"/>
      <c r="H166" s="17"/>
    </row>
    <row r="167" spans="2:8" x14ac:dyDescent="0.25">
      <c r="B167" s="17"/>
      <c r="C167" s="17"/>
      <c r="D167" s="17"/>
      <c r="E167" s="17"/>
      <c r="F167" s="17"/>
      <c r="G167" s="17"/>
      <c r="H167" s="17"/>
    </row>
    <row r="168" spans="2:8" x14ac:dyDescent="0.25">
      <c r="B168" s="17"/>
      <c r="C168" s="17"/>
      <c r="D168" s="17"/>
      <c r="E168" s="17"/>
      <c r="F168" s="17"/>
      <c r="G168" s="17"/>
      <c r="H168" s="17"/>
    </row>
  </sheetData>
  <mergeCells count="9">
    <mergeCell ref="B150:H168"/>
    <mergeCell ref="A140:E140"/>
    <mergeCell ref="A143:H143"/>
    <mergeCell ref="C147:E147"/>
    <mergeCell ref="A1:H1"/>
    <mergeCell ref="A2:G2"/>
    <mergeCell ref="A3:F3"/>
    <mergeCell ref="A4:G4"/>
    <mergeCell ref="A6:H6"/>
  </mergeCells>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Inglot</dc:creator>
  <cp:lastModifiedBy>Angelika Hanc</cp:lastModifiedBy>
  <cp:lastPrinted>2024-03-01T07:22:06Z</cp:lastPrinted>
  <dcterms:created xsi:type="dcterms:W3CDTF">2023-02-10T11:25:39Z</dcterms:created>
  <dcterms:modified xsi:type="dcterms:W3CDTF">2024-03-05T12:42:33Z</dcterms:modified>
</cp:coreProperties>
</file>