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liwia\2024\POSTĘPOWANIA\141.272.14.2024 OCHRONA\od komisji\"/>
    </mc:Choice>
  </mc:AlternateContent>
  <xr:revisionPtr revIDLastSave="0" documentId="13_ncr:1_{144D3847-63E2-4599-A901-3786B84E0782}" xr6:coauthVersionLast="47" xr6:coauthVersionMax="47" xr10:uidLastSave="{00000000-0000-0000-0000-000000000000}"/>
  <bookViews>
    <workbookView xWindow="-120" yWindow="-120" windowWidth="29040" windowHeight="15990" xr2:uid="{7B5FF062-BC1B-447A-9E14-CD5D180DD93C}"/>
  </bookViews>
  <sheets>
    <sheet name="KALKULAC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F17" i="2"/>
  <c r="G17" i="2" s="1"/>
  <c r="H17" i="2" s="1"/>
  <c r="F16" i="2"/>
  <c r="F15" i="2"/>
  <c r="G15" i="2" s="1"/>
  <c r="H15" i="2" s="1"/>
  <c r="F14" i="2"/>
  <c r="F13" i="2"/>
  <c r="G13" i="2" s="1"/>
  <c r="H13" i="2" s="1"/>
  <c r="F12" i="2"/>
  <c r="G12" i="2" s="1"/>
  <c r="H12" i="2" s="1"/>
  <c r="F11" i="2"/>
  <c r="G11" i="2" s="1"/>
  <c r="H11" i="2" s="1"/>
  <c r="F10" i="2"/>
  <c r="F9" i="2"/>
  <c r="G9" i="2" s="1"/>
  <c r="H9" i="2" s="1"/>
  <c r="F8" i="2"/>
  <c r="F7" i="2"/>
  <c r="G7" i="2" s="1"/>
  <c r="H7" i="2" s="1"/>
  <c r="F19" i="2" l="1"/>
  <c r="G19" i="2" s="1"/>
  <c r="G8" i="2"/>
  <c r="H8" i="2" s="1"/>
  <c r="G10" i="2"/>
  <c r="H10" i="2" s="1"/>
  <c r="G14" i="2"/>
  <c r="H14" i="2" s="1"/>
  <c r="G16" i="2"/>
  <c r="H16" i="2" s="1"/>
  <c r="G18" i="2"/>
  <c r="H18" i="2" s="1"/>
  <c r="H19" i="2" l="1"/>
</calcChain>
</file>

<file path=xl/sharedStrings.xml><?xml version="1.0" encoding="utf-8"?>
<sst xmlns="http://schemas.openxmlformats.org/spreadsheetml/2006/main" count="35" uniqueCount="34">
  <si>
    <t>Lp.</t>
  </si>
  <si>
    <t>MIESIĄC</t>
  </si>
  <si>
    <t>LICZBA</t>
  </si>
  <si>
    <t>GODZIN*</t>
  </si>
  <si>
    <t>ILOŚĆ</t>
  </si>
  <si>
    <t>STAWKA NETTO</t>
  </si>
  <si>
    <t>ZA GODZINĘ**</t>
  </si>
  <si>
    <t>/w zł/</t>
  </si>
  <si>
    <t>WARTOŚĆ NETTO</t>
  </si>
  <si>
    <t>ZA MIESIĄC</t>
  </si>
  <si>
    <t>a</t>
  </si>
  <si>
    <t>b</t>
  </si>
  <si>
    <t>c</t>
  </si>
  <si>
    <t>d = a x b x c</t>
  </si>
  <si>
    <t>e</t>
  </si>
  <si>
    <t>f = d + 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</si>
  <si>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</si>
  <si>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</si>
  <si>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</si>
  <si>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</si>
  <si>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</si>
  <si>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</si>
  <si>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</si>
  <si>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</si>
  <si>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</si>
  <si>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</si>
  <si>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</si>
  <si>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</si>
  <si>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Wartość brutto /w zł/</t>
  </si>
  <si>
    <t xml:space="preserve">   Ogółem  8 760  godzin                                                 </t>
  </si>
  <si>
    <t>KALKULACJA CENY OFERTY</t>
  </si>
  <si>
    <t>Podatek Vat 23% /w zł/</t>
  </si>
  <si>
    <r>
      <t>PRACOWNIKÓW (</t>
    </r>
    <r>
      <rPr>
        <b/>
        <i/>
        <sz val="9.5"/>
        <color rgb="FFFF0000"/>
        <rFont val="Tahoma"/>
        <family val="2"/>
        <charset val="238"/>
      </rPr>
      <t>PRZEWIDZIANA JEDNOCZEŚNIE NA GODZINĘ PRACY</t>
    </r>
    <r>
      <rPr>
        <b/>
        <sz val="9.5"/>
        <color rgb="FF000000"/>
        <rFont val="Tahoma"/>
        <family val="2"/>
        <charset val="238"/>
      </rPr>
      <t>)</t>
    </r>
  </si>
  <si>
    <r>
      <t xml:space="preserve">Postępowanie: 141.272.14.2024                                                                                                                                               Załącznik B do SWZ </t>
    </r>
    <r>
      <rPr>
        <i/>
        <sz val="11"/>
        <color theme="1"/>
        <rFont val="Calibri"/>
        <family val="2"/>
        <charset val="238"/>
        <scheme val="minor"/>
      </rPr>
      <t xml:space="preserve"> (Załącznik nr 2 do Umowy)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</si>
</sst>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.5"/>
      <color rgb="FF000000"/>
      <name val="Tahoma"/>
      <family val="2"/>
      <charset val="238"/>
    </font>
    <font>
      <b/>
      <sz val="9.5"/>
      <color theme="1"/>
      <name val="Tahoma"/>
      <family val="2"/>
      <charset val="238"/>
    </font>
    <font>
      <sz val="9.5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9.5"/>
      <color rgb="FFFF0000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017E3-976F-48F3-A1ED-1456F17D9C22}">
  <dimension ref="A1:H19"/>
  <sheetViews>
    <sheetView tabSelected="1" zoomScaleNormal="100" zoomScaleSheetLayoutView="100" workbookViewId="0">
      <selection activeCell="K4" sqref="K4"/>
    </sheetView>
  </sheetViews>
  <sheetFormatPr defaultRowHeight="15" x14ac:dyDescent="0.25"/>
  <cols>
    <col min="2" max="2" width="16.5703125" customWidth="1"/>
    <col min="3" max="3" width="17.5703125" customWidth="1"/>
    <col min="4" max="4" width="16.140625" customWidth="1"/>
    <col min="5" max="5" width="17.42578125" customWidth="1"/>
    <col min="6" max="6" width="18.42578125" customWidth="1"/>
    <col min="7" max="7" width="17.85546875" customWidth="1"/>
    <col min="8" max="8" width="18.85546875" customWidth="1"/>
    <col min="9" max="9" width="18.5703125" customWidth="1"/>
  </cols>
  <sheetData>
    <row r="1" spans="1:8" ht="35.25" customHeight="1" x14ac:dyDescent="0.25">
      <c r="A1" s="31" t="s">
        <v>33</v>
      </c>
      <c r="B1" s="30"/>
      <c r="C1" s="30"/>
      <c r="D1" s="30"/>
      <c r="E1" s="30"/>
      <c r="F1" s="30"/>
      <c r="G1" s="30"/>
      <c r="H1" s="30"/>
    </row>
    <row r="2" spans="1:8" ht="36" customHeight="1" thickBot="1" x14ac:dyDescent="0.3">
      <c r="A2" s="32" t="s">
        <v>30</v>
      </c>
      <c r="B2" s="32"/>
      <c r="C2" s="32"/>
      <c r="D2" s="32"/>
      <c r="E2" s="32"/>
      <c r="F2" s="32"/>
      <c r="G2" s="32"/>
      <c r="H2" s="32"/>
    </row>
    <row r="3" spans="1:8" x14ac:dyDescent="0.25">
      <c r="A3" s="25" t="s">
        <v>0</v>
      </c>
      <c r="B3" s="25" t="s">
        <v>1</v>
      </c>
      <c r="C3" s="1" t="s">
        <v>2</v>
      </c>
      <c r="D3" s="1" t="s">
        <v>4</v>
      </c>
      <c r="E3" s="1" t="s">
        <v>5</v>
      </c>
      <c r="F3" s="1" t="s">
        <v>8</v>
      </c>
      <c r="G3" s="25" t="s">
        <v>31</v>
      </c>
      <c r="H3" s="25" t="s">
        <v>28</v>
      </c>
    </row>
    <row r="4" spans="1:8" ht="63.75" x14ac:dyDescent="0.25">
      <c r="A4" s="26"/>
      <c r="B4" s="26"/>
      <c r="C4" s="2" t="s">
        <v>3</v>
      </c>
      <c r="D4" s="2" t="s">
        <v>32</v>
      </c>
      <c r="E4" s="2" t="s">
        <v>6</v>
      </c>
      <c r="F4" s="2" t="s">
        <v>9</v>
      </c>
      <c r="G4" s="33"/>
      <c r="H4" s="26"/>
    </row>
    <row r="5" spans="1:8" ht="15.75" thickBot="1" x14ac:dyDescent="0.3">
      <c r="A5" s="27"/>
      <c r="B5" s="27"/>
      <c r="C5" s="3"/>
      <c r="D5" s="3"/>
      <c r="E5" s="4" t="s">
        <v>7</v>
      </c>
      <c r="F5" s="4" t="s">
        <v>7</v>
      </c>
      <c r="G5" s="34"/>
      <c r="H5" s="27"/>
    </row>
    <row r="6" spans="1:8" ht="15.75" thickBot="1" x14ac:dyDescent="0.3">
      <c r="A6" s="6"/>
      <c r="B6" s="7"/>
      <c r="C6" s="4" t="s">
        <v>10</v>
      </c>
      <c r="D6" s="4" t="s">
        <v>11</v>
      </c>
      <c r="E6" s="4" t="s">
        <v>12</v>
      </c>
      <c r="F6" s="4" t="s">
        <v>13</v>
      </c>
      <c r="G6" s="5" t="s">
        <v>14</v>
      </c>
      <c r="H6" s="24" t="s">
        <v>15</v>
      </c>
    </row>
    <row r="7" spans="1:8" ht="15.75" thickBot="1" x14ac:dyDescent="0.3">
      <c r="A7" s="8" t="s">
        <v>16</v>
      </c>
      <c r="B7" s="9">
        <v>45505</v>
      </c>
      <c r="C7" s="10">
        <v>744</v>
      </c>
      <c r="D7" s="11"/>
      <c r="E7" s="11"/>
      <c r="F7" s="11">
        <f t="shared" ref="F7:F18" si="0">SUM(C7*D7)*E7</f>
        <v>0</v>
      </c>
      <c r="G7" s="12">
        <f t="shared" ref="G7:G19" si="1">SUM(F7*23%)</f>
        <v>0</v>
      </c>
      <c r="H7" s="23">
        <f t="shared" ref="H7:H18" si="2">SUM(F7:G7)</f>
        <v>0</v>
      </c>
    </row>
    <row r="8" spans="1:8" ht="15.75" thickBot="1" x14ac:dyDescent="0.3">
      <c r="A8" s="8" t="s">
        <v>17</v>
      </c>
      <c r="B8" s="9">
        <v>45536</v>
      </c>
      <c r="C8" s="10">
        <v>720</v>
      </c>
      <c r="D8" s="11"/>
      <c r="E8" s="11"/>
      <c r="F8" s="11">
        <f t="shared" si="0"/>
        <v>0</v>
      </c>
      <c r="G8" s="12">
        <f t="shared" si="1"/>
        <v>0</v>
      </c>
      <c r="H8" s="23">
        <f t="shared" si="2"/>
        <v>0</v>
      </c>
    </row>
    <row r="9" spans="1:8" ht="15.75" thickBot="1" x14ac:dyDescent="0.3">
      <c r="A9" s="8" t="s">
        <v>18</v>
      </c>
      <c r="B9" s="9">
        <v>45566</v>
      </c>
      <c r="C9" s="10">
        <v>744</v>
      </c>
      <c r="D9" s="11"/>
      <c r="E9" s="11"/>
      <c r="F9" s="11">
        <f t="shared" si="0"/>
        <v>0</v>
      </c>
      <c r="G9" s="12">
        <f t="shared" si="1"/>
        <v>0</v>
      </c>
      <c r="H9" s="23">
        <f t="shared" si="2"/>
        <v>0</v>
      </c>
    </row>
    <row r="10" spans="1:8" ht="15.75" thickBot="1" x14ac:dyDescent="0.3">
      <c r="A10" s="8" t="s">
        <v>19</v>
      </c>
      <c r="B10" s="9">
        <v>45597</v>
      </c>
      <c r="C10" s="10">
        <v>720</v>
      </c>
      <c r="D10" s="11"/>
      <c r="E10" s="11"/>
      <c r="F10" s="11">
        <f t="shared" si="0"/>
        <v>0</v>
      </c>
      <c r="G10" s="12">
        <f t="shared" si="1"/>
        <v>0</v>
      </c>
      <c r="H10" s="23">
        <f t="shared" si="2"/>
        <v>0</v>
      </c>
    </row>
    <row r="11" spans="1:8" ht="15.75" thickBot="1" x14ac:dyDescent="0.3">
      <c r="A11" s="8" t="s">
        <v>20</v>
      </c>
      <c r="B11" s="9">
        <v>45627</v>
      </c>
      <c r="C11" s="10">
        <v>744</v>
      </c>
      <c r="D11" s="11"/>
      <c r="E11" s="11"/>
      <c r="F11" s="11">
        <f t="shared" si="0"/>
        <v>0</v>
      </c>
      <c r="G11" s="12">
        <f t="shared" si="1"/>
        <v>0</v>
      </c>
      <c r="H11" s="23">
        <f t="shared" si="2"/>
        <v>0</v>
      </c>
    </row>
    <row r="12" spans="1:8" ht="15.75" thickBot="1" x14ac:dyDescent="0.3">
      <c r="A12" s="8" t="s">
        <v>21</v>
      </c>
      <c r="B12" s="9">
        <v>45658</v>
      </c>
      <c r="C12" s="10">
        <v>744</v>
      </c>
      <c r="D12" s="11"/>
      <c r="E12" s="11"/>
      <c r="F12" s="11">
        <f t="shared" si="0"/>
        <v>0</v>
      </c>
      <c r="G12" s="12">
        <f t="shared" si="1"/>
        <v>0</v>
      </c>
      <c r="H12" s="23">
        <f t="shared" si="2"/>
        <v>0</v>
      </c>
    </row>
    <row r="13" spans="1:8" ht="15.75" thickBot="1" x14ac:dyDescent="0.3">
      <c r="A13" s="8" t="s">
        <v>22</v>
      </c>
      <c r="B13" s="9">
        <v>45689</v>
      </c>
      <c r="C13" s="10">
        <v>672</v>
      </c>
      <c r="D13" s="11"/>
      <c r="E13" s="11"/>
      <c r="F13" s="11">
        <f t="shared" si="0"/>
        <v>0</v>
      </c>
      <c r="G13" s="12">
        <f t="shared" si="1"/>
        <v>0</v>
      </c>
      <c r="H13" s="23">
        <f t="shared" si="2"/>
        <v>0</v>
      </c>
    </row>
    <row r="14" spans="1:8" ht="15.75" thickBot="1" x14ac:dyDescent="0.3">
      <c r="A14" s="8" t="s">
        <v>23</v>
      </c>
      <c r="B14" s="9">
        <v>45717</v>
      </c>
      <c r="C14" s="10">
        <v>744</v>
      </c>
      <c r="D14" s="11"/>
      <c r="E14" s="11"/>
      <c r="F14" s="11">
        <f t="shared" si="0"/>
        <v>0</v>
      </c>
      <c r="G14" s="12">
        <f t="shared" si="1"/>
        <v>0</v>
      </c>
      <c r="H14" s="23">
        <f t="shared" si="2"/>
        <v>0</v>
      </c>
    </row>
    <row r="15" spans="1:8" ht="15.75" thickBot="1" x14ac:dyDescent="0.3">
      <c r="A15" s="8" t="s">
        <v>24</v>
      </c>
      <c r="B15" s="9">
        <v>45748</v>
      </c>
      <c r="C15" s="10">
        <v>720</v>
      </c>
      <c r="D15" s="11"/>
      <c r="E15" s="11"/>
      <c r="F15" s="11">
        <f t="shared" si="0"/>
        <v>0</v>
      </c>
      <c r="G15" s="12">
        <f t="shared" si="1"/>
        <v>0</v>
      </c>
      <c r="H15" s="23">
        <f t="shared" si="2"/>
        <v>0</v>
      </c>
    </row>
    <row r="16" spans="1:8" ht="15.75" thickBot="1" x14ac:dyDescent="0.3">
      <c r="A16" s="8" t="s">
        <v>25</v>
      </c>
      <c r="B16" s="9">
        <v>45778</v>
      </c>
      <c r="C16" s="10">
        <v>744</v>
      </c>
      <c r="D16" s="11"/>
      <c r="E16" s="11"/>
      <c r="F16" s="11">
        <f t="shared" si="0"/>
        <v>0</v>
      </c>
      <c r="G16" s="12">
        <f t="shared" si="1"/>
        <v>0</v>
      </c>
      <c r="H16" s="23">
        <f t="shared" si="2"/>
        <v>0</v>
      </c>
    </row>
    <row r="17" spans="1:8" ht="15.75" thickBot="1" x14ac:dyDescent="0.3">
      <c r="A17" s="13" t="s">
        <v>26</v>
      </c>
      <c r="B17" s="14">
        <v>45809</v>
      </c>
      <c r="C17" s="15">
        <v>720</v>
      </c>
      <c r="D17" s="11"/>
      <c r="E17" s="11"/>
      <c r="F17" s="11">
        <f t="shared" si="0"/>
        <v>0</v>
      </c>
      <c r="G17" s="12">
        <f t="shared" si="1"/>
        <v>0</v>
      </c>
      <c r="H17" s="23">
        <f t="shared" si="2"/>
        <v>0</v>
      </c>
    </row>
    <row r="18" spans="1:8" ht="15.75" thickBot="1" x14ac:dyDescent="0.3">
      <c r="A18" s="16" t="s">
        <v>27</v>
      </c>
      <c r="B18" s="17">
        <v>45839</v>
      </c>
      <c r="C18" s="18">
        <v>744</v>
      </c>
      <c r="D18" s="11"/>
      <c r="E18" s="11"/>
      <c r="F18" s="11">
        <f t="shared" si="0"/>
        <v>0</v>
      </c>
      <c r="G18" s="12">
        <f t="shared" si="1"/>
        <v>0</v>
      </c>
      <c r="H18" s="23">
        <f t="shared" si="2"/>
        <v>0</v>
      </c>
    </row>
    <row r="19" spans="1:8" ht="24" customHeight="1" thickBot="1" x14ac:dyDescent="0.3">
      <c r="A19" s="20"/>
      <c r="B19" s="21"/>
      <c r="C19" s="28" t="s">
        <v>29</v>
      </c>
      <c r="D19" s="28"/>
      <c r="E19" s="29"/>
      <c r="F19" s="22">
        <f>SUM(F7:F18)</f>
        <v>0</v>
      </c>
      <c r="G19" s="19">
        <f t="shared" si="1"/>
        <v>0</v>
      </c>
      <c r="H19" s="23">
        <f>SUM(H7:H18)</f>
        <v>0</v>
      </c>
    </row>
  </sheetData>
  <mergeCells count="7">
    <mergeCell ref="A3:A5"/>
    <mergeCell ref="B3:B5"/>
    <mergeCell ref="H3:H5"/>
    <mergeCell ref="C19:E19"/>
    <mergeCell ref="A1:H1"/>
    <mergeCell ref="A2:H2"/>
    <mergeCell ref="G3:G5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Walocha Aleksandra</dc:creator>
  <cp:lastModifiedBy>Oliwia Lalik</cp:lastModifiedBy>
  <dcterms:created xsi:type="dcterms:W3CDTF">2024-03-18T13:44:55Z</dcterms:created>
  <dcterms:modified xsi:type="dcterms:W3CDTF">2024-04-26T06:54:59Z</dcterms:modified>
</cp:coreProperties>
</file>