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\Documents\pulpit\Przetargi 2023\4.2023 LABO\wyjaśnienia treści SWZ\"/>
    </mc:Choice>
  </mc:AlternateContent>
  <bookViews>
    <workbookView xWindow="0" yWindow="0" windowWidth="28800" windowHeight="142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s="1"/>
  <c r="I5" i="1" l="1"/>
  <c r="I6" i="1"/>
  <c r="H5" i="1"/>
  <c r="H6" i="1"/>
  <c r="H4" i="1"/>
  <c r="H8" i="1" s="1"/>
  <c r="F7" i="1" l="1"/>
  <c r="F4" i="1"/>
  <c r="I4" i="1" s="1"/>
  <c r="I8" i="1" s="1"/>
</calcChain>
</file>

<file path=xl/sharedStrings.xml><?xml version="1.0" encoding="utf-8"?>
<sst xmlns="http://schemas.openxmlformats.org/spreadsheetml/2006/main" count="69" uniqueCount="68">
  <si>
    <t>Lp.</t>
  </si>
  <si>
    <t>cena netto opakowania</t>
  </si>
  <si>
    <t>Stawka Vat</t>
  </si>
  <si>
    <t>cena brutto opakowania</t>
  </si>
  <si>
    <t xml:space="preserve">wartość netto zamówienia </t>
  </si>
  <si>
    <t>wartość brutto zamówienia</t>
  </si>
  <si>
    <t>Razem</t>
  </si>
  <si>
    <t>Typ aparatu</t>
  </si>
  <si>
    <t>wymiary szer./gł./wys.</t>
  </si>
  <si>
    <t>ilość opłat</t>
  </si>
  <si>
    <t>cena jednostkowa netto</t>
  </si>
  <si>
    <t>VAT %</t>
  </si>
  <si>
    <t xml:space="preserve">wartość netto </t>
  </si>
  <si>
    <t xml:space="preserve">Wartość brutto </t>
  </si>
  <si>
    <t>Nazwa badania</t>
  </si>
  <si>
    <t>Szacunkowa ilość badań na 36  miesięcy</t>
  </si>
  <si>
    <t>materiał kontrolny</t>
  </si>
  <si>
    <t>odczynniki do wykonania szacowanej ilości badań( w razie konieczności zwiekszyć liczbę wierszy)</t>
  </si>
  <si>
    <t>Parametry urządzenia</t>
  </si>
  <si>
    <t>TAK/NIE</t>
  </si>
  <si>
    <t>Uwagi:</t>
  </si>
  <si>
    <t>2. Niedoszacowanie odczynników z przeznaczeniem na oznaczenia będzie skutkowało koniecznością dostarczenia tych odczynników przez Wykonawcę nieodpłatnie (przy niezmiennej ilości wykonywanych oznaczeń).</t>
  </si>
  <si>
    <t>3. W przypadku rozbieżności w wielkościach opakowań:  Wykonawca powinien przeliczać zapotrzebowaną ilość odczynników kierując się zasadą zaokrąglania do pełnego opakowania w górę biorąc pod uwagę trwałość odczynników.</t>
  </si>
  <si>
    <t>4. Zamawiający wymaga zapewnienia przez Wykonawcę bezpłatnej współpracy z konsultantem do spraw jakości i metodyki.</t>
  </si>
  <si>
    <t>6. Zamawiający wymaga, aby wszystkie wyroby medyczne do diagnostyki in vitro miały oznakowania i instrukcje używania zgodne z     art. 14 Ustawy o wyrobach medycznych (Dz. U. z 2010 r. Nr 107 poz. 679).</t>
  </si>
  <si>
    <t xml:space="preserve">7. Wykonawca zapewni udział w międzynarodowej kontroli jakości przez cały okres trwania umowy.  
</t>
  </si>
  <si>
    <t>1      Dostawa oraz instalacja analizatora  wraz z wpięciem do LIS nastąpi w terminie 7 dni od daty podpisania umowy.</t>
  </si>
  <si>
    <t>2      Podstawą uznania dokonania czynności wymienionych w pkt 1 w terminie, będzie protokół przejęcia podpisany przez kierownika laboratorium  Zamawiającego.</t>
  </si>
  <si>
    <r>
      <t>3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</rPr>
      <t>Aparat przez pełny okres dzierżawy pozostaje własnością Wykonawcy.</t>
    </r>
  </si>
  <si>
    <r>
      <t>4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</rPr>
      <t>W ramach dzierżawy Wykonawca jest zobowiązany do pełnienia bezpłatnych usług serwisowych (obejmujących w razie konieczności   wymianę części na nowe – na koszt Wykonawcy) oraz wykonywania bezpłatnie przeglądów technicznych wymaganych przez producenta. Trzykrotna awaria tego samego elementu zobowiązuje Wykonawcę do wymiany aparatu na nowy. Wydzierżawiony analizator w czasie trwania umowy jest objęty gwarancją. Czas reakcji serwisu 24 godziny.</t>
    </r>
  </si>
  <si>
    <r>
      <t>5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</rPr>
      <t>Wykonawca jest zobowiązany do przeprowadzenia szkolenia personelu Zamawiającego w zakresie obsługi dzierżawionego aparatu zakończonego wystawieniem imiennych certyfikatów.</t>
    </r>
  </si>
  <si>
    <r>
      <t>6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</rPr>
      <t>Wraz z przedmiotem zamówienia Wykonawca winien dostarczyć:</t>
    </r>
  </si>
  <si>
    <t xml:space="preserve">             -  ulotki w języku polskim, zawierające wszystkie niezbędne dla bezpośredniego użytkownika informacje,</t>
  </si>
  <si>
    <t xml:space="preserve">       -  instrukcje obsługi w języku polskim </t>
  </si>
  <si>
    <t>ilość opakowań</t>
  </si>
  <si>
    <r>
      <t>1</t>
    </r>
    <r>
      <rPr>
        <sz val="10"/>
        <color rgb="FFFF0000"/>
        <rFont val="Calibri"/>
        <family val="2"/>
      </rPr>
      <t xml:space="preserve">. </t>
    </r>
    <r>
      <rPr>
        <sz val="10"/>
        <color theme="1"/>
        <rFont val="Calibri"/>
        <family val="2"/>
      </rPr>
      <t>Ilość oznaczeń w załączniku asortymentowo - cenowym zawiera oznaczenia na kontrolę. Do ilości oznaczeń nalezy doliczyć testy niezbędne na wykonanie kalibracji.</t>
    </r>
  </si>
  <si>
    <t xml:space="preserve">WARUNKI DZIERŻAWY ANALIZATORA </t>
  </si>
  <si>
    <t>WARUNKI GRANICZNE - WYMAGANE</t>
  </si>
  <si>
    <t>data i podpis wykonawcy</t>
  </si>
  <si>
    <t>…………………………………………………………….</t>
  </si>
  <si>
    <t>wydajność analizatora min. 60 oznaczeń na godzinę</t>
  </si>
  <si>
    <t>analizator wyposażony w automatyczny podajnik z mieszalnikiem na minimum 20 próbek oczekujących na analizę, statywy na 10 probówek</t>
  </si>
  <si>
    <t>wykonywanie badań w różnych trybach pracy, bez konieczności sortowania próbek (CBC, CBC+DIFF)</t>
  </si>
  <si>
    <r>
      <t>objętość aspirowanej próbki dla badania morfologii nie więcej niż 25</t>
    </r>
    <r>
      <rPr>
        <sz val="9"/>
        <color theme="1"/>
        <rFont val="Calibri"/>
        <family val="2"/>
        <charset val="238"/>
      </rPr>
      <t>µL, dla badania płynów z jam ciała przy wykorzystaniu mikrometody nie więcej niż 70µL</t>
    </r>
  </si>
  <si>
    <t>możliwość oceny niedojrzałych granulocytów (promielocytów,mielocytów, metamielocytów) jako odrębnej populacji wyrażonej w wartościach bezwzględnych i procentach, parametr diagnostyczny, raportowany na wyniku</t>
  </si>
  <si>
    <t>możliwość określenia tzw."dużych płytek"- P-LCR oraz oceny anizocytozy erytrocytów jako RDW-SD i RDW-CV</t>
  </si>
  <si>
    <t>możliwość oznaczania płynów z jam ciała w odrębnym trybie dedykowanym do wykonywania tych badań</t>
  </si>
  <si>
    <t>analizator posiadający osobny tryb dla próbek leukopenicznych z wydłużonym czasem zliczania leukocytów, dający użytkownikowi możliwość manualnego wybory tego trybu</t>
  </si>
  <si>
    <t xml:space="preserve">metody pomiarowe: HGB- met.spektrofotometryczna, bezcyjankowa; RBC,PLT- konduktometria; różnicowanie WBC na 5 populacji- fluoroscencyjna cytometria przepływowa; RETwykonanie nie wymaga wstępnego przygotowania próbki - fluoroscencyjna cytometria przepływowa </t>
  </si>
  <si>
    <t>analizator ma mieć możliwośc optycznego pomiaru płytek, który eliminuje interferencję z krwinkami czerwonymi, wynik pomiaru jako parametr diagnostyczny, odsyłany do systemu informatycznego</t>
  </si>
  <si>
    <t>flagowanie wyników patologicznych wraz z komunikatami opisującymi typowe patologie oraz informacje o stopniu ich zaawansowania, prezentowane w formie liczbowej i graficznej</t>
  </si>
  <si>
    <t>analizator pracujący na oryginalnych odczynnikach, materiałach kontrolnych i materiałach zuzywalnych pochodzących od producenta zaoferowanego analizatora</t>
  </si>
  <si>
    <t>możliwość wrpowadzenia danych demograficznych pacjenta oraz wartości referencyjnych w zależności od płci i wieku</t>
  </si>
  <si>
    <t>wbudowana w oprogramowanie instrukcja obsługi w języku polskim, ułatwiająca postawienie diagnozy podczas pojawienia się ewentualnego błedu z sugestią procedury naprawczej</t>
  </si>
  <si>
    <t>analizator składający się z jednostki analitycznej ze zintegrowanym układem pneumatycznym, wewnętrznego systemu sterującego z dotykowym wyświetlaczem LCD, wyposażony w system podtrzymywania napięcia UPS, zewnętrzny czytnik kodów kreskowych oraz wewnętrzny czytnik kodów, automatycznie odczytujący kody kreskowe z próbek badanych</t>
  </si>
  <si>
    <t>podłączenie analizatora do sieci informatycznej ESKULAP aktualnie pracującej w Laboratorium,obsługiwanej przez IT Konsultant, dwukierunkowa transmisja danych, podłączenie i konfiguracja na koszt Wykonawcy w terminie do 7 dni od uruchomienia analizatora</t>
  </si>
  <si>
    <t>materiał kontrolny dostępny w probówkach systemu zamkniętego, dostosowany do pracy z automatycznym podajnikiem, oferowany na trzech poziomach N,H,L, zgodnie z datą przydatności na opakowaniu i w ilościach gwarantujących codzienne wykonanie oznaczeń kontrolnych w czasie trwania umowy. Jeden materiał kontrolny dla wszystkich parametrów krwi obwodowej w tym retikulocytów</t>
  </si>
  <si>
    <t>retikulocyty</t>
  </si>
  <si>
    <t>płyn stawowy</t>
  </si>
  <si>
    <t>analizator fabrycznie nowy lub używany, nie starszy niż rok produkcji 2016 z możliwością całkowicie automatycznego oznaczenia morfologii z rozmazem  i retikulocytami oraz  płynów z jam ciała, serwisowany przez autoryzowany serwis producenta w oparciu o oryginalne części zamienne.</t>
  </si>
  <si>
    <r>
      <t>minimalny zakres liniowości dla badań wykonanych bez rozcienczenia (manualnego, automatycznego) dla WBC 400x10</t>
    </r>
    <r>
      <rPr>
        <vertAlign val="superscript"/>
        <sz val="9"/>
        <color theme="1"/>
        <rFont val="Tahoma"/>
        <family val="2"/>
        <charset val="238"/>
      </rPr>
      <t>3</t>
    </r>
    <r>
      <rPr>
        <sz val="9"/>
        <color theme="1"/>
        <rFont val="Tahoma"/>
        <family val="2"/>
        <charset val="238"/>
      </rPr>
      <t>/µL, HGB 25g/dL, PLT 5000x10</t>
    </r>
    <r>
      <rPr>
        <vertAlign val="superscript"/>
        <sz val="9"/>
        <color theme="1"/>
        <rFont val="Tahoma"/>
        <family val="2"/>
        <charset val="238"/>
      </rPr>
      <t>3</t>
    </r>
    <r>
      <rPr>
        <sz val="9"/>
        <color theme="1"/>
        <rFont val="Tahoma"/>
        <family val="2"/>
        <charset val="238"/>
      </rPr>
      <t>/µl</t>
    </r>
  </si>
  <si>
    <t>kontrola poziomu odczynników, prezentowana w formie graficznej, z podaniem ilości testów jakie można wykonać z danego odczynnika do końca jego terminu ważności na pokładzie analizatora (z wyłączeniem odczynnika rozcieńczającego), opakowania zaopatrzone w kody do automatycznego wczytywania na pokładzie analizatora</t>
  </si>
  <si>
    <t>gwarancja techniczna i coroczne przeglądy techniczne zakończone wydaniem świadectwa, sprawdzenia stanu technicznego urządzeń i aparatury w czasie trwania umowy bezpłatne.</t>
  </si>
  <si>
    <t>wewnątrzlaboratoryjny program kontroli jakości połączony z międzynarodową bezpłatną oceną, wyniki wysyłane online bez ingerencji operatora, automatycznie bezpośrednio po wykonaniu oznaczenia kontrolnego.</t>
  </si>
  <si>
    <t xml:space="preserve">instalacja, uruchomienie i minimum 2 szkolenia użytkowników w zakresie obsługi, konserwacji, rozwiązywania drobnych problemów technicznych musi być wykonane przez autoryzowanego przedstawiciela producenta analizatora na koszt Wykonawcy. Pierwsze szkolenie w momencie uruchomienia analizatora, kolejne w terminie uzgodnionym z Zamawiającym. Szkolenie potwierdzone certyfikatem. </t>
  </si>
  <si>
    <t>Pakiet 1: Sukcesywna dostawa odczynników laboratoryjnych do badań z zakresu hematologii wraz z dzierżawą aparatury</t>
  </si>
  <si>
    <r>
      <t>5.Wykonawca jest zobowiązany do pierwszej dostawy dołączyć karty charakterystyki odczynników lub inne dokumenty niezbędne do bezpiecznego stosowania odczynników (w formie papierowej i elektronicznej),</t>
    </r>
    <r>
      <rPr>
        <sz val="10"/>
        <color rgb="FFFF0000"/>
        <rFont val="Calibri"/>
        <family val="2"/>
        <charset val="238"/>
      </rPr>
      <t xml:space="preserve">lub zapewnić całodobowy dostępu do kart charakterystyk online </t>
    </r>
  </si>
  <si>
    <r>
      <t>Zał. Nr 6.1. do SWZ              POR-ZP.3720.4/2023</t>
    </r>
    <r>
      <rPr>
        <b/>
        <u/>
        <sz val="11"/>
        <color rgb="FFFF0000"/>
        <rFont val="Calibri"/>
        <family val="2"/>
        <charset val="238"/>
        <scheme val="minor"/>
      </rPr>
      <t xml:space="preserve"> po modyf.29.08.2023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</si>
</sst>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</font>
    <font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vertAlign val="superscript"/>
      <sz val="9"/>
      <color theme="1"/>
      <name val="Tahoma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color theme="1"/>
      <name val="Calibri"/>
      <family val="2"/>
    </font>
    <font>
      <sz val="7"/>
      <color theme="1"/>
      <name val="Times New Roman"/>
      <family val="1"/>
    </font>
    <font>
      <sz val="10"/>
      <color rgb="FFFF0000"/>
      <name val="Calibri"/>
      <family val="2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10" fontId="0" fillId="0" borderId="1" xfId="0" applyNumberFormat="1" applyBorder="1"/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workbookViewId="0">
      <selection activeCell="M11" sqref="M11"/>
    </sheetView>
  </sheetViews>
  <sheetFormatPr defaultRowHeight="15" x14ac:dyDescent="0.25"/>
  <cols>
    <col min="1" max="1" width="8.42578125" style="16" customWidth="1"/>
    <col min="2" max="2" width="26.5703125" customWidth="1"/>
    <col min="3" max="3" width="25.42578125" customWidth="1"/>
    <col min="4" max="4" width="13.28515625" customWidth="1"/>
    <col min="5" max="5" width="9.140625" customWidth="1"/>
    <col min="6" max="6" width="12.28515625" customWidth="1"/>
    <col min="7" max="7" width="10" customWidth="1"/>
    <col min="8" max="8" width="14.85546875" customWidth="1"/>
    <col min="9" max="9" width="13.7109375" customWidth="1"/>
  </cols>
  <sheetData>
    <row r="1" spans="1:9" x14ac:dyDescent="0.25">
      <c r="B1" s="20" t="s">
        <v>67</v>
      </c>
    </row>
    <row r="2" spans="1:9" x14ac:dyDescent="0.25">
      <c r="B2" s="20" t="s">
        <v>65</v>
      </c>
    </row>
    <row r="3" spans="1:9" ht="45" x14ac:dyDescent="0.25">
      <c r="A3" s="7" t="s">
        <v>0</v>
      </c>
      <c r="B3" s="8" t="s">
        <v>14</v>
      </c>
      <c r="C3" s="7" t="s">
        <v>15</v>
      </c>
      <c r="D3" s="7" t="s">
        <v>1</v>
      </c>
      <c r="E3" s="7" t="s">
        <v>2</v>
      </c>
      <c r="F3" s="7" t="s">
        <v>3</v>
      </c>
      <c r="G3" s="7" t="s">
        <v>34</v>
      </c>
      <c r="H3" s="7" t="s">
        <v>4</v>
      </c>
      <c r="I3" s="7" t="s">
        <v>5</v>
      </c>
    </row>
    <row r="4" spans="1:9" ht="60" x14ac:dyDescent="0.25">
      <c r="A4" s="9">
        <v>1</v>
      </c>
      <c r="B4" s="2" t="s">
        <v>17</v>
      </c>
      <c r="C4" s="9">
        <v>32000</v>
      </c>
      <c r="D4" s="9"/>
      <c r="E4" s="10"/>
      <c r="F4" s="11">
        <f t="shared" ref="F4:F7" si="0">D4* E4+D4</f>
        <v>0</v>
      </c>
      <c r="G4" s="11"/>
      <c r="H4" s="11">
        <f>D4*G4</f>
        <v>0</v>
      </c>
      <c r="I4" s="11">
        <f>F4*G4</f>
        <v>0</v>
      </c>
    </row>
    <row r="5" spans="1:9" x14ac:dyDescent="0.25">
      <c r="A5" s="9">
        <v>2</v>
      </c>
      <c r="B5" s="2" t="s">
        <v>57</v>
      </c>
      <c r="C5" s="9">
        <v>2000</v>
      </c>
      <c r="D5" s="9"/>
      <c r="E5" s="10"/>
      <c r="F5" s="11"/>
      <c r="G5" s="11"/>
      <c r="H5" s="11">
        <f t="shared" ref="H5:H6" si="1">D5*G5</f>
        <v>0</v>
      </c>
      <c r="I5" s="11">
        <f t="shared" ref="I5:I6" si="2">F5*G5</f>
        <v>0</v>
      </c>
    </row>
    <row r="6" spans="1:9" x14ac:dyDescent="0.25">
      <c r="A6" s="9">
        <v>3</v>
      </c>
      <c r="B6" s="2" t="s">
        <v>58</v>
      </c>
      <c r="C6" s="9">
        <v>2000</v>
      </c>
      <c r="D6" s="9"/>
      <c r="E6" s="10"/>
      <c r="F6" s="11"/>
      <c r="G6" s="11"/>
      <c r="H6" s="11">
        <f t="shared" si="1"/>
        <v>0</v>
      </c>
      <c r="I6" s="11">
        <f t="shared" si="2"/>
        <v>0</v>
      </c>
    </row>
    <row r="7" spans="1:9" x14ac:dyDescent="0.25">
      <c r="A7" s="9">
        <v>2</v>
      </c>
      <c r="B7" s="3" t="s">
        <v>16</v>
      </c>
      <c r="C7" s="9"/>
      <c r="D7" s="9"/>
      <c r="E7" s="10"/>
      <c r="F7" s="11">
        <f t="shared" si="0"/>
        <v>0</v>
      </c>
      <c r="G7" s="11"/>
      <c r="H7" s="11">
        <v>0</v>
      </c>
      <c r="I7" s="11">
        <v>0</v>
      </c>
    </row>
    <row r="8" spans="1:9" x14ac:dyDescent="0.25">
      <c r="A8" s="4"/>
      <c r="B8" s="1"/>
      <c r="C8" s="9"/>
      <c r="D8" s="9"/>
      <c r="E8" s="9"/>
      <c r="F8" s="9"/>
      <c r="G8" s="9" t="s">
        <v>6</v>
      </c>
      <c r="H8" s="9">
        <f>SUM(H4:H7)</f>
        <v>0</v>
      </c>
      <c r="I8" s="9">
        <f>SUM(I4:I7)</f>
        <v>0</v>
      </c>
    </row>
    <row r="10" spans="1:9" ht="4.5" customHeight="1" x14ac:dyDescent="0.25"/>
    <row r="11" spans="1:9" ht="60" x14ac:dyDescent="0.25">
      <c r="A11" s="4"/>
      <c r="B11" s="25" t="s">
        <v>7</v>
      </c>
      <c r="C11" s="25" t="s">
        <v>8</v>
      </c>
      <c r="D11" s="25" t="s">
        <v>9</v>
      </c>
      <c r="E11" s="2" t="s">
        <v>10</v>
      </c>
      <c r="F11" s="25" t="s">
        <v>11</v>
      </c>
      <c r="G11" s="2" t="s">
        <v>12</v>
      </c>
      <c r="H11" s="25" t="s">
        <v>13</v>
      </c>
    </row>
    <row r="12" spans="1:9" x14ac:dyDescent="0.25">
      <c r="A12" s="4">
        <v>1</v>
      </c>
      <c r="B12" s="1"/>
      <c r="C12" s="1"/>
      <c r="D12" s="1">
        <v>36</v>
      </c>
      <c r="E12" s="1"/>
      <c r="F12" s="26"/>
      <c r="G12" s="1">
        <f>D12*E12</f>
        <v>0</v>
      </c>
      <c r="H12" s="1">
        <f>F12*G12+G12</f>
        <v>0</v>
      </c>
    </row>
    <row r="14" spans="1:9" ht="15.75" x14ac:dyDescent="0.25">
      <c r="B14" s="6" t="s">
        <v>37</v>
      </c>
      <c r="I14" s="5"/>
    </row>
    <row r="15" spans="1:9" ht="15.75" x14ac:dyDescent="0.25">
      <c r="B15" s="6"/>
    </row>
    <row r="16" spans="1:9" ht="10.9" customHeight="1" x14ac:dyDescent="0.25">
      <c r="A16" s="7" t="s">
        <v>0</v>
      </c>
      <c r="B16" s="35" t="s">
        <v>18</v>
      </c>
      <c r="C16" s="36"/>
      <c r="D16" s="37"/>
      <c r="E16" s="12" t="s">
        <v>19</v>
      </c>
    </row>
    <row r="17" spans="1:5" ht="46.15" customHeight="1" x14ac:dyDescent="0.25">
      <c r="A17" s="19">
        <v>1</v>
      </c>
      <c r="B17" s="32" t="s">
        <v>59</v>
      </c>
      <c r="C17" s="33"/>
      <c r="D17" s="34"/>
      <c r="E17" s="13"/>
    </row>
    <row r="18" spans="1:5" ht="24.6" customHeight="1" x14ac:dyDescent="0.25">
      <c r="A18" s="19">
        <v>2</v>
      </c>
      <c r="B18" s="32" t="s">
        <v>40</v>
      </c>
      <c r="C18" s="33"/>
      <c r="D18" s="34"/>
      <c r="E18" s="13"/>
    </row>
    <row r="19" spans="1:5" ht="40.15" customHeight="1" x14ac:dyDescent="0.25">
      <c r="A19" s="19">
        <v>3</v>
      </c>
      <c r="B19" s="32" t="s">
        <v>41</v>
      </c>
      <c r="C19" s="33"/>
      <c r="D19" s="34"/>
      <c r="E19" s="13"/>
    </row>
    <row r="20" spans="1:5" ht="39.6" customHeight="1" x14ac:dyDescent="0.25">
      <c r="A20" s="19">
        <v>4</v>
      </c>
      <c r="B20" s="32" t="s">
        <v>42</v>
      </c>
      <c r="C20" s="33"/>
      <c r="D20" s="34"/>
      <c r="E20" s="13"/>
    </row>
    <row r="21" spans="1:5" ht="35.450000000000003" customHeight="1" x14ac:dyDescent="0.25">
      <c r="A21" s="19">
        <v>5</v>
      </c>
      <c r="B21" s="32" t="s">
        <v>43</v>
      </c>
      <c r="C21" s="33"/>
      <c r="D21" s="34"/>
      <c r="E21" s="13"/>
    </row>
    <row r="22" spans="1:5" ht="24.6" customHeight="1" x14ac:dyDescent="0.25">
      <c r="A22" s="19">
        <v>6</v>
      </c>
      <c r="B22" s="32" t="s">
        <v>60</v>
      </c>
      <c r="C22" s="33"/>
      <c r="D22" s="34"/>
      <c r="E22" s="13"/>
    </row>
    <row r="23" spans="1:5" ht="59.45" customHeight="1" x14ac:dyDescent="0.25">
      <c r="A23" s="19">
        <v>7</v>
      </c>
      <c r="B23" s="32" t="s">
        <v>48</v>
      </c>
      <c r="C23" s="33"/>
      <c r="D23" s="34"/>
      <c r="E23" s="13"/>
    </row>
    <row r="24" spans="1:5" ht="48.6" customHeight="1" x14ac:dyDescent="0.25">
      <c r="A24" s="19">
        <v>8</v>
      </c>
      <c r="B24" s="32" t="s">
        <v>44</v>
      </c>
      <c r="C24" s="33"/>
      <c r="D24" s="34"/>
      <c r="E24" s="13"/>
    </row>
    <row r="25" spans="1:5" ht="32.450000000000003" customHeight="1" x14ac:dyDescent="0.25">
      <c r="A25" s="19">
        <v>9</v>
      </c>
      <c r="B25" s="32" t="s">
        <v>45</v>
      </c>
      <c r="C25" s="33"/>
      <c r="D25" s="34"/>
      <c r="E25" s="13"/>
    </row>
    <row r="26" spans="1:5" ht="24.6" customHeight="1" x14ac:dyDescent="0.25">
      <c r="A26" s="19">
        <v>10</v>
      </c>
      <c r="B26" s="32" t="s">
        <v>46</v>
      </c>
      <c r="C26" s="33"/>
      <c r="D26" s="34"/>
      <c r="E26" s="13"/>
    </row>
    <row r="27" spans="1:5" ht="24.6" customHeight="1" x14ac:dyDescent="0.25">
      <c r="A27" s="19">
        <v>11</v>
      </c>
      <c r="B27" s="32" t="s">
        <v>47</v>
      </c>
      <c r="C27" s="33"/>
      <c r="D27" s="34"/>
      <c r="E27" s="13"/>
    </row>
    <row r="28" spans="1:5" ht="72.599999999999994" customHeight="1" x14ac:dyDescent="0.25">
      <c r="A28" s="19">
        <v>12</v>
      </c>
      <c r="B28" s="32" t="s">
        <v>61</v>
      </c>
      <c r="C28" s="33"/>
      <c r="D28" s="34"/>
      <c r="E28" s="13"/>
    </row>
    <row r="29" spans="1:5" ht="47.45" customHeight="1" x14ac:dyDescent="0.25">
      <c r="A29" s="19">
        <v>13</v>
      </c>
      <c r="B29" s="32" t="s">
        <v>49</v>
      </c>
      <c r="C29" s="33"/>
      <c r="D29" s="34"/>
      <c r="E29" s="13"/>
    </row>
    <row r="30" spans="1:5" ht="41.45" customHeight="1" x14ac:dyDescent="0.25">
      <c r="A30" s="19">
        <v>14</v>
      </c>
      <c r="B30" s="32" t="s">
        <v>50</v>
      </c>
      <c r="C30" s="33"/>
      <c r="D30" s="34"/>
      <c r="E30" s="13"/>
    </row>
    <row r="31" spans="1:5" ht="26.45" customHeight="1" x14ac:dyDescent="0.25">
      <c r="A31" s="19">
        <v>15</v>
      </c>
      <c r="B31" s="32" t="s">
        <v>51</v>
      </c>
      <c r="C31" s="33"/>
      <c r="D31" s="34"/>
      <c r="E31" s="24"/>
    </row>
    <row r="32" spans="1:5" ht="70.150000000000006" customHeight="1" x14ac:dyDescent="0.25">
      <c r="A32" s="19">
        <v>16</v>
      </c>
      <c r="B32" s="32" t="s">
        <v>56</v>
      </c>
      <c r="C32" s="33"/>
      <c r="D32" s="34"/>
      <c r="E32" s="13"/>
    </row>
    <row r="33" spans="1:9" ht="48" customHeight="1" x14ac:dyDescent="0.25">
      <c r="A33" s="19">
        <v>17</v>
      </c>
      <c r="B33" s="32" t="s">
        <v>52</v>
      </c>
      <c r="C33" s="33"/>
      <c r="D33" s="34"/>
      <c r="E33" s="13"/>
    </row>
    <row r="34" spans="1:9" ht="49.15" customHeight="1" x14ac:dyDescent="0.25">
      <c r="A34" s="19">
        <v>18</v>
      </c>
      <c r="B34" s="32" t="s">
        <v>53</v>
      </c>
      <c r="C34" s="33"/>
      <c r="D34" s="34"/>
      <c r="E34" s="13"/>
    </row>
    <row r="35" spans="1:9" ht="71.45" customHeight="1" x14ac:dyDescent="0.25">
      <c r="A35" s="19">
        <v>19</v>
      </c>
      <c r="B35" s="32" t="s">
        <v>54</v>
      </c>
      <c r="C35" s="33"/>
      <c r="D35" s="34"/>
      <c r="E35" s="13"/>
    </row>
    <row r="36" spans="1:9" ht="55.9" customHeight="1" x14ac:dyDescent="0.25">
      <c r="A36" s="19">
        <v>20</v>
      </c>
      <c r="B36" s="32" t="s">
        <v>62</v>
      </c>
      <c r="C36" s="33"/>
      <c r="D36" s="34"/>
      <c r="E36" s="13"/>
    </row>
    <row r="37" spans="1:9" ht="49.15" customHeight="1" x14ac:dyDescent="0.25">
      <c r="A37" s="19">
        <v>21</v>
      </c>
      <c r="B37" s="32" t="s">
        <v>63</v>
      </c>
      <c r="C37" s="33"/>
      <c r="D37" s="34"/>
      <c r="E37" s="13"/>
    </row>
    <row r="38" spans="1:9" ht="49.15" customHeight="1" x14ac:dyDescent="0.25">
      <c r="A38" s="19">
        <v>22</v>
      </c>
      <c r="B38" s="32" t="s">
        <v>55</v>
      </c>
      <c r="C38" s="33"/>
      <c r="D38" s="34"/>
      <c r="E38" s="13"/>
    </row>
    <row r="39" spans="1:9" ht="75.599999999999994" customHeight="1" x14ac:dyDescent="0.25">
      <c r="A39" s="19">
        <v>23</v>
      </c>
      <c r="B39" s="32" t="s">
        <v>64</v>
      </c>
      <c r="C39" s="33"/>
      <c r="D39" s="34"/>
      <c r="E39" s="13"/>
    </row>
    <row r="40" spans="1:9" ht="16.149999999999999" customHeight="1" x14ac:dyDescent="0.25">
      <c r="A40" s="19"/>
      <c r="B40" s="21"/>
      <c r="C40" s="22"/>
      <c r="D40" s="23"/>
      <c r="E40" s="13"/>
    </row>
    <row r="42" spans="1:9" x14ac:dyDescent="0.25">
      <c r="A42" s="17" t="s">
        <v>20</v>
      </c>
    </row>
    <row r="43" spans="1:9" ht="14.45" customHeight="1" x14ac:dyDescent="0.25">
      <c r="A43" s="27" t="s">
        <v>35</v>
      </c>
      <c r="B43" s="27"/>
      <c r="C43" s="27"/>
      <c r="D43" s="27"/>
      <c r="E43" s="27"/>
      <c r="F43" s="27"/>
      <c r="G43" s="27"/>
      <c r="H43" s="27"/>
      <c r="I43" s="27"/>
    </row>
    <row r="44" spans="1:9" ht="25.9" customHeight="1" x14ac:dyDescent="0.25">
      <c r="A44" s="27" t="s">
        <v>21</v>
      </c>
      <c r="B44" s="27"/>
      <c r="C44" s="27"/>
      <c r="D44" s="27"/>
      <c r="E44" s="27"/>
      <c r="F44" s="27"/>
      <c r="G44" s="27"/>
      <c r="H44" s="27"/>
      <c r="I44" s="27"/>
    </row>
    <row r="45" spans="1:9" ht="25.9" customHeight="1" x14ac:dyDescent="0.25">
      <c r="A45" s="27" t="s">
        <v>22</v>
      </c>
      <c r="B45" s="27"/>
      <c r="C45" s="27"/>
      <c r="D45" s="27"/>
      <c r="E45" s="27"/>
      <c r="F45" s="27"/>
      <c r="G45" s="27"/>
      <c r="H45" s="27"/>
      <c r="I45" s="14"/>
    </row>
    <row r="46" spans="1:9" ht="14.45" customHeight="1" x14ac:dyDescent="0.25">
      <c r="A46" s="30" t="s">
        <v>23</v>
      </c>
      <c r="B46" s="30"/>
      <c r="C46" s="30"/>
      <c r="D46" s="30"/>
      <c r="E46" s="30"/>
      <c r="F46" s="30"/>
      <c r="G46" s="30"/>
      <c r="H46" s="30"/>
      <c r="I46" s="14"/>
    </row>
    <row r="47" spans="1:9" ht="25.9" customHeight="1" x14ac:dyDescent="0.25">
      <c r="A47" s="27" t="s">
        <v>66</v>
      </c>
      <c r="B47" s="27"/>
      <c r="C47" s="27"/>
      <c r="D47" s="27"/>
      <c r="E47" s="27"/>
      <c r="F47" s="27"/>
      <c r="G47" s="27"/>
      <c r="H47" s="27"/>
      <c r="I47" s="27"/>
    </row>
    <row r="48" spans="1:9" ht="25.9" customHeight="1" x14ac:dyDescent="0.25">
      <c r="A48" s="27" t="s">
        <v>24</v>
      </c>
      <c r="B48" s="27"/>
      <c r="C48" s="27"/>
      <c r="D48" s="27"/>
      <c r="E48" s="27"/>
      <c r="F48" s="27"/>
      <c r="G48" s="27"/>
      <c r="H48" s="27"/>
      <c r="I48" s="27"/>
    </row>
    <row r="49" spans="1:9" ht="14.45" customHeight="1" x14ac:dyDescent="0.25">
      <c r="A49" s="31" t="s">
        <v>25</v>
      </c>
      <c r="B49" s="31"/>
      <c r="C49" s="31"/>
      <c r="D49" s="31"/>
      <c r="E49" s="31"/>
      <c r="F49" s="31"/>
      <c r="G49" s="31"/>
      <c r="H49" s="31"/>
      <c r="I49" s="31"/>
    </row>
    <row r="50" spans="1:9" ht="11.45" customHeight="1" x14ac:dyDescent="0.25">
      <c r="A50" s="18"/>
      <c r="B50" s="14"/>
      <c r="C50" s="14"/>
      <c r="D50" s="14"/>
      <c r="E50" s="14"/>
      <c r="F50" s="14"/>
      <c r="G50" s="14"/>
      <c r="H50" s="14"/>
      <c r="I50" s="14"/>
    </row>
    <row r="51" spans="1:9" ht="16.149999999999999" customHeight="1" x14ac:dyDescent="0.25">
      <c r="A51" s="28" t="s">
        <v>36</v>
      </c>
      <c r="B51" s="29"/>
      <c r="C51" s="14"/>
      <c r="D51" s="14"/>
      <c r="E51" s="14"/>
      <c r="F51" s="14"/>
      <c r="G51" s="14"/>
      <c r="H51" s="14"/>
      <c r="I51" s="14"/>
    </row>
    <row r="52" spans="1:9" ht="5.45" customHeight="1" x14ac:dyDescent="0.25">
      <c r="A52" s="15"/>
      <c r="B52" s="14"/>
      <c r="C52" s="14"/>
      <c r="D52" s="14"/>
      <c r="E52" s="14"/>
      <c r="F52" s="14"/>
      <c r="G52" s="14"/>
      <c r="H52" s="14"/>
      <c r="I52" s="14"/>
    </row>
    <row r="53" spans="1:9" ht="14.45" customHeight="1" x14ac:dyDescent="0.25">
      <c r="A53" s="27" t="s">
        <v>26</v>
      </c>
      <c r="B53" s="27"/>
      <c r="C53" s="27"/>
      <c r="D53" s="27"/>
      <c r="E53" s="27"/>
      <c r="F53" s="27"/>
      <c r="G53" s="27"/>
      <c r="H53" s="27"/>
      <c r="I53" s="27"/>
    </row>
    <row r="54" spans="1:9" ht="14.45" customHeight="1" x14ac:dyDescent="0.25">
      <c r="A54" s="27" t="s">
        <v>27</v>
      </c>
      <c r="B54" s="27"/>
      <c r="C54" s="27"/>
      <c r="D54" s="27"/>
      <c r="E54" s="27"/>
      <c r="F54" s="27"/>
      <c r="G54" s="27"/>
      <c r="H54" s="27"/>
      <c r="I54" s="27"/>
    </row>
    <row r="55" spans="1:9" ht="14.45" customHeight="1" x14ac:dyDescent="0.25">
      <c r="A55" s="27" t="s">
        <v>28</v>
      </c>
      <c r="B55" s="27"/>
      <c r="C55" s="27"/>
      <c r="D55" s="27"/>
      <c r="E55" s="27"/>
      <c r="F55" s="27"/>
      <c r="G55" s="27"/>
      <c r="H55" s="27"/>
      <c r="I55" s="27"/>
    </row>
    <row r="56" spans="1:9" ht="44.45" customHeight="1" x14ac:dyDescent="0.25">
      <c r="A56" s="27" t="s">
        <v>29</v>
      </c>
      <c r="B56" s="27"/>
      <c r="C56" s="27"/>
      <c r="D56" s="27"/>
      <c r="E56" s="27"/>
      <c r="F56" s="27"/>
      <c r="G56" s="27"/>
      <c r="H56" s="27"/>
      <c r="I56" s="27"/>
    </row>
    <row r="57" spans="1:9" ht="25.9" customHeight="1" x14ac:dyDescent="0.25">
      <c r="A57" s="27" t="s">
        <v>30</v>
      </c>
      <c r="B57" s="27"/>
      <c r="C57" s="27"/>
      <c r="D57" s="27"/>
      <c r="E57" s="27"/>
      <c r="F57" s="27"/>
      <c r="G57" s="27"/>
      <c r="H57" s="27"/>
      <c r="I57" s="27"/>
    </row>
    <row r="58" spans="1:9" ht="14.45" customHeight="1" x14ac:dyDescent="0.25">
      <c r="A58" s="27" t="s">
        <v>31</v>
      </c>
      <c r="B58" s="27"/>
      <c r="C58" s="27"/>
      <c r="D58" s="27"/>
      <c r="E58" s="27"/>
      <c r="F58" s="27"/>
      <c r="G58" s="27"/>
      <c r="H58" s="27"/>
      <c r="I58" s="27"/>
    </row>
    <row r="59" spans="1:9" ht="14.45" customHeight="1" x14ac:dyDescent="0.25">
      <c r="A59" s="27" t="s">
        <v>32</v>
      </c>
      <c r="B59" s="27"/>
      <c r="C59" s="27"/>
      <c r="D59" s="27"/>
      <c r="E59" s="27"/>
      <c r="F59" s="27"/>
      <c r="G59" s="27"/>
      <c r="H59" s="27"/>
      <c r="I59" s="27"/>
    </row>
    <row r="60" spans="1:9" ht="14.45" customHeight="1" x14ac:dyDescent="0.25">
      <c r="A60" s="27" t="s">
        <v>33</v>
      </c>
      <c r="B60" s="27"/>
      <c r="C60" s="27"/>
      <c r="D60" s="27"/>
      <c r="E60" s="27"/>
      <c r="F60" s="27"/>
      <c r="G60" s="27"/>
      <c r="H60" s="27"/>
      <c r="I60" s="27"/>
    </row>
    <row r="61" spans="1:9" ht="38.25" customHeight="1" x14ac:dyDescent="0.25">
      <c r="B61" t="s">
        <v>39</v>
      </c>
    </row>
    <row r="62" spans="1:9" ht="11.25" customHeight="1" x14ac:dyDescent="0.25">
      <c r="B62" t="s">
        <v>38</v>
      </c>
    </row>
  </sheetData>
  <mergeCells count="40">
    <mergeCell ref="B28:D28"/>
    <mergeCell ref="A43:I43"/>
    <mergeCell ref="A44:I44"/>
    <mergeCell ref="B27:D27"/>
    <mergeCell ref="B21:D21"/>
    <mergeCell ref="B22:D22"/>
    <mergeCell ref="B23:D23"/>
    <mergeCell ref="B24:D24"/>
    <mergeCell ref="B25:D25"/>
    <mergeCell ref="B26:D26"/>
    <mergeCell ref="B29:D29"/>
    <mergeCell ref="B30:D30"/>
    <mergeCell ref="B31:D31"/>
    <mergeCell ref="B32:D32"/>
    <mergeCell ref="B33:D33"/>
    <mergeCell ref="B34:D34"/>
    <mergeCell ref="B16:D16"/>
    <mergeCell ref="B17:D17"/>
    <mergeCell ref="B18:D18"/>
    <mergeCell ref="B19:D19"/>
    <mergeCell ref="B20:D20"/>
    <mergeCell ref="A46:H46"/>
    <mergeCell ref="A47:I47"/>
    <mergeCell ref="A48:I48"/>
    <mergeCell ref="A49:I49"/>
    <mergeCell ref="B35:D35"/>
    <mergeCell ref="B36:D36"/>
    <mergeCell ref="B37:D37"/>
    <mergeCell ref="B38:D38"/>
    <mergeCell ref="B39:D39"/>
    <mergeCell ref="A45:H45"/>
    <mergeCell ref="A59:I59"/>
    <mergeCell ref="A51:B51"/>
    <mergeCell ref="A60:I60"/>
    <mergeCell ref="A53:I53"/>
    <mergeCell ref="A54:I54"/>
    <mergeCell ref="A55:I55"/>
    <mergeCell ref="A56:I56"/>
    <mergeCell ref="A57:I57"/>
    <mergeCell ref="A58:I58"/>
  </mergeCells>
  <pageMargins left="0.51181102362204722" right="0.51181102362204722" top="0.74803149606299213" bottom="0.74803149606299213" header="0.31496062992125984" footer="0.31496062992125984"/>
  <pageSetup paperSize="9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Anna</cp:lastModifiedBy>
  <cp:lastPrinted>2023-08-18T11:07:45Z</cp:lastPrinted>
  <dcterms:created xsi:type="dcterms:W3CDTF">2020-02-19T10:11:43Z</dcterms:created>
  <dcterms:modified xsi:type="dcterms:W3CDTF">2023-08-29T07:13:17Z</dcterms:modified>
</cp:coreProperties>
</file>