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Arkusz1" sheetId="1" r:id="rId1"/>
    <sheet name="Arkusz2" sheetId="2" r:id="rId2"/>
    <sheet name="Arkusz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50" i="1"/>
  <c r="I50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34" i="1"/>
  <c r="I34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9" i="1"/>
  <c r="I9" i="1" s="1"/>
</calcChain>
</file>

<file path=xl/sharedStrings.xml><?xml version="1.0" encoding="utf-8"?>
<sst xmlns="http://schemas.openxmlformats.org/spreadsheetml/2006/main" count="185" uniqueCount="165">
  <si>
    <t>L.p.</t>
  </si>
  <si>
    <t>Nazwa</t>
  </si>
  <si>
    <t>Numer katalogowy</t>
  </si>
  <si>
    <t>Wielkość opakowania</t>
  </si>
  <si>
    <t>Cena jednego opakowania netto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</si>
  <si>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</si>
  <si>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</si>
  <si>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</si>
  <si>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</si>
  <si>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</si>
  <si>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</si>
  <si>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</si>
  <si>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</si>
  <si>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</si>
  <si>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</si>
  <si>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</si>
  <si>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</si>
  <si>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</si>
  <si>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</si>
  <si>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</si>
  <si>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</si>
  <si>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</si>
  <si>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</si>
  <si>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</si>
  <si>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</si>
  <si>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</si>
  <si>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</si>
  <si>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</si>
  <si>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</si>
  <si>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</si>
  <si>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</si>
  <si>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</si>
  <si>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</si>
  <si>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</si>
  <si>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</si>
  <si>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</si>
  <si>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</si>
  <si>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</si>
  <si>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</si>
  <si>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</si>
  <si>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</si>
  <si>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</si>
  <si>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</si>
  <si>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</si>
  <si>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</si>
  <si>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</si>
  <si>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</si>
  <si>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</si>
  <si>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</si>
  <si>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</si>
  <si>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</si>
  <si>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</si>
  <si>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</si>
  <si>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</si>
  <si>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</si>
  <si>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</si>
  <si>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Amylaza (IFCC)</t>
  </si>
  <si>
    <t>Odczynniki</t>
  </si>
  <si>
    <t>Alkaliczna fosfataza (IFCC)</t>
  </si>
  <si>
    <t>ALAT/GPT (IFCC)</t>
  </si>
  <si>
    <t>Bilirubina całkowita (NBC)</t>
  </si>
  <si>
    <t>Wapń</t>
  </si>
  <si>
    <t>Cholesterol całkowity</t>
  </si>
  <si>
    <t>Kreatynina (metoda enzymatyczna)</t>
  </si>
  <si>
    <t>GGTP (IFCC)</t>
  </si>
  <si>
    <t>Glukoza (GOD-POD)</t>
  </si>
  <si>
    <t>HDL metoda bezpośrednia</t>
  </si>
  <si>
    <t>Żelazo całkowite</t>
  </si>
  <si>
    <t>TIBC</t>
  </si>
  <si>
    <t>Magnez</t>
  </si>
  <si>
    <t>Fosfor</t>
  </si>
  <si>
    <t>Białko całkowite</t>
  </si>
  <si>
    <t>Triglicerydy</t>
  </si>
  <si>
    <t>Mocznik</t>
  </si>
  <si>
    <t>Kwas moczowy (AOX)</t>
  </si>
  <si>
    <t>CRP</t>
  </si>
  <si>
    <t>Odczynniki do RF</t>
  </si>
  <si>
    <t>Odczynniki do białka w moczu</t>
  </si>
  <si>
    <t>Kalibratory i kontrole</t>
  </si>
  <si>
    <t>Kalibrator do substratów (3 ml)</t>
  </si>
  <si>
    <t>Kalibrator do enzymów (3 ml)</t>
  </si>
  <si>
    <t>Kalibrator do HDL/LDL (1 ml)</t>
  </si>
  <si>
    <t>Kontrola poziom prawidłowy (5 ml)</t>
  </si>
  <si>
    <t>Kontrola poziom patologiczny (5 ml)</t>
  </si>
  <si>
    <t>Kontrola niezależna poziom 1 (5 ml)</t>
  </si>
  <si>
    <t>Kontrola niezależna poziom 2 (5 ml)</t>
  </si>
  <si>
    <t>Kalibrator do CRP (1 ml)</t>
  </si>
  <si>
    <t>Mocz kontrolny poziom 1</t>
  </si>
  <si>
    <t>Mocz kontrolny poziom 2</t>
  </si>
  <si>
    <t>Materiały zużywalne</t>
  </si>
  <si>
    <t>Washion Solution 4,5%</t>
  </si>
  <si>
    <t>Wash Fluid</t>
  </si>
  <si>
    <t>Tubing Maintenance Solution</t>
  </si>
  <si>
    <t>Naczynka  0,5 ml - 1000 szt.</t>
  </si>
  <si>
    <t>Dropper Caps - 100 szt. ISE</t>
  </si>
  <si>
    <t>ISE kalibrator 1</t>
  </si>
  <si>
    <t>ISE kalibrator 2/3</t>
  </si>
  <si>
    <t>Elektroda potasowa</t>
  </si>
  <si>
    <t>Kuwety  (10 800 sztuk)</t>
  </si>
  <si>
    <t>ASPAT/GOT (IFCC)</t>
  </si>
  <si>
    <t>Elektroda sodowa</t>
  </si>
  <si>
    <t>Elektroda chlorkowa</t>
  </si>
  <si>
    <t>Elektroda referencyjna</t>
  </si>
  <si>
    <t>Bag for ISE reference</t>
  </si>
  <si>
    <t>8x20 ml</t>
  </si>
  <si>
    <t>12x20 ml</t>
  </si>
  <si>
    <t>4x30 ml</t>
  </si>
  <si>
    <t>10x20 ml</t>
  </si>
  <si>
    <t>8x24 ml</t>
  </si>
  <si>
    <t>3x20 ml</t>
  </si>
  <si>
    <t>8x6 ml</t>
  </si>
  <si>
    <t>8x10 ml</t>
  </si>
  <si>
    <t>2x6 ml</t>
  </si>
  <si>
    <t>1x3 ml</t>
  </si>
  <si>
    <t>10x3 ml</t>
  </si>
  <si>
    <t>5x3 ml</t>
  </si>
  <si>
    <t>2x1ml</t>
  </si>
  <si>
    <t>10x5 ml</t>
  </si>
  <si>
    <t>6x5 ml</t>
  </si>
  <si>
    <t>5x1ml</t>
  </si>
  <si>
    <t>2x5ml</t>
  </si>
  <si>
    <t>6x100 ml</t>
  </si>
  <si>
    <t>6x20 ml</t>
  </si>
  <si>
    <t>1000 zt</t>
  </si>
  <si>
    <t>100 szt.</t>
  </si>
  <si>
    <t>6x400ml</t>
  </si>
  <si>
    <t>2x20ml+2x20ml</t>
  </si>
  <si>
    <t>1 szt.</t>
  </si>
  <si>
    <t>5 ml</t>
  </si>
  <si>
    <t>RAZEM</t>
  </si>
  <si>
    <t>Wymagania:</t>
  </si>
  <si>
    <t>3.Każdy odczynnik posiada aktualną instrukcję w języku polskim opisującą metodykę wykonania badania.</t>
  </si>
  <si>
    <t xml:space="preserve">                                     Odczynniki biochemiczne i materiały eksploatacyjne do analizatora INDIKO PLUS</t>
  </si>
  <si>
    <t>4x25 ml</t>
  </si>
  <si>
    <t>12x25 ml</t>
  </si>
  <si>
    <t>CK</t>
  </si>
  <si>
    <t>HbA1c odczynnik</t>
  </si>
  <si>
    <t>2x17,1 ml</t>
  </si>
  <si>
    <t>Płyn hemolizujący do HbA1c</t>
  </si>
  <si>
    <t>3x2ml</t>
  </si>
  <si>
    <t>Kalibrator do HbA1c (2 ml)</t>
  </si>
  <si>
    <t>Kontrola do HbA1c poziom prawidłowy (1ml)</t>
  </si>
  <si>
    <t xml:space="preserve">5x1 ml </t>
  </si>
  <si>
    <t>Kontrola do HbA1c poziom patologiczny (1ml)</t>
  </si>
  <si>
    <t>Kontrola do lipidów poziom prawidłowy (3 ml)</t>
  </si>
  <si>
    <t>Kontrola do lipidów poziom patologiczny (3 ml)</t>
  </si>
  <si>
    <t>50.</t>
  </si>
  <si>
    <t>51.</t>
  </si>
  <si>
    <t>52.</t>
  </si>
  <si>
    <t>53.</t>
  </si>
  <si>
    <t>54.</t>
  </si>
  <si>
    <t>Naczynka 2 ml - 1000 sztuk</t>
  </si>
  <si>
    <t>1000 szt.</t>
  </si>
  <si>
    <t>1.Odczynniki przeznaczone są do analizatora biochemicznego INDIKO PLUS, bez konieczności wgrywania nowych aplikacji do analizatora.</t>
  </si>
  <si>
    <t>2. Dostawca posiada aktualne karty charakterystyki i umożliwia  dostęp do ich wersji elektronicznej.</t>
  </si>
  <si>
    <t>15x5 ml</t>
  </si>
  <si>
    <t>2x25ml</t>
  </si>
  <si>
    <t>5.Oświadczam, że oferowane odczynniki spełniają podane wyżej warunki.</t>
  </si>
  <si>
    <t xml:space="preserve">Ilość op. </t>
  </si>
  <si>
    <t>4 Jako Wykonawca  oferuję bezpłatną pomoc merytoryczną dotyczącą aplikacji i metodyki badania i kontroli wewnętrznej w czasie trwania umowy.</t>
  </si>
  <si>
    <t xml:space="preserve">Załacznik nr 2  </t>
  </si>
  <si>
    <t>Formularz asortymentowo -cenowy</t>
  </si>
  <si>
    <t>Podpis Wykonawcy</t>
  </si>
  <si>
    <t>Stawka VAT %</t>
  </si>
  <si>
    <t>6.W ramach realizacji zamówienia jako  Wykonawca zapewniam  Zamawiającemu nieodpłatny udział w kontroli STANDLAB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</si>
</sst>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4" fillId="0" borderId="2" xfId="0" applyFont="1" applyBorder="1"/>
    <xf numFmtId="0" fontId="4" fillId="0" borderId="6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9" fontId="4" fillId="0" borderId="1" xfId="2" applyFont="1" applyBorder="1"/>
    <xf numFmtId="164" fontId="4" fillId="0" borderId="1" xfId="1" applyFont="1" applyBorder="1" applyAlignment="1">
      <alignment wrapText="1"/>
    </xf>
    <xf numFmtId="164" fontId="4" fillId="0" borderId="1" xfId="1" applyFont="1" applyBorder="1"/>
    <xf numFmtId="164" fontId="4" fillId="0" borderId="4" xfId="1" applyFont="1" applyBorder="1"/>
    <xf numFmtId="0" fontId="4" fillId="0" borderId="0" xfId="0" applyFont="1" applyAlignment="1">
      <alignment horizontal="center" wrapText="1"/>
    </xf>
    <xf numFmtId="164" fontId="4" fillId="0" borderId="1" xfId="1" applyFont="1" applyBorder="1" applyAlignment="1"/>
    <xf numFmtId="0" fontId="3" fillId="0" borderId="10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9" xfId="0" applyFont="1" applyBorder="1"/>
    <xf numFmtId="0" fontId="1" fillId="0" borderId="4" xfId="0" applyFont="1" applyBorder="1"/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tabSelected="1" workbookViewId="0">
      <selection activeCell="H77" sqref="H77"/>
    </sheetView>
  </sheetViews>
  <sheetFormatPr defaultRowHeight="15" x14ac:dyDescent="0.25"/>
  <cols>
    <col min="1" max="1" width="6.7109375" style="2" customWidth="1"/>
    <col min="2" max="2" width="27" customWidth="1"/>
    <col min="3" max="3" width="10.7109375" customWidth="1"/>
    <col min="4" max="4" width="12.7109375" customWidth="1"/>
    <col min="5" max="5" width="9.42578125" customWidth="1"/>
    <col min="6" max="6" width="11" customWidth="1"/>
    <col min="7" max="7" width="10.7109375" customWidth="1"/>
    <col min="8" max="8" width="16.85546875" customWidth="1"/>
    <col min="9" max="9" width="13.42578125" style="1" customWidth="1"/>
  </cols>
  <sheetData>
    <row r="1" spans="1:9" x14ac:dyDescent="0.25">
      <c r="A1" s="40" t="s">
        <v>160</v>
      </c>
      <c r="B1" s="40"/>
      <c r="C1" s="40"/>
      <c r="D1" s="40"/>
      <c r="E1" s="40"/>
      <c r="F1" s="40"/>
      <c r="G1" s="40"/>
      <c r="H1" s="40"/>
      <c r="I1" s="40"/>
    </row>
    <row r="2" spans="1:9" x14ac:dyDescent="0.25">
      <c r="B2" s="2"/>
    </row>
    <row r="3" spans="1:9" ht="14.45" customHeight="1" x14ac:dyDescent="0.25">
      <c r="B3" s="36" t="s">
        <v>161</v>
      </c>
      <c r="C3" s="37"/>
      <c r="D3" s="37"/>
      <c r="E3" s="37"/>
      <c r="F3" s="37"/>
    </row>
    <row r="4" spans="1:9" x14ac:dyDescent="0.25">
      <c r="B4" s="38" t="s">
        <v>132</v>
      </c>
      <c r="C4" s="38"/>
      <c r="D4" s="38"/>
      <c r="E4" s="38"/>
      <c r="F4" s="38"/>
      <c r="G4" s="38"/>
      <c r="H4" s="38"/>
    </row>
    <row r="5" spans="1:9" x14ac:dyDescent="0.25">
      <c r="D5" s="39"/>
      <c r="E5" s="39"/>
    </row>
    <row r="6" spans="1:9" ht="51" x14ac:dyDescent="0.25">
      <c r="A6" s="3" t="s">
        <v>0</v>
      </c>
      <c r="B6" s="3" t="s">
        <v>1</v>
      </c>
      <c r="C6" s="4" t="s">
        <v>2</v>
      </c>
      <c r="D6" s="4" t="s">
        <v>3</v>
      </c>
      <c r="E6" s="4" t="s">
        <v>158</v>
      </c>
      <c r="F6" s="4" t="s">
        <v>4</v>
      </c>
      <c r="G6" s="4" t="s">
        <v>163</v>
      </c>
      <c r="H6" s="4" t="s">
        <v>5</v>
      </c>
      <c r="I6" s="4" t="s">
        <v>6</v>
      </c>
    </row>
    <row r="7" spans="1:9" x14ac:dyDescent="0.25">
      <c r="A7" s="34" t="s">
        <v>57</v>
      </c>
      <c r="B7" s="34"/>
      <c r="C7" s="34"/>
      <c r="D7" s="34"/>
      <c r="E7" s="35"/>
      <c r="F7" s="34"/>
      <c r="G7" s="34"/>
      <c r="H7" s="34"/>
      <c r="I7" s="34"/>
    </row>
    <row r="8" spans="1:9" ht="14.45" x14ac:dyDescent="0.3">
      <c r="A8" s="5" t="s">
        <v>7</v>
      </c>
      <c r="B8" s="6" t="s">
        <v>56</v>
      </c>
      <c r="C8" s="9"/>
      <c r="D8" s="14" t="s">
        <v>133</v>
      </c>
      <c r="E8" s="13">
        <v>8</v>
      </c>
      <c r="F8" s="28"/>
      <c r="G8" s="25"/>
      <c r="H8" s="27">
        <f>F8*E8</f>
        <v>0</v>
      </c>
      <c r="I8" s="26">
        <f>H8+H8*G8</f>
        <v>0</v>
      </c>
    </row>
    <row r="9" spans="1:9" ht="14.45" x14ac:dyDescent="0.3">
      <c r="A9" s="5" t="s">
        <v>8</v>
      </c>
      <c r="B9" s="6" t="s">
        <v>58</v>
      </c>
      <c r="C9" s="9"/>
      <c r="D9" s="15" t="s">
        <v>155</v>
      </c>
      <c r="E9" s="13">
        <v>6</v>
      </c>
      <c r="F9" s="28"/>
      <c r="G9" s="25"/>
      <c r="H9" s="27">
        <f>F9*E9</f>
        <v>0</v>
      </c>
      <c r="I9" s="26">
        <f>H9+H9*G9</f>
        <v>0</v>
      </c>
    </row>
    <row r="10" spans="1:9" ht="14.45" x14ac:dyDescent="0.3">
      <c r="A10" s="5" t="s">
        <v>9</v>
      </c>
      <c r="B10" s="7" t="s">
        <v>59</v>
      </c>
      <c r="C10" s="9"/>
      <c r="D10" s="16" t="s">
        <v>104</v>
      </c>
      <c r="E10" s="13">
        <v>19</v>
      </c>
      <c r="F10" s="28"/>
      <c r="G10" s="25"/>
      <c r="H10" s="27">
        <f t="shared" ref="H10:H32" si="0">F10*E10</f>
        <v>0</v>
      </c>
      <c r="I10" s="26">
        <f t="shared" ref="I10:I32" si="1">H10+H10*G10</f>
        <v>0</v>
      </c>
    </row>
    <row r="11" spans="1:9" ht="14.45" x14ac:dyDescent="0.3">
      <c r="A11" s="5" t="s">
        <v>10</v>
      </c>
      <c r="B11" s="7" t="s">
        <v>99</v>
      </c>
      <c r="C11" s="9"/>
      <c r="D11" s="16" t="s">
        <v>104</v>
      </c>
      <c r="E11" s="13">
        <v>12</v>
      </c>
      <c r="F11" s="28"/>
      <c r="G11" s="25"/>
      <c r="H11" s="27">
        <f t="shared" si="0"/>
        <v>0</v>
      </c>
      <c r="I11" s="26">
        <f t="shared" si="1"/>
        <v>0</v>
      </c>
    </row>
    <row r="12" spans="1:9" x14ac:dyDescent="0.25">
      <c r="A12" s="5" t="s">
        <v>11</v>
      </c>
      <c r="B12" s="7" t="s">
        <v>60</v>
      </c>
      <c r="C12" s="9"/>
      <c r="D12" s="16" t="s">
        <v>133</v>
      </c>
      <c r="E12" s="13">
        <v>26</v>
      </c>
      <c r="F12" s="28"/>
      <c r="G12" s="25"/>
      <c r="H12" s="27">
        <f t="shared" si="0"/>
        <v>0</v>
      </c>
      <c r="I12" s="26">
        <f t="shared" si="1"/>
        <v>0</v>
      </c>
    </row>
    <row r="13" spans="1:9" x14ac:dyDescent="0.25">
      <c r="A13" s="5" t="s">
        <v>12</v>
      </c>
      <c r="B13" s="7" t="s">
        <v>61</v>
      </c>
      <c r="C13" s="9"/>
      <c r="D13" s="16" t="s">
        <v>105</v>
      </c>
      <c r="E13" s="13">
        <v>2</v>
      </c>
      <c r="F13" s="28"/>
      <c r="G13" s="25"/>
      <c r="H13" s="27">
        <f t="shared" si="0"/>
        <v>0</v>
      </c>
      <c r="I13" s="26">
        <f t="shared" si="1"/>
        <v>0</v>
      </c>
    </row>
    <row r="14" spans="1:9" x14ac:dyDescent="0.25">
      <c r="A14" s="5" t="s">
        <v>13</v>
      </c>
      <c r="B14" s="8" t="s">
        <v>62</v>
      </c>
      <c r="C14" s="9"/>
      <c r="D14" s="16" t="s">
        <v>105</v>
      </c>
      <c r="E14" s="13">
        <v>12</v>
      </c>
      <c r="F14" s="28"/>
      <c r="G14" s="25"/>
      <c r="H14" s="27">
        <f t="shared" si="0"/>
        <v>0</v>
      </c>
      <c r="I14" s="26">
        <f t="shared" si="1"/>
        <v>0</v>
      </c>
    </row>
    <row r="15" spans="1:9" ht="26.45" x14ac:dyDescent="0.3">
      <c r="A15" s="5" t="s">
        <v>14</v>
      </c>
      <c r="B15" s="8" t="s">
        <v>63</v>
      </c>
      <c r="C15" s="9"/>
      <c r="D15" s="16" t="s">
        <v>106</v>
      </c>
      <c r="E15" s="13">
        <v>19</v>
      </c>
      <c r="F15" s="28"/>
      <c r="G15" s="25"/>
      <c r="H15" s="27">
        <f t="shared" si="0"/>
        <v>0</v>
      </c>
      <c r="I15" s="26">
        <f t="shared" si="1"/>
        <v>0</v>
      </c>
    </row>
    <row r="16" spans="1:9" ht="14.45" x14ac:dyDescent="0.3">
      <c r="A16" s="5" t="s">
        <v>15</v>
      </c>
      <c r="B16" s="7" t="s">
        <v>64</v>
      </c>
      <c r="C16" s="9"/>
      <c r="D16" s="16" t="s">
        <v>107</v>
      </c>
      <c r="E16" s="13">
        <v>7</v>
      </c>
      <c r="F16" s="28"/>
      <c r="G16" s="25"/>
      <c r="H16" s="27">
        <f>F16*E16</f>
        <v>0</v>
      </c>
      <c r="I16" s="26">
        <f t="shared" si="1"/>
        <v>0</v>
      </c>
    </row>
    <row r="17" spans="1:9" ht="14.45" x14ac:dyDescent="0.3">
      <c r="A17" s="5" t="s">
        <v>16</v>
      </c>
      <c r="B17" s="7" t="s">
        <v>65</v>
      </c>
      <c r="C17" s="9"/>
      <c r="D17" s="16" t="s">
        <v>105</v>
      </c>
      <c r="E17" s="13">
        <v>19</v>
      </c>
      <c r="F17" s="28"/>
      <c r="G17" s="25"/>
      <c r="H17" s="27">
        <f>F17*E17</f>
        <v>0</v>
      </c>
      <c r="I17" s="26">
        <f t="shared" si="1"/>
        <v>0</v>
      </c>
    </row>
    <row r="18" spans="1:9" x14ac:dyDescent="0.25">
      <c r="A18" s="5" t="s">
        <v>17</v>
      </c>
      <c r="B18" s="7" t="s">
        <v>66</v>
      </c>
      <c r="C18" s="9"/>
      <c r="D18" s="16" t="s">
        <v>108</v>
      </c>
      <c r="E18" s="13">
        <v>16</v>
      </c>
      <c r="F18" s="28"/>
      <c r="G18" s="25"/>
      <c r="H18" s="27">
        <f t="shared" si="0"/>
        <v>0</v>
      </c>
      <c r="I18" s="26">
        <f t="shared" si="1"/>
        <v>0</v>
      </c>
    </row>
    <row r="19" spans="1:9" x14ac:dyDescent="0.25">
      <c r="A19" s="5" t="s">
        <v>18</v>
      </c>
      <c r="B19" s="7" t="s">
        <v>67</v>
      </c>
      <c r="C19" s="9"/>
      <c r="D19" s="16" t="s">
        <v>107</v>
      </c>
      <c r="E19" s="13">
        <v>3</v>
      </c>
      <c r="F19" s="28"/>
      <c r="G19" s="25"/>
      <c r="H19" s="27">
        <f t="shared" si="0"/>
        <v>0</v>
      </c>
      <c r="I19" s="26">
        <f t="shared" si="1"/>
        <v>0</v>
      </c>
    </row>
    <row r="20" spans="1:9" ht="14.45" x14ac:dyDescent="0.3">
      <c r="A20" s="5" t="s">
        <v>19</v>
      </c>
      <c r="B20" s="8" t="s">
        <v>68</v>
      </c>
      <c r="C20" s="9"/>
      <c r="D20" s="16" t="s">
        <v>109</v>
      </c>
      <c r="E20" s="13">
        <v>2</v>
      </c>
      <c r="F20" s="28"/>
      <c r="G20" s="25"/>
      <c r="H20" s="27">
        <f t="shared" si="0"/>
        <v>0</v>
      </c>
      <c r="I20" s="26">
        <f t="shared" si="1"/>
        <v>0</v>
      </c>
    </row>
    <row r="21" spans="1:9" ht="14.45" x14ac:dyDescent="0.3">
      <c r="A21" s="5" t="s">
        <v>20</v>
      </c>
      <c r="B21" s="8" t="s">
        <v>69</v>
      </c>
      <c r="C21" s="9"/>
      <c r="D21" s="16" t="s">
        <v>110</v>
      </c>
      <c r="E21" s="13">
        <v>9</v>
      </c>
      <c r="F21" s="28"/>
      <c r="G21" s="25"/>
      <c r="H21" s="27">
        <f t="shared" si="0"/>
        <v>0</v>
      </c>
      <c r="I21" s="26">
        <f t="shared" si="1"/>
        <v>0</v>
      </c>
    </row>
    <row r="22" spans="1:9" ht="14.45" x14ac:dyDescent="0.3">
      <c r="A22" s="5" t="s">
        <v>21</v>
      </c>
      <c r="B22" s="8" t="s">
        <v>70</v>
      </c>
      <c r="C22" s="9"/>
      <c r="D22" s="16" t="s">
        <v>111</v>
      </c>
      <c r="E22" s="13">
        <v>1</v>
      </c>
      <c r="F22" s="28"/>
      <c r="G22" s="25"/>
      <c r="H22" s="27">
        <f t="shared" si="0"/>
        <v>0</v>
      </c>
      <c r="I22" s="26">
        <f t="shared" si="1"/>
        <v>0</v>
      </c>
    </row>
    <row r="23" spans="1:9" x14ac:dyDescent="0.25">
      <c r="A23" s="5" t="s">
        <v>22</v>
      </c>
      <c r="B23" s="8" t="s">
        <v>71</v>
      </c>
      <c r="C23" s="9"/>
      <c r="D23" s="16" t="s">
        <v>105</v>
      </c>
      <c r="E23" s="13">
        <v>2</v>
      </c>
      <c r="F23" s="28"/>
      <c r="G23" s="25"/>
      <c r="H23" s="27">
        <f t="shared" si="0"/>
        <v>0</v>
      </c>
      <c r="I23" s="26">
        <f t="shared" si="1"/>
        <v>0</v>
      </c>
    </row>
    <row r="24" spans="1:9" ht="14.45" x14ac:dyDescent="0.3">
      <c r="A24" s="5" t="s">
        <v>23</v>
      </c>
      <c r="B24" s="8" t="s">
        <v>72</v>
      </c>
      <c r="C24" s="9"/>
      <c r="D24" s="16" t="s">
        <v>105</v>
      </c>
      <c r="E24" s="13">
        <v>12</v>
      </c>
      <c r="F24" s="28"/>
      <c r="G24" s="25"/>
      <c r="H24" s="27">
        <f t="shared" si="0"/>
        <v>0</v>
      </c>
      <c r="I24" s="26">
        <f t="shared" si="1"/>
        <v>0</v>
      </c>
    </row>
    <row r="25" spans="1:9" ht="14.45" x14ac:dyDescent="0.3">
      <c r="A25" s="5" t="s">
        <v>24</v>
      </c>
      <c r="B25" s="8" t="s">
        <v>73</v>
      </c>
      <c r="C25" s="9"/>
      <c r="D25" s="16" t="s">
        <v>134</v>
      </c>
      <c r="E25" s="13">
        <v>6</v>
      </c>
      <c r="F25" s="28"/>
      <c r="G25" s="25"/>
      <c r="H25" s="27">
        <f t="shared" si="0"/>
        <v>0</v>
      </c>
      <c r="I25" s="26">
        <f t="shared" si="1"/>
        <v>0</v>
      </c>
    </row>
    <row r="26" spans="1:9" ht="14.45" x14ac:dyDescent="0.3">
      <c r="A26" s="5" t="s">
        <v>25</v>
      </c>
      <c r="B26" s="8" t="s">
        <v>74</v>
      </c>
      <c r="C26" s="9"/>
      <c r="D26" s="16" t="s">
        <v>104</v>
      </c>
      <c r="E26" s="13">
        <v>7</v>
      </c>
      <c r="F26" s="28"/>
      <c r="G26" s="25"/>
      <c r="H26" s="27">
        <f t="shared" si="0"/>
        <v>0</v>
      </c>
      <c r="I26" s="26">
        <f t="shared" si="1"/>
        <v>0</v>
      </c>
    </row>
    <row r="27" spans="1:9" ht="14.45" x14ac:dyDescent="0.3">
      <c r="A27" s="5" t="s">
        <v>26</v>
      </c>
      <c r="B27" s="8" t="s">
        <v>135</v>
      </c>
      <c r="C27" s="9"/>
      <c r="D27" s="16" t="s">
        <v>156</v>
      </c>
      <c r="E27" s="13">
        <v>1</v>
      </c>
      <c r="F27" s="28"/>
      <c r="G27" s="25"/>
      <c r="H27" s="27">
        <f t="shared" si="0"/>
        <v>0</v>
      </c>
      <c r="I27" s="26">
        <f t="shared" si="1"/>
        <v>0</v>
      </c>
    </row>
    <row r="28" spans="1:9" ht="14.45" x14ac:dyDescent="0.3">
      <c r="A28" s="5" t="s">
        <v>27</v>
      </c>
      <c r="B28" s="8" t="s">
        <v>75</v>
      </c>
      <c r="C28" s="9"/>
      <c r="D28" s="16" t="s">
        <v>113</v>
      </c>
      <c r="E28" s="13">
        <v>12</v>
      </c>
      <c r="F28" s="28"/>
      <c r="G28" s="25"/>
      <c r="H28" s="27">
        <f t="shared" si="0"/>
        <v>0</v>
      </c>
      <c r="I28" s="26">
        <f t="shared" si="1"/>
        <v>0</v>
      </c>
    </row>
    <row r="29" spans="1:9" ht="14.45" x14ac:dyDescent="0.3">
      <c r="A29" s="5" t="s">
        <v>28</v>
      </c>
      <c r="B29" s="8" t="s">
        <v>76</v>
      </c>
      <c r="C29" s="9"/>
      <c r="D29" s="16" t="s">
        <v>112</v>
      </c>
      <c r="E29" s="13">
        <v>6</v>
      </c>
      <c r="F29" s="28"/>
      <c r="G29" s="25"/>
      <c r="H29" s="27">
        <f t="shared" si="0"/>
        <v>0</v>
      </c>
      <c r="I29" s="26">
        <f t="shared" si="1"/>
        <v>0</v>
      </c>
    </row>
    <row r="30" spans="1:9" ht="14.45" x14ac:dyDescent="0.3">
      <c r="A30" s="5" t="s">
        <v>29</v>
      </c>
      <c r="B30" s="8" t="s">
        <v>136</v>
      </c>
      <c r="C30" s="9"/>
      <c r="D30" s="16" t="s">
        <v>137</v>
      </c>
      <c r="E30" s="13">
        <v>3</v>
      </c>
      <c r="F30" s="28"/>
      <c r="G30" s="25"/>
      <c r="H30" s="27">
        <f t="shared" si="0"/>
        <v>0</v>
      </c>
      <c r="I30" s="26">
        <f t="shared" si="1"/>
        <v>0</v>
      </c>
    </row>
    <row r="31" spans="1:9" x14ac:dyDescent="0.25">
      <c r="A31" s="5" t="s">
        <v>30</v>
      </c>
      <c r="B31" s="8" t="s">
        <v>138</v>
      </c>
      <c r="C31" s="9"/>
      <c r="D31" s="16" t="s">
        <v>105</v>
      </c>
      <c r="E31" s="13">
        <v>3</v>
      </c>
      <c r="F31" s="28"/>
      <c r="G31" s="25"/>
      <c r="H31" s="27">
        <f t="shared" si="0"/>
        <v>0</v>
      </c>
      <c r="I31" s="26">
        <f t="shared" si="1"/>
        <v>0</v>
      </c>
    </row>
    <row r="32" spans="1:9" x14ac:dyDescent="0.25">
      <c r="A32" s="5" t="s">
        <v>31</v>
      </c>
      <c r="B32" s="8" t="s">
        <v>77</v>
      </c>
      <c r="C32" s="9"/>
      <c r="D32" s="16" t="s">
        <v>104</v>
      </c>
      <c r="E32" s="13">
        <v>2</v>
      </c>
      <c r="F32" s="28"/>
      <c r="G32" s="25"/>
      <c r="H32" s="27">
        <f t="shared" si="0"/>
        <v>0</v>
      </c>
      <c r="I32" s="26">
        <f t="shared" si="1"/>
        <v>0</v>
      </c>
    </row>
    <row r="33" spans="1:9" ht="14.45" x14ac:dyDescent="0.3">
      <c r="A33" s="41" t="s">
        <v>78</v>
      </c>
      <c r="B33" s="42"/>
      <c r="C33" s="42"/>
      <c r="D33" s="43"/>
      <c r="E33" s="43"/>
      <c r="F33" s="42"/>
      <c r="G33" s="42"/>
      <c r="H33" s="42"/>
      <c r="I33" s="44"/>
    </row>
    <row r="34" spans="1:9" x14ac:dyDescent="0.25">
      <c r="A34" s="5" t="s">
        <v>32</v>
      </c>
      <c r="B34" s="8" t="s">
        <v>79</v>
      </c>
      <c r="C34" s="9"/>
      <c r="D34" s="14" t="s">
        <v>114</v>
      </c>
      <c r="E34" s="11">
        <v>2</v>
      </c>
      <c r="F34" s="28"/>
      <c r="G34" s="25"/>
      <c r="H34" s="27">
        <f t="shared" ref="H34" si="2">F34*E34</f>
        <v>0</v>
      </c>
      <c r="I34" s="26">
        <f t="shared" ref="I34" si="3">H34+H34*G34</f>
        <v>0</v>
      </c>
    </row>
    <row r="35" spans="1:9" x14ac:dyDescent="0.25">
      <c r="A35" s="5" t="s">
        <v>33</v>
      </c>
      <c r="B35" s="8" t="s">
        <v>80</v>
      </c>
      <c r="C35" s="9"/>
      <c r="D35" s="16" t="s">
        <v>115</v>
      </c>
      <c r="E35" s="12">
        <v>2</v>
      </c>
      <c r="F35" s="28"/>
      <c r="G35" s="25"/>
      <c r="H35" s="27">
        <f t="shared" ref="H35:H48" si="4">F35*E35</f>
        <v>0</v>
      </c>
      <c r="I35" s="26">
        <f t="shared" ref="I35:I48" si="5">H35+H35*G35</f>
        <v>0</v>
      </c>
    </row>
    <row r="36" spans="1:9" ht="14.45" x14ac:dyDescent="0.3">
      <c r="A36" s="5" t="s">
        <v>34</v>
      </c>
      <c r="B36" s="8" t="s">
        <v>81</v>
      </c>
      <c r="C36" s="9"/>
      <c r="D36" s="16" t="s">
        <v>116</v>
      </c>
      <c r="E36" s="12">
        <v>1</v>
      </c>
      <c r="F36" s="28"/>
      <c r="G36" s="25"/>
      <c r="H36" s="27">
        <f t="shared" si="4"/>
        <v>0</v>
      </c>
      <c r="I36" s="26">
        <f t="shared" si="5"/>
        <v>0</v>
      </c>
    </row>
    <row r="37" spans="1:9" ht="25.5" x14ac:dyDescent="0.25">
      <c r="A37" s="5" t="s">
        <v>35</v>
      </c>
      <c r="B37" s="8" t="s">
        <v>82</v>
      </c>
      <c r="C37" s="9"/>
      <c r="D37" s="16" t="s">
        <v>117</v>
      </c>
      <c r="E37" s="12">
        <v>3</v>
      </c>
      <c r="F37" s="28"/>
      <c r="G37" s="25"/>
      <c r="H37" s="27">
        <f t="shared" si="4"/>
        <v>0</v>
      </c>
      <c r="I37" s="26">
        <f t="shared" si="5"/>
        <v>0</v>
      </c>
    </row>
    <row r="38" spans="1:9" ht="25.5" x14ac:dyDescent="0.25">
      <c r="A38" s="5" t="s">
        <v>36</v>
      </c>
      <c r="B38" s="8" t="s">
        <v>83</v>
      </c>
      <c r="C38" s="9"/>
      <c r="D38" s="16" t="s">
        <v>117</v>
      </c>
      <c r="E38" s="12">
        <v>3</v>
      </c>
      <c r="F38" s="28"/>
      <c r="G38" s="25"/>
      <c r="H38" s="27">
        <f t="shared" si="4"/>
        <v>0</v>
      </c>
      <c r="I38" s="26">
        <f t="shared" si="5"/>
        <v>0</v>
      </c>
    </row>
    <row r="39" spans="1:9" ht="25.5" x14ac:dyDescent="0.25">
      <c r="A39" s="5" t="s">
        <v>37</v>
      </c>
      <c r="B39" s="8" t="s">
        <v>84</v>
      </c>
      <c r="C39" s="9"/>
      <c r="D39" s="16" t="s">
        <v>118</v>
      </c>
      <c r="E39" s="12">
        <v>3</v>
      </c>
      <c r="F39" s="28"/>
      <c r="G39" s="25"/>
      <c r="H39" s="27">
        <f t="shared" si="4"/>
        <v>0</v>
      </c>
      <c r="I39" s="26">
        <f t="shared" si="5"/>
        <v>0</v>
      </c>
    </row>
    <row r="40" spans="1:9" ht="25.5" x14ac:dyDescent="0.25">
      <c r="A40" s="5" t="s">
        <v>38</v>
      </c>
      <c r="B40" s="8" t="s">
        <v>85</v>
      </c>
      <c r="C40" s="9"/>
      <c r="D40" s="16" t="s">
        <v>118</v>
      </c>
      <c r="E40" s="12">
        <v>3</v>
      </c>
      <c r="F40" s="28"/>
      <c r="G40" s="25"/>
      <c r="H40" s="27">
        <f t="shared" si="4"/>
        <v>0</v>
      </c>
      <c r="I40" s="26">
        <f t="shared" si="5"/>
        <v>0</v>
      </c>
    </row>
    <row r="41" spans="1:9" x14ac:dyDescent="0.25">
      <c r="A41" s="5" t="s">
        <v>39</v>
      </c>
      <c r="B41" s="8" t="s">
        <v>140</v>
      </c>
      <c r="C41" s="9"/>
      <c r="D41" s="16" t="s">
        <v>139</v>
      </c>
      <c r="E41" s="12">
        <v>1</v>
      </c>
      <c r="F41" s="28"/>
      <c r="G41" s="25"/>
      <c r="H41" s="27">
        <f t="shared" si="4"/>
        <v>0</v>
      </c>
      <c r="I41" s="26">
        <f t="shared" si="5"/>
        <v>0</v>
      </c>
    </row>
    <row r="42" spans="1:9" x14ac:dyDescent="0.25">
      <c r="A42" s="5" t="s">
        <v>40</v>
      </c>
      <c r="B42" s="8" t="s">
        <v>86</v>
      </c>
      <c r="C42" s="9"/>
      <c r="D42" s="16" t="s">
        <v>119</v>
      </c>
      <c r="E42" s="12">
        <v>1</v>
      </c>
      <c r="F42" s="28"/>
      <c r="G42" s="25"/>
      <c r="H42" s="27">
        <f t="shared" si="4"/>
        <v>0</v>
      </c>
      <c r="I42" s="26">
        <f t="shared" si="5"/>
        <v>0</v>
      </c>
    </row>
    <row r="43" spans="1:9" x14ac:dyDescent="0.25">
      <c r="A43" s="5" t="s">
        <v>41</v>
      </c>
      <c r="B43" s="8" t="s">
        <v>87</v>
      </c>
      <c r="C43" s="9"/>
      <c r="D43" s="16" t="s">
        <v>120</v>
      </c>
      <c r="E43" s="12">
        <v>2</v>
      </c>
      <c r="F43" s="28"/>
      <c r="G43" s="25"/>
      <c r="H43" s="27">
        <f t="shared" si="4"/>
        <v>0</v>
      </c>
      <c r="I43" s="26">
        <f t="shared" si="5"/>
        <v>0</v>
      </c>
    </row>
    <row r="44" spans="1:9" x14ac:dyDescent="0.25">
      <c r="A44" s="5" t="s">
        <v>42</v>
      </c>
      <c r="B44" s="8" t="s">
        <v>88</v>
      </c>
      <c r="C44" s="9"/>
      <c r="D44" s="16" t="s">
        <v>120</v>
      </c>
      <c r="E44" s="12">
        <v>2</v>
      </c>
      <c r="F44" s="28"/>
      <c r="G44" s="25"/>
      <c r="H44" s="27">
        <f t="shared" si="4"/>
        <v>0</v>
      </c>
      <c r="I44" s="26">
        <f t="shared" si="5"/>
        <v>0</v>
      </c>
    </row>
    <row r="45" spans="1:9" ht="25.5" x14ac:dyDescent="0.25">
      <c r="A45" s="5" t="s">
        <v>43</v>
      </c>
      <c r="B45" s="8" t="s">
        <v>141</v>
      </c>
      <c r="C45" s="9"/>
      <c r="D45" s="16" t="s">
        <v>142</v>
      </c>
      <c r="E45" s="12">
        <v>1</v>
      </c>
      <c r="F45" s="28"/>
      <c r="G45" s="25"/>
      <c r="H45" s="27">
        <f t="shared" si="4"/>
        <v>0</v>
      </c>
      <c r="I45" s="26">
        <f t="shared" si="5"/>
        <v>0</v>
      </c>
    </row>
    <row r="46" spans="1:9" ht="25.5" x14ac:dyDescent="0.25">
      <c r="A46" s="5" t="s">
        <v>44</v>
      </c>
      <c r="B46" s="8" t="s">
        <v>143</v>
      </c>
      <c r="C46" s="9"/>
      <c r="D46" s="16" t="s">
        <v>142</v>
      </c>
      <c r="E46" s="12">
        <v>1</v>
      </c>
      <c r="F46" s="28"/>
      <c r="G46" s="25"/>
      <c r="H46" s="27">
        <f t="shared" si="4"/>
        <v>0</v>
      </c>
      <c r="I46" s="26">
        <f t="shared" si="5"/>
        <v>0</v>
      </c>
    </row>
    <row r="47" spans="1:9" ht="25.5" x14ac:dyDescent="0.25">
      <c r="A47" s="5" t="s">
        <v>45</v>
      </c>
      <c r="B47" s="8" t="s">
        <v>144</v>
      </c>
      <c r="C47" s="9"/>
      <c r="D47" s="14" t="s">
        <v>115</v>
      </c>
      <c r="E47" s="11">
        <v>1</v>
      </c>
      <c r="F47" s="28"/>
      <c r="G47" s="25"/>
      <c r="H47" s="27">
        <f t="shared" si="4"/>
        <v>0</v>
      </c>
      <c r="I47" s="26">
        <f t="shared" si="5"/>
        <v>0</v>
      </c>
    </row>
    <row r="48" spans="1:9" ht="25.5" x14ac:dyDescent="0.25">
      <c r="A48" s="5" t="s">
        <v>46</v>
      </c>
      <c r="B48" s="8" t="s">
        <v>145</v>
      </c>
      <c r="C48" s="9"/>
      <c r="D48" s="14" t="s">
        <v>115</v>
      </c>
      <c r="E48" s="11">
        <v>1</v>
      </c>
      <c r="F48" s="28"/>
      <c r="G48" s="25"/>
      <c r="H48" s="27">
        <f t="shared" si="4"/>
        <v>0</v>
      </c>
      <c r="I48" s="26">
        <f t="shared" si="5"/>
        <v>0</v>
      </c>
    </row>
    <row r="49" spans="1:9" x14ac:dyDescent="0.25">
      <c r="A49" s="41" t="s">
        <v>89</v>
      </c>
      <c r="B49" s="42"/>
      <c r="C49" s="42"/>
      <c r="D49" s="43"/>
      <c r="E49" s="43"/>
      <c r="F49" s="42"/>
      <c r="G49" s="42"/>
      <c r="H49" s="42"/>
      <c r="I49" s="44"/>
    </row>
    <row r="50" spans="1:9" x14ac:dyDescent="0.25">
      <c r="A50" s="5" t="s">
        <v>47</v>
      </c>
      <c r="B50" s="8" t="s">
        <v>98</v>
      </c>
      <c r="C50" s="9"/>
      <c r="D50" s="14">
        <v>10800</v>
      </c>
      <c r="E50" s="11">
        <v>23</v>
      </c>
      <c r="F50" s="28"/>
      <c r="G50" s="25"/>
      <c r="H50" s="27">
        <f t="shared" ref="H50" si="6">F50*E50</f>
        <v>0</v>
      </c>
      <c r="I50" s="26">
        <f t="shared" ref="I50" si="7">H50+H50*G50</f>
        <v>0</v>
      </c>
    </row>
    <row r="51" spans="1:9" x14ac:dyDescent="0.25">
      <c r="A51" s="5" t="s">
        <v>48</v>
      </c>
      <c r="B51" s="8" t="s">
        <v>90</v>
      </c>
      <c r="C51" s="9"/>
      <c r="D51" s="16" t="s">
        <v>121</v>
      </c>
      <c r="E51" s="12">
        <v>3</v>
      </c>
      <c r="F51" s="28"/>
      <c r="G51" s="25"/>
      <c r="H51" s="27">
        <f t="shared" ref="H51:H63" si="8">F51*E51</f>
        <v>0</v>
      </c>
      <c r="I51" s="26">
        <f t="shared" ref="I51:I63" si="9">H51+H51*G51</f>
        <v>0</v>
      </c>
    </row>
    <row r="52" spans="1:9" x14ac:dyDescent="0.25">
      <c r="A52" s="5" t="s">
        <v>49</v>
      </c>
      <c r="B52" s="8" t="s">
        <v>91</v>
      </c>
      <c r="C52" s="9"/>
      <c r="D52" s="16" t="s">
        <v>104</v>
      </c>
      <c r="E52" s="12">
        <v>3</v>
      </c>
      <c r="F52" s="28"/>
      <c r="G52" s="25"/>
      <c r="H52" s="27">
        <f t="shared" si="8"/>
        <v>0</v>
      </c>
      <c r="I52" s="26">
        <f t="shared" si="9"/>
        <v>0</v>
      </c>
    </row>
    <row r="53" spans="1:9" x14ac:dyDescent="0.25">
      <c r="A53" s="5" t="s">
        <v>50</v>
      </c>
      <c r="B53" s="8" t="s">
        <v>92</v>
      </c>
      <c r="C53" s="9"/>
      <c r="D53" s="16" t="s">
        <v>122</v>
      </c>
      <c r="E53" s="12">
        <v>3</v>
      </c>
      <c r="F53" s="28"/>
      <c r="G53" s="25"/>
      <c r="H53" s="27">
        <f t="shared" si="8"/>
        <v>0</v>
      </c>
      <c r="I53" s="26">
        <f t="shared" si="9"/>
        <v>0</v>
      </c>
    </row>
    <row r="54" spans="1:9" x14ac:dyDescent="0.25">
      <c r="A54" s="5" t="s">
        <v>51</v>
      </c>
      <c r="B54" s="8" t="s">
        <v>93</v>
      </c>
      <c r="C54" s="9"/>
      <c r="D54" s="16" t="s">
        <v>123</v>
      </c>
      <c r="E54" s="12">
        <v>1</v>
      </c>
      <c r="F54" s="28"/>
      <c r="G54" s="25"/>
      <c r="H54" s="27">
        <f t="shared" si="8"/>
        <v>0</v>
      </c>
      <c r="I54" s="26">
        <f t="shared" si="9"/>
        <v>0</v>
      </c>
    </row>
    <row r="55" spans="1:9" x14ac:dyDescent="0.25">
      <c r="A55" s="5" t="s">
        <v>52</v>
      </c>
      <c r="B55" s="8" t="s">
        <v>94</v>
      </c>
      <c r="C55" s="9"/>
      <c r="D55" s="16" t="s">
        <v>124</v>
      </c>
      <c r="E55" s="12">
        <v>1</v>
      </c>
      <c r="F55" s="28"/>
      <c r="G55" s="25"/>
      <c r="H55" s="27">
        <f t="shared" si="8"/>
        <v>0</v>
      </c>
      <c r="I55" s="26">
        <f t="shared" si="9"/>
        <v>0</v>
      </c>
    </row>
    <row r="56" spans="1:9" ht="16.149999999999999" customHeight="1" x14ac:dyDescent="0.25">
      <c r="A56" s="5" t="s">
        <v>53</v>
      </c>
      <c r="B56" s="8" t="s">
        <v>151</v>
      </c>
      <c r="C56" s="9"/>
      <c r="D56" s="16" t="s">
        <v>152</v>
      </c>
      <c r="E56" s="12">
        <v>1</v>
      </c>
      <c r="F56" s="28"/>
      <c r="G56" s="25"/>
      <c r="H56" s="27">
        <f t="shared" si="8"/>
        <v>0</v>
      </c>
      <c r="I56" s="26">
        <f t="shared" si="9"/>
        <v>0</v>
      </c>
    </row>
    <row r="57" spans="1:9" x14ac:dyDescent="0.25">
      <c r="A57" s="5" t="s">
        <v>54</v>
      </c>
      <c r="B57" s="8" t="s">
        <v>95</v>
      </c>
      <c r="C57" s="9"/>
      <c r="D57" s="16" t="s">
        <v>125</v>
      </c>
      <c r="E57" s="12">
        <v>19</v>
      </c>
      <c r="F57" s="28"/>
      <c r="G57" s="25"/>
      <c r="H57" s="27">
        <f t="shared" si="8"/>
        <v>0</v>
      </c>
      <c r="I57" s="26">
        <f t="shared" si="9"/>
        <v>0</v>
      </c>
    </row>
    <row r="58" spans="1:9" ht="25.5" x14ac:dyDescent="0.25">
      <c r="A58" s="5" t="s">
        <v>55</v>
      </c>
      <c r="B58" s="8" t="s">
        <v>96</v>
      </c>
      <c r="C58" s="9"/>
      <c r="D58" s="16" t="s">
        <v>126</v>
      </c>
      <c r="E58" s="12">
        <v>1</v>
      </c>
      <c r="F58" s="28"/>
      <c r="G58" s="25"/>
      <c r="H58" s="27">
        <f t="shared" si="8"/>
        <v>0</v>
      </c>
      <c r="I58" s="26">
        <f t="shared" si="9"/>
        <v>0</v>
      </c>
    </row>
    <row r="59" spans="1:9" x14ac:dyDescent="0.25">
      <c r="A59" s="5" t="s">
        <v>146</v>
      </c>
      <c r="B59" s="8" t="s">
        <v>97</v>
      </c>
      <c r="C59" s="9"/>
      <c r="D59" s="16" t="s">
        <v>127</v>
      </c>
      <c r="E59" s="12">
        <v>1</v>
      </c>
      <c r="F59" s="28"/>
      <c r="G59" s="25"/>
      <c r="H59" s="27">
        <f t="shared" si="8"/>
        <v>0</v>
      </c>
      <c r="I59" s="26">
        <f t="shared" si="9"/>
        <v>0</v>
      </c>
    </row>
    <row r="60" spans="1:9" x14ac:dyDescent="0.25">
      <c r="A60" s="5" t="s">
        <v>147</v>
      </c>
      <c r="B60" s="8" t="s">
        <v>100</v>
      </c>
      <c r="C60" s="9"/>
      <c r="D60" s="16" t="s">
        <v>127</v>
      </c>
      <c r="E60" s="12">
        <v>1</v>
      </c>
      <c r="F60" s="28"/>
      <c r="G60" s="25"/>
      <c r="H60" s="27">
        <f t="shared" si="8"/>
        <v>0</v>
      </c>
      <c r="I60" s="26">
        <f t="shared" si="9"/>
        <v>0</v>
      </c>
    </row>
    <row r="61" spans="1:9" x14ac:dyDescent="0.25">
      <c r="A61" s="5" t="s">
        <v>148</v>
      </c>
      <c r="B61" s="8" t="s">
        <v>101</v>
      </c>
      <c r="C61" s="9"/>
      <c r="D61" s="16" t="s">
        <v>127</v>
      </c>
      <c r="E61" s="12">
        <v>1</v>
      </c>
      <c r="F61" s="28"/>
      <c r="G61" s="25"/>
      <c r="H61" s="27">
        <f t="shared" si="8"/>
        <v>0</v>
      </c>
      <c r="I61" s="26">
        <f t="shared" si="9"/>
        <v>0</v>
      </c>
    </row>
    <row r="62" spans="1:9" x14ac:dyDescent="0.25">
      <c r="A62" s="5" t="s">
        <v>149</v>
      </c>
      <c r="B62" s="8" t="s">
        <v>102</v>
      </c>
      <c r="C62" s="9"/>
      <c r="D62" s="16" t="s">
        <v>127</v>
      </c>
      <c r="E62" s="12">
        <v>1</v>
      </c>
      <c r="F62" s="28"/>
      <c r="G62" s="25"/>
      <c r="H62" s="27">
        <f t="shared" si="8"/>
        <v>0</v>
      </c>
      <c r="I62" s="26">
        <f t="shared" si="9"/>
        <v>0</v>
      </c>
    </row>
    <row r="63" spans="1:9" x14ac:dyDescent="0.25">
      <c r="A63" s="5" t="s">
        <v>150</v>
      </c>
      <c r="B63" s="8" t="s">
        <v>103</v>
      </c>
      <c r="C63" s="9"/>
      <c r="D63" s="16" t="s">
        <v>128</v>
      </c>
      <c r="E63" s="12">
        <v>1</v>
      </c>
      <c r="F63" s="28"/>
      <c r="G63" s="25"/>
      <c r="H63" s="27">
        <f t="shared" si="8"/>
        <v>0</v>
      </c>
      <c r="I63" s="26">
        <f t="shared" si="9"/>
        <v>0</v>
      </c>
    </row>
    <row r="64" spans="1:9" x14ac:dyDescent="0.25">
      <c r="A64" s="31" t="s">
        <v>129</v>
      </c>
      <c r="B64" s="32"/>
      <c r="C64" s="32"/>
      <c r="D64" s="33"/>
      <c r="E64" s="10"/>
      <c r="F64" s="28"/>
      <c r="G64" s="25"/>
      <c r="H64" s="30"/>
      <c r="I64" s="26"/>
    </row>
    <row r="65" spans="1:13" x14ac:dyDescent="0.25">
      <c r="G65" s="17"/>
      <c r="H65" s="17"/>
      <c r="I65" s="18"/>
    </row>
    <row r="66" spans="1:13" x14ac:dyDescent="0.25">
      <c r="A66" s="20" t="s">
        <v>130</v>
      </c>
      <c r="B66" s="17"/>
      <c r="C66" s="17"/>
      <c r="D66" s="17"/>
      <c r="E66" s="17"/>
      <c r="F66" s="17"/>
      <c r="G66" s="23"/>
      <c r="H66" s="23"/>
      <c r="I66" s="24"/>
      <c r="J66" s="17"/>
      <c r="K66" s="17"/>
      <c r="L66" s="17"/>
      <c r="M66" s="17"/>
    </row>
    <row r="67" spans="1:13" x14ac:dyDescent="0.25">
      <c r="A67" s="22" t="s">
        <v>153</v>
      </c>
      <c r="B67" s="23"/>
      <c r="C67" s="23"/>
      <c r="D67" s="23"/>
      <c r="E67" s="23"/>
      <c r="F67" s="23"/>
      <c r="G67" s="17"/>
      <c r="H67" s="17"/>
      <c r="I67" s="18"/>
      <c r="J67" s="17"/>
      <c r="K67" s="17"/>
      <c r="L67" s="17"/>
      <c r="M67" s="17"/>
    </row>
    <row r="68" spans="1:13" x14ac:dyDescent="0.25">
      <c r="A68" s="20" t="s">
        <v>154</v>
      </c>
      <c r="B68" s="17"/>
      <c r="C68" s="17"/>
      <c r="D68" s="17"/>
      <c r="E68" s="17"/>
      <c r="F68" s="17"/>
      <c r="G68" s="17"/>
      <c r="H68" s="17"/>
      <c r="I68" s="18"/>
      <c r="J68" s="17"/>
      <c r="K68" s="17"/>
      <c r="L68" s="17"/>
      <c r="M68" s="17"/>
    </row>
    <row r="69" spans="1:13" x14ac:dyDescent="0.25">
      <c r="A69" s="20" t="s">
        <v>131</v>
      </c>
      <c r="B69" s="17"/>
      <c r="C69" s="17"/>
      <c r="D69" s="17"/>
      <c r="E69" s="17"/>
      <c r="F69" s="17"/>
      <c r="G69" s="17"/>
      <c r="H69" s="17"/>
      <c r="I69" s="18"/>
      <c r="J69" s="17"/>
      <c r="K69" s="17"/>
      <c r="L69" s="17"/>
      <c r="M69" s="17"/>
    </row>
    <row r="70" spans="1:13" x14ac:dyDescent="0.25">
      <c r="A70" s="20" t="s">
        <v>159</v>
      </c>
      <c r="B70" s="17"/>
      <c r="C70" s="17"/>
      <c r="D70" s="17"/>
      <c r="E70" s="17"/>
      <c r="F70" s="17"/>
      <c r="G70" s="17"/>
      <c r="H70" s="17"/>
      <c r="I70" s="18"/>
      <c r="J70" s="17"/>
      <c r="K70" s="17"/>
      <c r="L70" s="17"/>
      <c r="M70" s="17"/>
    </row>
    <row r="71" spans="1:13" x14ac:dyDescent="0.25">
      <c r="A71" s="20" t="s">
        <v>157</v>
      </c>
      <c r="B71" s="17"/>
      <c r="C71" s="17"/>
      <c r="D71" s="17"/>
      <c r="E71" s="17"/>
      <c r="F71" s="17"/>
      <c r="G71" s="20"/>
      <c r="H71" s="20"/>
      <c r="I71" s="20"/>
      <c r="J71" s="17"/>
      <c r="K71" s="17"/>
      <c r="L71" s="17"/>
      <c r="M71" s="17"/>
    </row>
    <row r="72" spans="1:13" ht="15" customHeight="1" x14ac:dyDescent="0.25">
      <c r="A72" s="20" t="s">
        <v>164</v>
      </c>
      <c r="B72" s="20"/>
      <c r="C72" s="20"/>
      <c r="D72" s="20"/>
      <c r="E72" s="20"/>
      <c r="F72" s="20"/>
      <c r="G72" s="17"/>
      <c r="H72" s="17"/>
      <c r="I72" s="18"/>
      <c r="J72" s="17"/>
      <c r="K72" s="17"/>
      <c r="L72" s="17"/>
      <c r="M72" s="17"/>
    </row>
    <row r="73" spans="1:13" x14ac:dyDescent="0.25">
      <c r="A73" s="19"/>
      <c r="B73" s="17"/>
      <c r="C73" s="17"/>
      <c r="D73" s="17"/>
      <c r="E73" s="17"/>
      <c r="F73" s="17"/>
      <c r="G73" s="17"/>
      <c r="H73" s="17"/>
      <c r="I73" s="18"/>
      <c r="J73" s="17"/>
      <c r="K73" s="17"/>
      <c r="L73" s="17"/>
      <c r="M73" s="17"/>
    </row>
    <row r="74" spans="1:13" x14ac:dyDescent="0.25">
      <c r="A74" s="20"/>
      <c r="B74" s="17"/>
      <c r="C74" s="17"/>
      <c r="D74" s="17"/>
      <c r="E74" s="17"/>
      <c r="F74" s="17"/>
      <c r="G74" s="17"/>
      <c r="H74" s="17" t="s">
        <v>162</v>
      </c>
      <c r="I74" s="29"/>
      <c r="J74" s="17"/>
      <c r="K74" s="17"/>
      <c r="L74" s="17"/>
      <c r="M74" s="17"/>
    </row>
    <row r="75" spans="1:13" ht="15" customHeight="1" x14ac:dyDescent="0.25">
      <c r="A75" s="20"/>
      <c r="B75" s="17"/>
      <c r="C75" s="17"/>
      <c r="D75" s="17"/>
      <c r="E75" s="17"/>
      <c r="F75" s="17"/>
      <c r="G75" s="17"/>
      <c r="H75" s="17"/>
      <c r="I75" s="18"/>
      <c r="J75" s="29"/>
      <c r="K75" s="29"/>
      <c r="L75" s="29"/>
      <c r="M75" s="17"/>
    </row>
    <row r="76" spans="1:13" x14ac:dyDescent="0.25">
      <c r="A76" s="21"/>
      <c r="B76" s="17"/>
      <c r="C76" s="17"/>
      <c r="D76" s="17"/>
      <c r="E76" s="17"/>
      <c r="F76" s="17"/>
      <c r="G76" s="17"/>
      <c r="H76" s="17"/>
      <c r="I76" s="18"/>
      <c r="J76" s="17"/>
      <c r="K76" s="17"/>
      <c r="L76" s="17"/>
      <c r="M76" s="17"/>
    </row>
    <row r="77" spans="1:13" x14ac:dyDescent="0.25">
      <c r="A77" s="21"/>
      <c r="B77" s="17"/>
      <c r="C77" s="17"/>
      <c r="D77" s="17"/>
      <c r="E77" s="17"/>
      <c r="F77" s="17"/>
      <c r="J77" s="17"/>
      <c r="K77" s="17"/>
      <c r="L77" s="17"/>
      <c r="M77" s="17"/>
    </row>
  </sheetData>
  <mergeCells count="8">
    <mergeCell ref="A1:I1"/>
    <mergeCell ref="A33:I33"/>
    <mergeCell ref="A49:I49"/>
    <mergeCell ref="A64:D64"/>
    <mergeCell ref="A7:I7"/>
    <mergeCell ref="B3:F3"/>
    <mergeCell ref="B4:H4"/>
    <mergeCell ref="D5:E5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Rogozińska</dc:creator>
  <cp:lastModifiedBy>Joanna Gizowska</cp:lastModifiedBy>
  <cp:lastPrinted>2024-04-09T06:15:35Z</cp:lastPrinted>
  <dcterms:created xsi:type="dcterms:W3CDTF">2022-05-20T09:15:13Z</dcterms:created>
  <dcterms:modified xsi:type="dcterms:W3CDTF">2024-04-09T06:15:44Z</dcterms:modified>
</cp:coreProperties>
</file>