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987" activeTab="0"/>
  </bookViews>
  <sheets>
    <sheet name="Formularz wyceny całość" sheetId="1" r:id="rId1"/>
    <sheet name="Arkusz2" sheetId="2" state="hidden" r:id="rId2"/>
  </sheets>
  <definedNames>
    <definedName name="_Hlk127969554" localSheetId="0">'Formularz wyceny całość'!#REF!</definedName>
  </definedNames>
  <calcPr fullCalcOnLoad="1"/>
</workbook>
</file>

<file path=xl/sharedStrings.xml><?xml version="1.0" encoding="utf-8"?>
<sst xmlns="http://schemas.openxmlformats.org/spreadsheetml/2006/main" count="38" uniqueCount="38">
  <si>
    <t>LP.</t>
  </si>
  <si>
    <t>OPIS:</t>
  </si>
  <si>
    <t>ILOŚĆ SZT.</t>
  </si>
  <si>
    <t>NAZWA</t>
  </si>
  <si>
    <t>Wartość brutto</t>
  </si>
  <si>
    <t>Cena jedn. brutto</t>
  </si>
  <si>
    <t xml:space="preserve">FORMULARZ WYCENY </t>
  </si>
  <si>
    <t>Cena jedn. netto</t>
  </si>
  <si>
    <t>Wartość netto</t>
  </si>
  <si>
    <t xml:space="preserve">1. </t>
  </si>
  <si>
    <t xml:space="preserve">2. </t>
  </si>
  <si>
    <t xml:space="preserve">3. </t>
  </si>
  <si>
    <t xml:space="preserve">4. </t>
  </si>
  <si>
    <t xml:space="preserve">5. </t>
  </si>
  <si>
    <t xml:space="preserve">6. </t>
  </si>
  <si>
    <t xml:space="preserve">7. </t>
  </si>
  <si>
    <t xml:space="preserve">8. </t>
  </si>
  <si>
    <t>TABLICA INFORMACYJNA</t>
  </si>
  <si>
    <t>ŁAWKA</t>
  </si>
  <si>
    <t>ZESTAW ZABAWOWY</t>
  </si>
  <si>
    <t>KARUZELA (TARCZOWA Z SIEDZISKAMI)</t>
  </si>
  <si>
    <t>ZJAZD LINOWY</t>
  </si>
  <si>
    <t>KOSZ DO SEGREGACJI ODPADÓW</t>
  </si>
  <si>
    <t>HUŚTAWKA WAŻKA</t>
  </si>
  <si>
    <t>CAŁOŚĆ SUMA BRUTTO</t>
  </si>
  <si>
    <t>Metalowy kosz uliczny na słupku (do zabetonowania w gruncie) dostosowany do segregacji śmieci. Składa się z trzech pojemników o pojemności około 35l wykonanych z blachy. Kosz wykonany z materiałów odpornych na działanie warunków atmosferycznych. Urządzenie montowane na trwałe w gruncie zgodnie z wytycznymi producenta.</t>
  </si>
  <si>
    <t>„Urządzenie placu zabaw w miejscowości Wolica Nowa"</t>
  </si>
  <si>
    <t>ZP.271.07.2024</t>
  </si>
  <si>
    <t>Urządzenie placu zabaw w miejscowości Wolica Nowa 
(działka nr ew. 160/36, obręb 0020)</t>
  </si>
  <si>
    <t>CAŁOŚĆ SUMA NETTO</t>
  </si>
  <si>
    <t>Konstrukcja ze stali nierdzewnej lub odpornej na warunki atmosferyczne oraz uszkodzenia (odpryski). Wszystkie łączniki, okucia i siedzisko odporne na warunki atmosferyczne i promieniowanie UV. Deski wykonane z tworzywa kompozytowego lub HDPE/HPL odpornego na wandalizm nie wymagające konserwacji poprzez malowanie. Wszystkie zastosowane śruby i wkręty minimum gat. A2 (ze stali nierdzewnej). Wymiary urządzenia: długość od 160 cm do 176 cm (dopuszcza się różnicę +/- 10 cm). Urządzenie montowane na trwałe w gruncie (poprzez zabetonowanie) zgodnie z wytycznymi producenta.</t>
  </si>
  <si>
    <t>Konstrukcja wykonana z rury minimum Ø 88,9 mm, grubość ścianki minimum 2,9 mm zabezpieczonej antykorozyjnie poprzez cynkowanie ogniowe i malowanie lub rury minimum Ø 76,0 mm ze stali nierdzewnej. Wszystkie elementy pomocnicze wykonane z metalu muszą być zabezpieczone antykorozyjnie poprzez cynkowanie ogniowe i malowanie. (nie dopuszcza się malowania proszkowego na podkładzie cynkowym jako jedynego zabezpieczenia antykorozyjnego stali czarnej). Konstrukcja podestu startowego wykonana ze stali czarnej cynkowana ogniowo i malowana lub stali nierdzewnej. Pokrycie podestu wykonane z płyty HDPE minimum 15 mm lub HPL minimum 10 mm antypoślizgowej. Lina stalowa od 10 do 12 mm. Wózek jezdny - sprężyny startowa i końcowa wykonane ze stali nierdzewnej. Wszystkie zastosowane śruby i wkręty minimum gat. A2 (ze stali nierdzewnej). Długość liny zjazdowej minimum 24 m. Wymiary urządzenia: długość do 3300 cm, szerokość do 400 cm, wysokość do 376 cm. Urządzenie montowane na trwałe w gruncie zgodnie z wytycznymi producenta.</t>
  </si>
  <si>
    <t>Konstrukcja ze stali nierdzewnej lub ocynkowanej ogniowo malowanej proszkowo farbą odporną na warunki atmosferyczne oraz uszkodzenia (odpryski), np. rur stalowych minimum Ø 60 mm, grubość ścianki minimum 2,9 mm. (nie dopuszcza się malowania proszkowego na podkładzie cynkowym jako jedynego zabezpieczenia antykorozyjnego stali czarnej). Siedziska tworzywo sztuczne - panele z płyty HDPE. Mechanizm obrotowy na łożyskach. Wszystkie zastosowane śruby i wkręty minimum gat. A2 (ze stali nierdzewnej). Urządzenie 2-osobowe. 
Wymiary urządzenia: długość od 250 do 291 cm, szerokość od 37 do 60 cm, wysokość od 50 do 98 cm   
Dopuszcza się różnicę + 10 %. Urządzenie montowane na trwałe w gruncie zgodnie z wytycznymi producenta.</t>
  </si>
  <si>
    <t>HUŚTAWKA WAHADŁOWA (TRZY SIEDZISKA)</t>
  </si>
  <si>
    <t>Konstrukcja wykonana z rury minimum Ø 76,1 mm, grubość ścianki minimum 2,9 mm zabezpieczonej antykorozyjnie poprzez cynkowanie ogniowe i malowanie lub rury minimum Ø 76,0 mm ze stali nierdzewnej. Wszystkie elementy pomocnicze wykonane z metalu muszą być zabezpieczone antykorozyjnie poprzez cynkowanie ogniowe i malowanie. (nie dopuszcza się malowania proszkowego na podkładzie cynkowym jako jedynego zabezpieczenia antykorozyjnego stali czarnej). Urządzenie składa się z 3 siedzisk: - 1 x typu deska, 1 x typu koszyk; zawieszone na łańcuchach nierdzewnych, zawiesia wykonane ze stali nierdzewnej na tulejkach lub łożyskach, - 1 x typu bocianie gniazdo o średnicy minimum 1000 mm, zawieszone na łańcuchach nierdzewnych, zawiesia wykonane ze stali nierdzewnej na tulejkach lub łożyskach. Wszystkie zastosowane śruby i wkręty minimum gat. A2 (ze stali nierdzewnej). Wymiary urządzenia od: długość od 620 do 640 cm, wysokość od 230 do 244 cm Dopuszcza się różnicę +/- 5 %, szerokość do 200 cm. Urządzenie montowane na trwałe w gruncie zgodnie z wytycznymi producenta.</t>
  </si>
  <si>
    <t>Konstrukcja ze stali nierdzewnej lub ocynkowanej ogniowo malowanej proszkowo farbą odporną na warunki atmosferyczne oraz uszkodzenia (odpryski) Panel wykonany z metalu/ HDPE/ HPL/Dibond lub równoważny. Wszystkie zastosowane śruby i wkręty minimum gat. A2 (ze stali nierdzewnej). Wymiary: wysokość 200 cm Dopuszcza się różnicę +/- 10 %. Na tablicy informacyjnej winny znaleźć się regulamin oraz informacje o sposobie segregacji śmieci. Obie informacje winny być jednocześnie widoczne dla wchodzącego użytkownika placu. Urządzenie montowane na trwałe w gruncie zgodnie z wytycznymi producenta.</t>
  </si>
  <si>
    <t>Konstrukcja ze stali nierdzewnej lub czarnej ocynkowanej ogniowo malowanej proszkowo farbą odporną na warunki atmosferyczne oraz uszkodzenia (odpryski). (nie dopuszcza się malowania proszkowego na podkładzie cynkowym jako jedynego zabezpieczenia antykorozyjnego stali czarnej). Siedziska: panele z płyt HDPE lub płyt HPL (zewnętrzne). Pokrycie podłogi blacha ryflowana aluminiowa lub płyta HPL antypoślizgowa.  Pokrycie podłogi blacha ryflowana aluminiowa lub płyta HPL antypoślizgowa minimum 13 mm lub płyta HDPE antypoślizgowa minimum 19 mm. Wszystkie łączniki i okucia odporne na warunki atmosferyczne i promieniowanie UV. Wszystkie zastosowane śruby i wkręty minimum gat. A2 (ze stali nierdzewnej). Konstrukcja musi umożliwić wprowadzenie  w ruch przez użytkownika siedzącego wewnątrz karuzeli. Wymiary urządzenia (średnica): od 150 do 160 cm. Dopuszcza się różnicę + 5 %. Urządzenie montowane na trwałe w gruncie zgodnie z wytycznymi producenta.</t>
  </si>
  <si>
    <t>Konstrukcja wykonana z rur stalowych minimum Ø 88,9 mm o grubości ścianki minimum 2,9 mm zabezpieczonej antykorozyjnie poprzez cynkowanie ogniowe i malowanie lub rury minimum Ø 76,0 mm ze stali nierdzewnej. Wszystkie elementy pomocnicze wykonane z metalu muszą być zabezpieczone antykorozyjnie poprzez cynkowanie ogniowe i malowanie. (nie dopuszcza się malowania proszkowego na podkładzie cynkowym jako jedynego zabezpieczenia antykorozyjnego stali czarnej). Konstrukcja dachów, barierek, poręczy, drabinek, mostów wykonana z rur stalowych ocynkowanych ogniowo i malowanych lub wykonanych ze stali nierdzewnej (nie dopuszcza się malowania proszkowego na podkładzie cynkowym jako jedynego zabezpieczenia antykorozyjnego stali czarnej). Wypełnienie barierek, mostów, dachu wykonane z płyty HDPE o grubości minimum 12 mm lub płyt HPL minimum 8 mm (zewnętrznych). Konstrukcja zjeżdżalni, schodów - płyta HDPE o grubości minimum 19 mm. 
Pokrycia podestów, mostów wykonane z płyty antypoślizgowej HDPE minimum 15 mm lub HPL minimum 10 mm. Liny polipropylenowe o średnicy minimum 16 mm z rdzeniem stalowym. Okucia i łączniki  z tworzywa sztucznego lub aluminium, odporne na warunki atmosferyczne i promieniowanie UV. Wszystkie zastosowane śruby, wkręty minimum gatunek A2 (ze stali nierdzewnej). Ślizg zjeżdżalni wykonany z blachy nierdzewnej o grubości minimum 1,5 mm. W skład zestawu wchodzą minimum (poniżej wymienione lub analogiczne): - 1 wieża z podestem na wysokości minimum 90 cm, - 1 daszek,- 1 zjeżdżalnia z podestu wieży na wysokości min. 140 cm,- 1 wejście "koci grzbiet",- 1 schody z poręczami,  - 1 wejście boczne,  - 1 kratownica z lin,- 1 drabinka dwustronna,  - 1 most wiszący  (z wypełnieniami bocznymi z płyty HDPE o grubości minimum 19 mm lub tunel o długości minimum 1750 mm wykonany z tworzywa sztucznego: polipropylenu lub HDPE odpornego na warunki atmosferyczne i promieniowanie UV, uderzenia i zadrapania lub ze stali nierdzewnej grubość minimum ok. 1,5 mm);- 1 ślizg strażacki (stal nierdzewna), - 1 wejście łukowe -drabinka. Dopuszcza się stosowanie elementów wejść i zejść równoważnych. Wymiary urządzenia: długość od 541 cm, szerokość od 322 cm, wysokość od 327 cm. Urządzenie montowane na trwałe w gruncie zgodnie z wytycznymi producenta.</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</si>
</sst>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 #,##0.00&quot;      &quot;;\-#,##0.00&quot;      &quot;;&quot; -&quot;#&quot;      &quot;;@\ "/>
    <numFmt numFmtId="165" formatCode="[$-415]dddd\,\ d\ mmmm\ yyyy"/>
    <numFmt numFmtId="166" formatCode="#,##0.00\ &quot;zł&quot;"/>
    <numFmt numFmtId="167" formatCode="&quot;Tak&quot;;&quot;Tak&quot;;&quot;Nie&quot;"/>
    <numFmt numFmtId="168" formatCode="&quot;Prawda&quot;;&quot;Prawda&quot;;&quot;Fałsz&quot;"/>
    <numFmt numFmtId="169" formatCode="&quot;Włączone&quot;;&quot;Włączone&quot;;&quot;Wyłączone&quot;"/>
    <numFmt numFmtId="170" formatCode="[$€-2]\ #,##0.00_);[Red]\([$€-2]\ #,##0.00\)"/>
  </numFmts>
  <fonts count="38">
    <font>
      <sz val="10"/>
      <name val="Arial"/>
      <family val="2"/>
    </font>
    <font>
      <sz val="8"/>
      <name val="Arial"/>
      <family val="2"/>
    </font>
    <font>
      <b/>
      <sz val="11"/>
      <name val="Arial"/>
      <family val="2"/>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3" tint="0.79997998476028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26" fillId="0" borderId="3" applyNumberFormat="0" applyFill="0" applyAlignment="0" applyProtection="0"/>
    <xf numFmtId="0" fontId="27" fillId="29" borderId="4" applyNumberFormat="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30" borderId="0" applyNumberFormat="0" applyBorder="0" applyAlignment="0" applyProtection="0"/>
    <xf numFmtId="0" fontId="32" fillId="27" borderId="1" applyNumberFormat="0" applyAlignment="0" applyProtection="0"/>
    <xf numFmtId="9" fontId="0" fillId="0" borderId="0" applyFill="0" applyBorder="0" applyAlignment="0" applyProtection="0"/>
    <xf numFmtId="0" fontId="33"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37" fillId="32" borderId="0" applyNumberFormat="0" applyBorder="0" applyAlignment="0" applyProtection="0"/>
  </cellStyleXfs>
  <cellXfs count="26">
    <xf numFmtId="0" fontId="0" fillId="0" borderId="0" xfId="0" applyAlignment="1">
      <alignment/>
    </xf>
    <xf numFmtId="0" fontId="2" fillId="0" borderId="0" xfId="0" applyFont="1" applyBorder="1" applyAlignment="1">
      <alignment horizontal="center" wrapText="1"/>
    </xf>
    <xf numFmtId="0" fontId="3" fillId="0" borderId="0" xfId="0" applyFont="1" applyAlignment="1">
      <alignment/>
    </xf>
    <xf numFmtId="0" fontId="3" fillId="0" borderId="0" xfId="0" applyFont="1" applyFill="1" applyAlignment="1">
      <alignment/>
    </xf>
    <xf numFmtId="0" fontId="3" fillId="0" borderId="0" xfId="0" applyFont="1" applyFill="1" applyAlignment="1">
      <alignment vertical="center"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3" fillId="0" borderId="10" xfId="0" applyFont="1" applyBorder="1" applyAlignment="1">
      <alignment horizontal="left" vertical="center" wrapText="1"/>
    </xf>
    <xf numFmtId="166" fontId="2" fillId="0" borderId="10" xfId="0" applyNumberFormat="1" applyFont="1" applyBorder="1" applyAlignment="1">
      <alignment horizontal="center" vertical="center" wrapText="1"/>
    </xf>
    <xf numFmtId="166" fontId="3" fillId="0" borderId="10" xfId="0" applyNumberFormat="1" applyFont="1" applyBorder="1" applyAlignment="1">
      <alignment vertical="center" wrapText="1"/>
    </xf>
    <xf numFmtId="166" fontId="3" fillId="0" borderId="10" xfId="0" applyNumberFormat="1" applyFont="1" applyBorder="1" applyAlignment="1">
      <alignment horizontal="center" vertical="center"/>
    </xf>
    <xf numFmtId="0" fontId="3" fillId="0" borderId="10" xfId="0" applyFont="1" applyBorder="1" applyAlignment="1">
      <alignment vertical="center" wrapText="1"/>
    </xf>
    <xf numFmtId="0" fontId="3"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0" xfId="0" applyFont="1" applyFill="1" applyBorder="1" applyAlignment="1">
      <alignment horizontal="center" vertical="center" wrapText="1"/>
    </xf>
    <xf numFmtId="166" fontId="2" fillId="33" borderId="11" xfId="0" applyNumberFormat="1" applyFont="1" applyFill="1" applyBorder="1" applyAlignment="1">
      <alignment horizontal="center" vertical="center"/>
    </xf>
    <xf numFmtId="0" fontId="3" fillId="33" borderId="12" xfId="0" applyFont="1" applyFill="1" applyBorder="1" applyAlignment="1">
      <alignment horizontal="center"/>
    </xf>
    <xf numFmtId="0" fontId="3" fillId="33" borderId="13" xfId="0" applyFont="1" applyFill="1" applyBorder="1" applyAlignment="1">
      <alignment horizontal="center"/>
    </xf>
    <xf numFmtId="0" fontId="2" fillId="33" borderId="10" xfId="0" applyFont="1" applyFill="1" applyBorder="1" applyAlignment="1">
      <alignment horizontal="center" vertical="center"/>
    </xf>
    <xf numFmtId="0" fontId="2" fillId="0" borderId="0" xfId="0" applyFont="1" applyBorder="1" applyAlignment="1">
      <alignment horizontal="center" wrapText="1"/>
    </xf>
    <xf numFmtId="0" fontId="3" fillId="0" borderId="10" xfId="0" applyFont="1" applyBorder="1" applyAlignment="1">
      <alignment horizontal="center" vertical="center" wrapText="1"/>
    </xf>
    <xf numFmtId="0" fontId="2" fillId="0" borderId="0" xfId="0" applyFont="1" applyBorder="1" applyAlignment="1">
      <alignment horizontal="center"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19"/>
  <sheetViews>
    <sheetView tabSelected="1" zoomScale="85" zoomScaleNormal="85" zoomScalePageLayoutView="0" workbookViewId="0" topLeftCell="A1">
      <selection activeCell="G11" sqref="G11"/>
    </sheetView>
  </sheetViews>
  <sheetFormatPr defaultColWidth="9.140625" defaultRowHeight="12.75"/>
  <cols>
    <col min="1" max="1" width="4.421875" style="2" customWidth="1"/>
    <col min="2" max="2" width="17.7109375" style="2" customWidth="1"/>
    <col min="3" max="3" width="104.57421875" style="2" customWidth="1"/>
    <col min="4" max="4" width="7.28125" style="2" customWidth="1"/>
    <col min="5" max="5" width="18.00390625" style="2" customWidth="1"/>
    <col min="6" max="6" width="16.7109375" style="2" customWidth="1"/>
    <col min="7" max="7" width="17.7109375" style="2" customWidth="1"/>
    <col min="8" max="8" width="15.421875" style="2" customWidth="1"/>
    <col min="9" max="16384" width="9.140625" style="2" customWidth="1"/>
  </cols>
  <sheetData>
    <row r="2" spans="1:8" ht="15">
      <c r="A2" s="23" t="s">
        <v>6</v>
      </c>
      <c r="B2" s="23"/>
      <c r="C2" s="23"/>
      <c r="D2" s="23"/>
      <c r="E2" s="23"/>
      <c r="F2" s="23"/>
      <c r="G2" s="23"/>
      <c r="H2" s="23"/>
    </row>
    <row r="3" spans="1:8" ht="15">
      <c r="A3" s="1"/>
      <c r="B3" s="1"/>
      <c r="C3" s="1"/>
      <c r="D3" s="1"/>
      <c r="E3" s="1"/>
      <c r="F3" s="1"/>
      <c r="G3" s="1"/>
      <c r="H3" s="1"/>
    </row>
    <row r="4" spans="1:8" ht="12.75" customHeight="1">
      <c r="A4" s="23" t="s">
        <v>26</v>
      </c>
      <c r="B4" s="23"/>
      <c r="C4" s="23"/>
      <c r="D4" s="23"/>
      <c r="E4" s="23"/>
      <c r="F4" s="23"/>
      <c r="G4" s="23"/>
      <c r="H4" s="23"/>
    </row>
    <row r="5" spans="1:8" ht="12.75" customHeight="1">
      <c r="A5" s="25" t="s">
        <v>27</v>
      </c>
      <c r="B5" s="25"/>
      <c r="C5" s="25"/>
      <c r="D5" s="25"/>
      <c r="E5" s="25"/>
      <c r="F5" s="25"/>
      <c r="G5" s="25"/>
      <c r="H5" s="25"/>
    </row>
    <row r="6" spans="1:6" ht="15">
      <c r="A6" s="3"/>
      <c r="B6" s="4"/>
      <c r="C6" s="5"/>
      <c r="D6" s="6"/>
      <c r="E6" s="7"/>
      <c r="F6" s="3"/>
    </row>
    <row r="7" spans="1:8" ht="28.5">
      <c r="A7" s="8" t="s">
        <v>0</v>
      </c>
      <c r="B7" s="8" t="s">
        <v>3</v>
      </c>
      <c r="C7" s="8" t="s">
        <v>1</v>
      </c>
      <c r="D7" s="8" t="s">
        <v>2</v>
      </c>
      <c r="E7" s="8" t="s">
        <v>7</v>
      </c>
      <c r="F7" s="8" t="s">
        <v>8</v>
      </c>
      <c r="G7" s="9" t="s">
        <v>5</v>
      </c>
      <c r="H7" s="8" t="s">
        <v>4</v>
      </c>
    </row>
    <row r="8" spans="1:8" ht="13.5" customHeight="1">
      <c r="A8" s="24"/>
      <c r="B8" s="24"/>
      <c r="C8" s="24"/>
      <c r="D8" s="24"/>
      <c r="E8" s="24"/>
      <c r="F8" s="24"/>
      <c r="G8" s="24"/>
      <c r="H8" s="24"/>
    </row>
    <row r="9" spans="1:8" ht="13.5" customHeight="1">
      <c r="A9" s="24"/>
      <c r="B9" s="24"/>
      <c r="C9" s="24"/>
      <c r="D9" s="24"/>
      <c r="E9" s="24"/>
      <c r="F9" s="24"/>
      <c r="G9" s="24"/>
      <c r="H9" s="24"/>
    </row>
    <row r="10" spans="1:8" ht="13.5" customHeight="1">
      <c r="A10" s="22" t="s">
        <v>28</v>
      </c>
      <c r="B10" s="22"/>
      <c r="C10" s="22"/>
      <c r="D10" s="16"/>
      <c r="E10" s="16"/>
      <c r="F10" s="16"/>
      <c r="G10" s="16"/>
      <c r="H10" s="16"/>
    </row>
    <row r="11" spans="1:8" ht="163.5" customHeight="1">
      <c r="A11" s="8" t="s">
        <v>9</v>
      </c>
      <c r="B11" s="10" t="s">
        <v>21</v>
      </c>
      <c r="C11" s="11" t="s">
        <v>31</v>
      </c>
      <c r="D11" s="8">
        <v>1</v>
      </c>
      <c r="E11" s="12"/>
      <c r="F11" s="13">
        <f>E11*D11</f>
        <v>0</v>
      </c>
      <c r="G11" s="14"/>
      <c r="H11" s="14">
        <f>ROUND(D11*G11,2)</f>
        <v>0</v>
      </c>
    </row>
    <row r="12" spans="1:8" ht="129.75" customHeight="1">
      <c r="A12" s="8" t="s">
        <v>10</v>
      </c>
      <c r="B12" s="10" t="s">
        <v>20</v>
      </c>
      <c r="C12" s="11" t="s">
        <v>36</v>
      </c>
      <c r="D12" s="8">
        <v>1</v>
      </c>
      <c r="E12" s="12"/>
      <c r="F12" s="13">
        <f aca="true" t="shared" si="0" ref="F12:F18">E12*D12</f>
        <v>0</v>
      </c>
      <c r="G12" s="14"/>
      <c r="H12" s="14">
        <f aca="true" t="shared" si="1" ref="H12:H18">ROUND(D12*G12,2)</f>
        <v>0</v>
      </c>
    </row>
    <row r="13" spans="1:8" ht="107.25" customHeight="1">
      <c r="A13" s="8" t="s">
        <v>11</v>
      </c>
      <c r="B13" s="10" t="s">
        <v>23</v>
      </c>
      <c r="C13" s="11" t="s">
        <v>32</v>
      </c>
      <c r="D13" s="8">
        <v>1</v>
      </c>
      <c r="E13" s="12"/>
      <c r="F13" s="13">
        <f t="shared" si="0"/>
        <v>0</v>
      </c>
      <c r="G13" s="14"/>
      <c r="H13" s="14">
        <f t="shared" si="1"/>
        <v>0</v>
      </c>
    </row>
    <row r="14" spans="1:8" ht="162.75" customHeight="1">
      <c r="A14" s="8" t="s">
        <v>12</v>
      </c>
      <c r="B14" s="10" t="s">
        <v>33</v>
      </c>
      <c r="C14" s="11" t="s">
        <v>34</v>
      </c>
      <c r="D14" s="8">
        <v>1</v>
      </c>
      <c r="E14" s="12"/>
      <c r="F14" s="13">
        <f t="shared" si="0"/>
        <v>0</v>
      </c>
      <c r="G14" s="14"/>
      <c r="H14" s="14">
        <f t="shared" si="1"/>
        <v>0</v>
      </c>
    </row>
    <row r="15" spans="1:8" ht="320.25" customHeight="1">
      <c r="A15" s="8" t="s">
        <v>13</v>
      </c>
      <c r="B15" s="10" t="s">
        <v>19</v>
      </c>
      <c r="C15" s="11" t="s">
        <v>37</v>
      </c>
      <c r="D15" s="8">
        <v>1</v>
      </c>
      <c r="E15" s="12"/>
      <c r="F15" s="13">
        <f t="shared" si="0"/>
        <v>0</v>
      </c>
      <c r="G15" s="14"/>
      <c r="H15" s="14">
        <f t="shared" si="1"/>
        <v>0</v>
      </c>
    </row>
    <row r="16" spans="1:8" ht="90" customHeight="1">
      <c r="A16" s="8" t="s">
        <v>14</v>
      </c>
      <c r="B16" s="10" t="s">
        <v>17</v>
      </c>
      <c r="C16" s="11" t="s">
        <v>35</v>
      </c>
      <c r="D16" s="8">
        <v>1</v>
      </c>
      <c r="E16" s="12"/>
      <c r="F16" s="13">
        <f t="shared" si="0"/>
        <v>0</v>
      </c>
      <c r="G16" s="14"/>
      <c r="H16" s="14">
        <f t="shared" si="1"/>
        <v>0</v>
      </c>
    </row>
    <row r="17" spans="1:8" ht="66" customHeight="1">
      <c r="A17" s="8" t="s">
        <v>15</v>
      </c>
      <c r="B17" s="10" t="s">
        <v>22</v>
      </c>
      <c r="C17" s="11" t="s">
        <v>25</v>
      </c>
      <c r="D17" s="8">
        <v>1</v>
      </c>
      <c r="E17" s="12"/>
      <c r="F17" s="13">
        <f t="shared" si="0"/>
        <v>0</v>
      </c>
      <c r="G17" s="14"/>
      <c r="H17" s="14">
        <f t="shared" si="1"/>
        <v>0</v>
      </c>
    </row>
    <row r="18" spans="1:8" ht="91.5" customHeight="1">
      <c r="A18" s="8" t="s">
        <v>16</v>
      </c>
      <c r="B18" s="10" t="s">
        <v>18</v>
      </c>
      <c r="C18" s="15" t="s">
        <v>30</v>
      </c>
      <c r="D18" s="8">
        <v>2</v>
      </c>
      <c r="E18" s="12"/>
      <c r="F18" s="13">
        <f t="shared" si="0"/>
        <v>0</v>
      </c>
      <c r="G18" s="14"/>
      <c r="H18" s="14">
        <f t="shared" si="1"/>
        <v>0</v>
      </c>
    </row>
    <row r="19" spans="1:8" ht="54.75" customHeight="1">
      <c r="A19" s="20"/>
      <c r="B19" s="20"/>
      <c r="C19" s="20"/>
      <c r="D19" s="21"/>
      <c r="E19" s="18" t="s">
        <v>29</v>
      </c>
      <c r="F19" s="19">
        <f>SUM(F11:F18)</f>
        <v>0</v>
      </c>
      <c r="G19" s="17" t="s">
        <v>24</v>
      </c>
      <c r="H19" s="19">
        <f>SUM(H11:H18)</f>
        <v>0</v>
      </c>
    </row>
  </sheetData>
  <sheetProtection/>
  <mergeCells count="6">
    <mergeCell ref="A19:D19"/>
    <mergeCell ref="A10:C10"/>
    <mergeCell ref="A2:H2"/>
    <mergeCell ref="A8:H9"/>
    <mergeCell ref="A4:H4"/>
    <mergeCell ref="A5:H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7421875" defaultRowHeight="12.75"/>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Małgorzata Konarkowska</dc:creator>
  <cp:keywords/>
  <dc:description/>
  <cp:lastModifiedBy>Małgorzata Konarkowska</cp:lastModifiedBy>
  <cp:lastPrinted>2024-03-07T06:41:57Z</cp:lastPrinted>
  <dcterms:created xsi:type="dcterms:W3CDTF">2023-02-22T12:02:57Z</dcterms:created>
  <dcterms:modified xsi:type="dcterms:W3CDTF">2024-03-22T11:04:07Z</dcterms:modified>
  <cp:category/>
  <cp:version/>
  <cp:contentType/>
  <cp:contentStatus/>
</cp:coreProperties>
</file>