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1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<sst xmlns="http://schemas.openxmlformats.org/spreadsheetml/2006/main" count="132" uniqueCount="88">
  <si>
    <t>Dom Pomocy Społecznej w Jaskulinie</t>
  </si>
  <si>
    <t>Zapytanie ofertowe na artykuły chemiczne na rok  2018</t>
  </si>
  <si>
    <t xml:space="preserve">Materiały biurowe </t>
  </si>
  <si>
    <t>Wymagane 
Opakowanie</t>
  </si>
  <si>
    <t>jedn.</t>
  </si>
  <si>
    <t xml:space="preserve">ilość </t>
  </si>
  <si>
    <t>cena jedno netto</t>
  </si>
  <si>
    <t>podatek VAT</t>
  </si>
  <si>
    <t>wartość netto</t>
  </si>
  <si>
    <t>wartość brutto</t>
  </si>
  <si>
    <t>Koncentrat do mycia okien</t>
  </si>
  <si>
    <t>But. Plast. 500 ml</t>
  </si>
  <si>
    <t>szt.</t>
  </si>
  <si>
    <t>Płyn do mycia szyb</t>
  </si>
  <si>
    <t>But. 750 ml</t>
  </si>
  <si>
    <t>Płyn do kabin typu Ajax</t>
  </si>
  <si>
    <t>But. 500 ml</t>
  </si>
  <si>
    <t>Cilit Bang – aktywna piana do łazienek</t>
  </si>
  <si>
    <t>Pojemnik 600 ml</t>
  </si>
  <si>
    <t>Rajd na owady</t>
  </si>
  <si>
    <t xml:space="preserve">Dezodorant </t>
  </si>
  <si>
    <t>Środek do czyszczenia ekranów/monitorów screen cleaner E5</t>
  </si>
  <si>
    <t>Opakowanie 250 ml</t>
  </si>
  <si>
    <t>Mleczko czyszczące typu cif</t>
  </si>
  <si>
    <t>Opakowanie 780 g</t>
  </si>
  <si>
    <t>Mydło w płynie</t>
  </si>
  <si>
    <t>Mydło w płynie – zapas</t>
  </si>
  <si>
    <t>Saszetki 1000 ml</t>
  </si>
  <si>
    <t>Odplamiacz w płynie typu Oxy</t>
  </si>
  <si>
    <t>But. 1,5 l</t>
  </si>
  <si>
    <t>Odplamiacz – proszek (kolor, białe) Oxy34</t>
  </si>
  <si>
    <t>Pojemnik 750 g</t>
  </si>
  <si>
    <t>Odświeżacz powietrza  - dezodorant typu Air Wick lub podobne</t>
  </si>
  <si>
    <t>Dezdorant Mega Paka</t>
  </si>
  <si>
    <t>Płyn do naczyń – małe butelki</t>
  </si>
  <si>
    <t>Butelka 1l</t>
  </si>
  <si>
    <t>Płyn do naczyń</t>
  </si>
  <si>
    <t>Karnister 5l</t>
  </si>
  <si>
    <t>Płyn uniwersalny czyszczący do podłóg typu Ajax</t>
  </si>
  <si>
    <t>But. Plast. 1L</t>
  </si>
  <si>
    <t>Płyn do paneli typu Sidolux</t>
  </si>
  <si>
    <t>But. 1 l</t>
  </si>
  <si>
    <t>Płyn do płukania tkanin typu Soft Fresz</t>
  </si>
  <si>
    <t>But. 2 l</t>
  </si>
  <si>
    <t>Płyn do dywanów typu Vanisz</t>
  </si>
  <si>
    <t>But. 0,5 l</t>
  </si>
  <si>
    <t>Udrażniacz do rur – granulki Kret</t>
  </si>
  <si>
    <t>Wybielacz ACE</t>
  </si>
  <si>
    <t>Żel WC Domestos</t>
  </si>
  <si>
    <t>But. Plast. 1250Ml</t>
  </si>
  <si>
    <t>Kostki WC Domestos</t>
  </si>
  <si>
    <t>Pakowane po 3 szt</t>
  </si>
  <si>
    <t>Krem do rąk</t>
  </si>
  <si>
    <t>Tuba 100 ml</t>
  </si>
  <si>
    <t>Płyn do zmywarek</t>
  </si>
  <si>
    <t>Karnister 20l</t>
  </si>
  <si>
    <t>Płyn nabłyszczający do zmywarek</t>
  </si>
  <si>
    <t>Środek na owady</t>
  </si>
  <si>
    <t>Płytki</t>
  </si>
  <si>
    <t>Proszek do prania typu Bryza</t>
  </si>
  <si>
    <t>Worki 3 kg</t>
  </si>
  <si>
    <t>Worki na śmieci 60L</t>
  </si>
  <si>
    <t>rolki</t>
  </si>
  <si>
    <t>Worki na śmieci 120L</t>
  </si>
  <si>
    <t>Papier toaletowy 2 warstwy</t>
  </si>
  <si>
    <t>Worki</t>
  </si>
  <si>
    <t>Ręcznik papierowy</t>
  </si>
  <si>
    <t>Opakowanie 2 szt</t>
  </si>
  <si>
    <t>Reklamówki spożywcze</t>
  </si>
  <si>
    <t>Opakowanie po 100 szt</t>
  </si>
  <si>
    <t>op.</t>
  </si>
  <si>
    <t>Woreczki spożywcze</t>
  </si>
  <si>
    <t>Ściereczki (pakowane po 3 szt)</t>
  </si>
  <si>
    <t>Opakowanie po 3 szt</t>
  </si>
  <si>
    <t>Rękawice gumowe</t>
  </si>
  <si>
    <t>Opakowanie po 1 szt</t>
  </si>
  <si>
    <t>par.</t>
  </si>
  <si>
    <t>Płyn do prania 1,5 l</t>
  </si>
  <si>
    <t>Płyn do prania 3 l</t>
  </si>
  <si>
    <t>But. 3 l</t>
  </si>
  <si>
    <t xml:space="preserve">Wiadro Plastikowe </t>
  </si>
  <si>
    <t>Mop</t>
  </si>
  <si>
    <t>Wkład do mopa</t>
  </si>
  <si>
    <t>RAZEM</t>
  </si>
  <si>
    <t>……………………………………………….</t>
  </si>
  <si>
    <t>podpis Wykonawcy</t>
  </si>
  <si>
    <t>Uwaga! Wykonawca zobowiązany jest uzupełnić kolumny: "cena jedn. Netto" oraz "podatek VAT". Pozostałe kolumny przeliczą się automatycznie.</t>
  </si>
  <si>
    <t>Wypełniony podpisany i zeskanowany załącznik dołączyć.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</si>
</sst>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%"/>
    <numFmt numFmtId="166" formatCode="#,##0.00&quot; zł&quot;"/>
    <numFmt numFmtId="167" formatCode="#,##0"/>
  </numFmts>
  <fonts count="4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0" fillId="2" borderId="1" xfId="0" applyFill="1" applyBorder="1" applyAlignment="1">
      <alignment horizontal="center"/>
    </xf>
    <xf numFmtId="166" fontId="0" fillId="0" borderId="1" xfId="0" applyNumberFormat="1" applyFill="1" applyBorder="1" applyAlignment="1">
      <alignment horizontal="right"/>
    </xf>
    <xf numFmtId="165" fontId="0" fillId="0" borderId="1" xfId="0" applyNumberFormat="1" applyFill="1" applyBorder="1" applyAlignment="1">
      <alignment horizontal="center"/>
    </xf>
    <xf numFmtId="166" fontId="0" fillId="0" borderId="1" xfId="0" applyNumberFormat="1" applyBorder="1" applyAlignment="1">
      <alignment horizontal="right"/>
    </xf>
    <xf numFmtId="166" fontId="0" fillId="0" borderId="1" xfId="0" applyNumberFormat="1" applyFont="1" applyFill="1" applyBorder="1" applyAlignment="1">
      <alignment horizontal="right"/>
    </xf>
    <xf numFmtId="164" fontId="0" fillId="0" borderId="0" xfId="0" applyFont="1" applyFill="1" applyBorder="1" applyAlignment="1">
      <alignment horizontal="center"/>
    </xf>
    <xf numFmtId="164" fontId="3" fillId="0" borderId="0" xfId="0" applyFont="1" applyBorder="1" applyAlignment="1">
      <alignment/>
    </xf>
    <xf numFmtId="164" fontId="0" fillId="0" borderId="0" xfId="0" applyBorder="1" applyAlignment="1">
      <alignment/>
    </xf>
    <xf numFmtId="167" fontId="0" fillId="2" borderId="1" xfId="0" applyNumberFormat="1" applyFill="1" applyBorder="1" applyAlignment="1">
      <alignment horizontal="center"/>
    </xf>
    <xf numFmtId="166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164" fontId="2" fillId="0" borderId="0" xfId="0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 vertical="center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 topLeftCell="A12">
      <selection activeCell="A54" sqref="A54"/>
    </sheetView>
  </sheetViews>
  <sheetFormatPr defaultColWidth="9.140625" defaultRowHeight="12.75"/>
  <cols>
    <col min="1" max="1" width="54.00390625" style="0" customWidth="1"/>
    <col min="2" max="2" width="20.7109375" style="0" customWidth="1"/>
    <col min="3" max="3" width="7.7109375" style="0" customWidth="1"/>
    <col min="4" max="4" width="8.7109375" style="1" customWidth="1"/>
    <col min="5" max="5" width="16.7109375" style="1" customWidth="1"/>
    <col min="6" max="6" width="9.00390625" style="2" customWidth="1"/>
    <col min="7" max="7" width="13.00390625" style="0" customWidth="1"/>
    <col min="8" max="8" width="13.8515625" style="0" customWidth="1"/>
    <col min="9" max="9" width="14.8515625" style="0" customWidth="1"/>
    <col min="256" max="16384" width="11.57421875" style="0" customWidth="1"/>
  </cols>
  <sheetData>
    <row r="1" spans="1:2" ht="12.75">
      <c r="A1" s="3" t="s">
        <v>0</v>
      </c>
      <c r="B1" s="3"/>
    </row>
    <row r="2" spans="1:2" ht="12.75">
      <c r="A2" s="4"/>
      <c r="B2" s="4"/>
    </row>
    <row r="3" ht="12.75">
      <c r="A3" s="5" t="s">
        <v>1</v>
      </c>
    </row>
    <row r="4" spans="2:3" ht="12.75" customHeight="1">
      <c r="B4" s="5"/>
      <c r="C4" s="6"/>
    </row>
    <row r="6" spans="1:9" ht="12.75">
      <c r="A6" s="7" t="s">
        <v>2</v>
      </c>
      <c r="B6" s="8" t="s">
        <v>3</v>
      </c>
      <c r="C6" s="7" t="s">
        <v>4</v>
      </c>
      <c r="D6" s="9" t="s">
        <v>5</v>
      </c>
      <c r="E6" s="10" t="s">
        <v>6</v>
      </c>
      <c r="F6" s="11" t="s">
        <v>7</v>
      </c>
      <c r="G6" s="10" t="s">
        <v>8</v>
      </c>
      <c r="H6" s="10" t="s">
        <v>9</v>
      </c>
      <c r="I6" s="12"/>
    </row>
    <row r="7" spans="1:9" ht="12.75">
      <c r="A7" s="13" t="s">
        <v>10</v>
      </c>
      <c r="B7" s="13" t="s">
        <v>11</v>
      </c>
      <c r="C7" s="14" t="s">
        <v>12</v>
      </c>
      <c r="D7" s="15">
        <v>3</v>
      </c>
      <c r="E7" s="16"/>
      <c r="F7" s="17"/>
      <c r="G7" s="18">
        <f>ROUND(D7*E7,2)</f>
        <v>0</v>
      </c>
      <c r="H7" s="19">
        <f>ROUND((G7*F7)+G7,2)</f>
        <v>0</v>
      </c>
      <c r="I7" s="20"/>
    </row>
    <row r="8" spans="1:9" ht="12.75">
      <c r="A8" s="13" t="s">
        <v>13</v>
      </c>
      <c r="B8" s="13" t="s">
        <v>14</v>
      </c>
      <c r="C8" s="14" t="s">
        <v>12</v>
      </c>
      <c r="D8" s="15">
        <v>105</v>
      </c>
      <c r="E8" s="16"/>
      <c r="F8" s="17"/>
      <c r="G8" s="18">
        <f>ROUND(D8*E8,2)</f>
        <v>0</v>
      </c>
      <c r="H8" s="19">
        <f>ROUND((G8*F8)+G8,2)</f>
        <v>0</v>
      </c>
      <c r="I8" s="20"/>
    </row>
    <row r="9" spans="1:9" ht="12.75">
      <c r="A9" s="13" t="s">
        <v>15</v>
      </c>
      <c r="B9" s="13" t="s">
        <v>16</v>
      </c>
      <c r="C9" s="14" t="s">
        <v>12</v>
      </c>
      <c r="D9" s="15">
        <v>90</v>
      </c>
      <c r="E9" s="16"/>
      <c r="F9" s="17"/>
      <c r="G9" s="18">
        <f>ROUND(D9*E9,2)</f>
        <v>0</v>
      </c>
      <c r="H9" s="19">
        <f>ROUND((G9*F9)+G9,2)</f>
        <v>0</v>
      </c>
      <c r="I9" s="20"/>
    </row>
    <row r="10" spans="1:9" ht="12.75">
      <c r="A10" s="13" t="s">
        <v>17</v>
      </c>
      <c r="B10" s="13" t="s">
        <v>18</v>
      </c>
      <c r="C10" s="14" t="s">
        <v>12</v>
      </c>
      <c r="D10" s="15">
        <v>60</v>
      </c>
      <c r="E10" s="16"/>
      <c r="F10" s="17"/>
      <c r="G10" s="18">
        <f>ROUND(D10*E10,2)</f>
        <v>0</v>
      </c>
      <c r="H10" s="19">
        <f>ROUND((G10*F10)+G10,2)</f>
        <v>0</v>
      </c>
      <c r="I10" s="20"/>
    </row>
    <row r="11" spans="1:14" ht="12.75">
      <c r="A11" s="13" t="s">
        <v>19</v>
      </c>
      <c r="B11" s="13" t="s">
        <v>20</v>
      </c>
      <c r="C11" s="14" t="s">
        <v>12</v>
      </c>
      <c r="D11" s="15">
        <v>8</v>
      </c>
      <c r="E11" s="16"/>
      <c r="F11" s="17"/>
      <c r="G11" s="18">
        <f>ROUND(D11*E11,2)</f>
        <v>0</v>
      </c>
      <c r="H11" s="19">
        <f>ROUND((G11*F11)+G11,2)</f>
        <v>0</v>
      </c>
      <c r="I11" s="20"/>
      <c r="M11" s="21"/>
      <c r="N11" s="21"/>
    </row>
    <row r="12" spans="1:14" ht="12.75">
      <c r="A12" s="13" t="s">
        <v>21</v>
      </c>
      <c r="B12" s="13" t="s">
        <v>22</v>
      </c>
      <c r="C12" s="14" t="s">
        <v>12</v>
      </c>
      <c r="D12" s="15">
        <v>3</v>
      </c>
      <c r="E12" s="16"/>
      <c r="F12" s="17"/>
      <c r="G12" s="18">
        <f>ROUND(D12*E12,2)</f>
        <v>0</v>
      </c>
      <c r="H12" s="19">
        <f>ROUND((G12*F12)+G12,2)</f>
        <v>0</v>
      </c>
      <c r="I12" s="20"/>
      <c r="M12" s="21"/>
      <c r="N12" s="21"/>
    </row>
    <row r="13" spans="1:14" ht="12.75">
      <c r="A13" s="13" t="s">
        <v>23</v>
      </c>
      <c r="B13" s="13" t="s">
        <v>24</v>
      </c>
      <c r="C13" s="14" t="s">
        <v>12</v>
      </c>
      <c r="D13" s="15">
        <v>150</v>
      </c>
      <c r="E13" s="16"/>
      <c r="F13" s="17"/>
      <c r="G13" s="18">
        <f>ROUND(D13*E13,2)</f>
        <v>0</v>
      </c>
      <c r="H13" s="19">
        <f>ROUND((G13*F13)+G13,2)</f>
        <v>0</v>
      </c>
      <c r="I13" s="20"/>
      <c r="M13" s="21"/>
      <c r="N13" s="21"/>
    </row>
    <row r="14" spans="1:14" ht="12.75">
      <c r="A14" s="13" t="s">
        <v>25</v>
      </c>
      <c r="B14" s="13" t="s">
        <v>16</v>
      </c>
      <c r="C14" s="14" t="s">
        <v>12</v>
      </c>
      <c r="D14" s="15">
        <v>45</v>
      </c>
      <c r="E14" s="16"/>
      <c r="F14" s="17"/>
      <c r="G14" s="18">
        <f>ROUND(D14*E14,2)</f>
        <v>0</v>
      </c>
      <c r="H14" s="19">
        <f>ROUND((G14*F14)+G14,2)</f>
        <v>0</v>
      </c>
      <c r="I14" s="20"/>
      <c r="M14" s="21"/>
      <c r="N14" s="21"/>
    </row>
    <row r="15" spans="1:14" ht="12.75">
      <c r="A15" s="13" t="s">
        <v>26</v>
      </c>
      <c r="B15" s="13" t="s">
        <v>27</v>
      </c>
      <c r="C15" s="14" t="s">
        <v>12</v>
      </c>
      <c r="D15" s="15">
        <v>45</v>
      </c>
      <c r="E15" s="16"/>
      <c r="F15" s="17"/>
      <c r="G15" s="18">
        <f>ROUND(D15*E15,2)</f>
        <v>0</v>
      </c>
      <c r="H15" s="19">
        <f>ROUND((G15*F15)+G15,2)</f>
        <v>0</v>
      </c>
      <c r="I15" s="20"/>
      <c r="M15" s="21"/>
      <c r="N15" s="21"/>
    </row>
    <row r="16" spans="1:9" ht="12.75">
      <c r="A16" s="13" t="s">
        <v>28</v>
      </c>
      <c r="B16" s="13" t="s">
        <v>29</v>
      </c>
      <c r="C16" s="14" t="s">
        <v>12</v>
      </c>
      <c r="D16" s="15">
        <v>90</v>
      </c>
      <c r="E16" s="16"/>
      <c r="F16" s="17"/>
      <c r="G16" s="18">
        <f>ROUND(D16*E16,2)</f>
        <v>0</v>
      </c>
      <c r="H16" s="19">
        <f>ROUND((G16*F16)+G16,2)</f>
        <v>0</v>
      </c>
      <c r="I16" s="20"/>
    </row>
    <row r="17" spans="1:9" ht="12.75">
      <c r="A17" s="13" t="s">
        <v>30</v>
      </c>
      <c r="B17" s="13" t="s">
        <v>31</v>
      </c>
      <c r="C17" s="14" t="s">
        <v>12</v>
      </c>
      <c r="D17" s="15">
        <v>75</v>
      </c>
      <c r="E17" s="16"/>
      <c r="F17" s="17"/>
      <c r="G17" s="18">
        <f>ROUND(D17*E17,2)</f>
        <v>0</v>
      </c>
      <c r="H17" s="19">
        <f>ROUND((G17*F17)+G17,2)</f>
        <v>0</v>
      </c>
      <c r="I17" s="20"/>
    </row>
    <row r="18" spans="1:9" ht="12.75">
      <c r="A18" s="13" t="s">
        <v>32</v>
      </c>
      <c r="B18" s="13" t="s">
        <v>33</v>
      </c>
      <c r="C18" s="14" t="s">
        <v>12</v>
      </c>
      <c r="D18" s="15">
        <v>83</v>
      </c>
      <c r="E18" s="16"/>
      <c r="F18" s="17"/>
      <c r="G18" s="18">
        <f>ROUND(D18*E18,2)</f>
        <v>0</v>
      </c>
      <c r="H18" s="19">
        <f>ROUND((G18*F18)+G18,2)</f>
        <v>0</v>
      </c>
      <c r="I18" s="20"/>
    </row>
    <row r="19" spans="1:9" ht="12.75">
      <c r="A19" s="13" t="s">
        <v>34</v>
      </c>
      <c r="B19" s="13" t="s">
        <v>35</v>
      </c>
      <c r="C19" s="14" t="s">
        <v>12</v>
      </c>
      <c r="D19" s="15">
        <v>98</v>
      </c>
      <c r="E19" s="16"/>
      <c r="F19" s="17"/>
      <c r="G19" s="18">
        <f>ROUND(D19*E19,2)</f>
        <v>0</v>
      </c>
      <c r="H19" s="19">
        <f>ROUND((G19*F19)+G19,2)</f>
        <v>0</v>
      </c>
      <c r="I19" s="20"/>
    </row>
    <row r="20" spans="1:9" ht="12.75">
      <c r="A20" s="13" t="s">
        <v>36</v>
      </c>
      <c r="B20" s="13" t="s">
        <v>37</v>
      </c>
      <c r="C20" s="14" t="s">
        <v>12</v>
      </c>
      <c r="D20" s="15">
        <v>8</v>
      </c>
      <c r="E20" s="16"/>
      <c r="F20" s="17"/>
      <c r="G20" s="18">
        <f>ROUND(D20*E20,2)</f>
        <v>0</v>
      </c>
      <c r="H20" s="19">
        <f>ROUND((G20*F20)+G20,2)</f>
        <v>0</v>
      </c>
      <c r="I20" s="20"/>
    </row>
    <row r="21" spans="1:13" ht="12.75">
      <c r="A21" s="13" t="s">
        <v>38</v>
      </c>
      <c r="B21" s="13" t="s">
        <v>39</v>
      </c>
      <c r="C21" s="14" t="s">
        <v>12</v>
      </c>
      <c r="D21" s="15">
        <v>320</v>
      </c>
      <c r="E21" s="16"/>
      <c r="F21" s="17"/>
      <c r="G21" s="18">
        <f>ROUND(D21*E21,2)</f>
        <v>0</v>
      </c>
      <c r="H21" s="19">
        <f>ROUND((G21*F21)+G21,2)</f>
        <v>0</v>
      </c>
      <c r="I21" s="20"/>
      <c r="M21" s="22"/>
    </row>
    <row r="22" spans="1:9" ht="12.75">
      <c r="A22" s="13" t="s">
        <v>40</v>
      </c>
      <c r="B22" s="13" t="s">
        <v>41</v>
      </c>
      <c r="C22" s="14" t="s">
        <v>12</v>
      </c>
      <c r="D22" s="15">
        <v>8</v>
      </c>
      <c r="E22" s="16"/>
      <c r="F22" s="17"/>
      <c r="G22" s="18">
        <f>ROUND(D22*E22,2)</f>
        <v>0</v>
      </c>
      <c r="H22" s="19">
        <f>ROUND((G22*F22)+G22,2)</f>
        <v>0</v>
      </c>
      <c r="I22" s="20"/>
    </row>
    <row r="23" spans="1:9" ht="12.75">
      <c r="A23" s="13" t="s">
        <v>42</v>
      </c>
      <c r="B23" s="13" t="s">
        <v>43</v>
      </c>
      <c r="C23" s="14" t="s">
        <v>12</v>
      </c>
      <c r="D23" s="15">
        <v>200</v>
      </c>
      <c r="E23" s="16"/>
      <c r="F23" s="17"/>
      <c r="G23" s="18">
        <f>ROUND(D23*E23,2)</f>
        <v>0</v>
      </c>
      <c r="H23" s="19">
        <f>ROUND((G23*F23)+G23,2)</f>
        <v>0</v>
      </c>
      <c r="I23" s="20"/>
    </row>
    <row r="24" spans="1:9" ht="12.75">
      <c r="A24" s="13" t="s">
        <v>44</v>
      </c>
      <c r="B24" s="13" t="s">
        <v>45</v>
      </c>
      <c r="C24" s="14" t="s">
        <v>12</v>
      </c>
      <c r="D24" s="15">
        <v>6</v>
      </c>
      <c r="E24" s="16"/>
      <c r="F24" s="17"/>
      <c r="G24" s="18">
        <f>ROUND(D24*E24,2)</f>
        <v>0</v>
      </c>
      <c r="H24" s="19">
        <f>ROUND((G24*F24)+G24,2)</f>
        <v>0</v>
      </c>
      <c r="I24" s="20"/>
    </row>
    <row r="25" spans="1:9" ht="12.75">
      <c r="A25" s="13" t="s">
        <v>46</v>
      </c>
      <c r="B25" s="13" t="s">
        <v>45</v>
      </c>
      <c r="C25" s="14" t="s">
        <v>12</v>
      </c>
      <c r="D25" s="15">
        <v>45</v>
      </c>
      <c r="E25" s="16"/>
      <c r="F25" s="17"/>
      <c r="G25" s="18">
        <f>ROUND(D25*E25,2)</f>
        <v>0</v>
      </c>
      <c r="H25" s="19">
        <f>ROUND((G25*F25)+G25,2)</f>
        <v>0</v>
      </c>
      <c r="I25" s="20"/>
    </row>
    <row r="26" spans="1:9" ht="12.75">
      <c r="A26" s="13" t="s">
        <v>47</v>
      </c>
      <c r="B26" s="13" t="s">
        <v>39</v>
      </c>
      <c r="C26" s="14" t="s">
        <v>12</v>
      </c>
      <c r="D26" s="15">
        <v>188</v>
      </c>
      <c r="E26" s="16"/>
      <c r="F26" s="17"/>
      <c r="G26" s="18">
        <f>ROUND(D26*E26,2)</f>
        <v>0</v>
      </c>
      <c r="H26" s="19">
        <f>ROUND((G26*F26)+G26,2)</f>
        <v>0</v>
      </c>
      <c r="I26" s="20"/>
    </row>
    <row r="27" spans="1:9" ht="12.75">
      <c r="A27" s="13" t="s">
        <v>48</v>
      </c>
      <c r="B27" s="13" t="s">
        <v>49</v>
      </c>
      <c r="C27" s="14" t="s">
        <v>12</v>
      </c>
      <c r="D27" s="15">
        <v>315</v>
      </c>
      <c r="E27" s="16"/>
      <c r="F27" s="17"/>
      <c r="G27" s="18">
        <f>ROUND(D27*E27,2)</f>
        <v>0</v>
      </c>
      <c r="H27" s="19">
        <f>ROUND((G27*F27)+G27,2)</f>
        <v>0</v>
      </c>
      <c r="I27" s="20"/>
    </row>
    <row r="28" spans="1:9" ht="12.75">
      <c r="A28" s="13" t="s">
        <v>50</v>
      </c>
      <c r="B28" s="13" t="s">
        <v>51</v>
      </c>
      <c r="C28" s="14" t="s">
        <v>12</v>
      </c>
      <c r="D28" s="15">
        <v>20</v>
      </c>
      <c r="E28" s="16"/>
      <c r="F28" s="17"/>
      <c r="G28" s="18">
        <f>ROUND(D28*E28,2)</f>
        <v>0</v>
      </c>
      <c r="H28" s="19">
        <f>ROUND((G28*F28)+G28,2)</f>
        <v>0</v>
      </c>
      <c r="I28" s="20"/>
    </row>
    <row r="29" spans="1:9" ht="12.75">
      <c r="A29" s="13" t="s">
        <v>52</v>
      </c>
      <c r="B29" s="13" t="s">
        <v>53</v>
      </c>
      <c r="C29" s="14" t="s">
        <v>12</v>
      </c>
      <c r="D29" s="15">
        <v>20</v>
      </c>
      <c r="E29" s="16"/>
      <c r="F29" s="17"/>
      <c r="G29" s="18">
        <f>ROUND(D29*E29,2)</f>
        <v>0</v>
      </c>
      <c r="H29" s="19">
        <f>ROUND((G29*F29)+G29,2)</f>
        <v>0</v>
      </c>
      <c r="I29" s="20"/>
    </row>
    <row r="30" spans="1:9" ht="12.75">
      <c r="A30" s="13" t="s">
        <v>54</v>
      </c>
      <c r="B30" s="13" t="s">
        <v>55</v>
      </c>
      <c r="C30" s="14" t="s">
        <v>12</v>
      </c>
      <c r="D30" s="23">
        <v>10</v>
      </c>
      <c r="E30" s="16"/>
      <c r="F30" s="17"/>
      <c r="G30" s="18">
        <f>ROUND(D30*E30,2)</f>
        <v>0</v>
      </c>
      <c r="H30" s="19">
        <f>ROUND((G30*F30)+G30,2)</f>
        <v>0</v>
      </c>
      <c r="I30" s="20"/>
    </row>
    <row r="31" spans="1:9" ht="12.75">
      <c r="A31" s="13" t="s">
        <v>56</v>
      </c>
      <c r="B31" s="13" t="s">
        <v>55</v>
      </c>
      <c r="C31" s="14" t="s">
        <v>12</v>
      </c>
      <c r="D31" s="15">
        <v>4</v>
      </c>
      <c r="E31" s="16"/>
      <c r="F31" s="17"/>
      <c r="G31" s="18">
        <f>ROUND(D31*E31,2)</f>
        <v>0</v>
      </c>
      <c r="H31" s="19">
        <f>ROUND((G31*F31)+G31,2)</f>
        <v>0</v>
      </c>
      <c r="I31" s="20"/>
    </row>
    <row r="32" spans="1:9" ht="12.75">
      <c r="A32" s="13" t="s">
        <v>57</v>
      </c>
      <c r="B32" s="13" t="s">
        <v>58</v>
      </c>
      <c r="C32" s="14" t="s">
        <v>12</v>
      </c>
      <c r="D32" s="15">
        <v>8</v>
      </c>
      <c r="E32" s="16"/>
      <c r="F32" s="17"/>
      <c r="G32" s="18">
        <f>ROUND(D32*E32,2)</f>
        <v>0</v>
      </c>
      <c r="H32" s="19">
        <f>ROUND((G32*F32)+G32,2)</f>
        <v>0</v>
      </c>
      <c r="I32" s="20"/>
    </row>
    <row r="33" spans="1:9" ht="12.75">
      <c r="A33" s="13" t="s">
        <v>59</v>
      </c>
      <c r="B33" s="13" t="s">
        <v>60</v>
      </c>
      <c r="C33" s="14" t="s">
        <v>12</v>
      </c>
      <c r="D33" s="15">
        <v>200</v>
      </c>
      <c r="E33" s="16"/>
      <c r="F33" s="17"/>
      <c r="G33" s="18">
        <f>ROUND(D33*E33,2)</f>
        <v>0</v>
      </c>
      <c r="H33" s="19">
        <f>ROUND((G33*F33)+G33,2)</f>
        <v>0</v>
      </c>
      <c r="I33" s="20"/>
    </row>
    <row r="34" spans="1:9" ht="12.75">
      <c r="A34" s="13" t="s">
        <v>61</v>
      </c>
      <c r="B34" s="13" t="s">
        <v>62</v>
      </c>
      <c r="C34" s="14" t="s">
        <v>12</v>
      </c>
      <c r="D34" s="15">
        <v>150</v>
      </c>
      <c r="E34" s="16"/>
      <c r="F34" s="17"/>
      <c r="G34" s="18">
        <f>ROUND(D34*E34,2)</f>
        <v>0</v>
      </c>
      <c r="H34" s="19">
        <f>ROUND((G34*F34)+G34,2)</f>
        <v>0</v>
      </c>
      <c r="I34" s="20"/>
    </row>
    <row r="35" spans="1:9" ht="12.75">
      <c r="A35" s="13" t="s">
        <v>63</v>
      </c>
      <c r="B35" s="13" t="s">
        <v>62</v>
      </c>
      <c r="C35" s="14" t="s">
        <v>12</v>
      </c>
      <c r="D35" s="15">
        <v>260</v>
      </c>
      <c r="E35" s="16"/>
      <c r="F35" s="17"/>
      <c r="G35" s="18">
        <f>ROUND(D35*E35,2)</f>
        <v>0</v>
      </c>
      <c r="H35" s="19">
        <f>ROUND((G35*F35)+G35,2)</f>
        <v>0</v>
      </c>
      <c r="I35" s="20"/>
    </row>
    <row r="36" spans="1:9" ht="12.75">
      <c r="A36" s="13" t="s">
        <v>64</v>
      </c>
      <c r="B36" s="13" t="s">
        <v>65</v>
      </c>
      <c r="C36" s="14" t="s">
        <v>12</v>
      </c>
      <c r="D36" s="15">
        <v>5600</v>
      </c>
      <c r="E36" s="16"/>
      <c r="F36" s="17"/>
      <c r="G36" s="18">
        <f>ROUND(D36*E36,2)</f>
        <v>0</v>
      </c>
      <c r="H36" s="19">
        <f>ROUND((G36*F36)+G36,2)</f>
        <v>0</v>
      </c>
      <c r="I36" s="20"/>
    </row>
    <row r="37" spans="1:9" ht="12.75">
      <c r="A37" s="13" t="s">
        <v>66</v>
      </c>
      <c r="B37" s="13" t="s">
        <v>67</v>
      </c>
      <c r="C37" s="14" t="s">
        <v>12</v>
      </c>
      <c r="D37" s="15">
        <v>390</v>
      </c>
      <c r="E37" s="16"/>
      <c r="F37" s="17"/>
      <c r="G37" s="18">
        <f>ROUND(D37*E37,2)</f>
        <v>0</v>
      </c>
      <c r="H37" s="19">
        <f>ROUND((G37*F37)+G37,2)</f>
        <v>0</v>
      </c>
      <c r="I37" s="20"/>
    </row>
    <row r="38" spans="1:9" ht="12.75">
      <c r="A38" s="13" t="s">
        <v>68</v>
      </c>
      <c r="B38" s="13" t="s">
        <v>69</v>
      </c>
      <c r="C38" s="14" t="s">
        <v>70</v>
      </c>
      <c r="D38" s="15">
        <v>8</v>
      </c>
      <c r="E38" s="16"/>
      <c r="F38" s="17"/>
      <c r="G38" s="18">
        <f>ROUND(D38*E38,2)</f>
        <v>0</v>
      </c>
      <c r="H38" s="19">
        <f>ROUND((G38*F38)+G38,2)</f>
        <v>0</v>
      </c>
      <c r="I38" s="20"/>
    </row>
    <row r="39" spans="1:9" ht="12.75">
      <c r="A39" s="13" t="s">
        <v>71</v>
      </c>
      <c r="B39" s="13" t="s">
        <v>69</v>
      </c>
      <c r="C39" s="14" t="s">
        <v>70</v>
      </c>
      <c r="D39" s="15">
        <v>11</v>
      </c>
      <c r="E39" s="16"/>
      <c r="F39" s="17"/>
      <c r="G39" s="18">
        <f>ROUND(D39*E39,2)</f>
        <v>0</v>
      </c>
      <c r="H39" s="19">
        <f>ROUND((G39*F39)+G39,2)</f>
        <v>0</v>
      </c>
      <c r="I39" s="20"/>
    </row>
    <row r="40" spans="1:9" ht="12.75">
      <c r="A40" s="13" t="s">
        <v>72</v>
      </c>
      <c r="B40" s="13" t="s">
        <v>73</v>
      </c>
      <c r="C40" s="14" t="s">
        <v>70</v>
      </c>
      <c r="D40" s="15">
        <v>8</v>
      </c>
      <c r="E40" s="16"/>
      <c r="F40" s="17"/>
      <c r="G40" s="18">
        <f>ROUND(D40*E40,2)</f>
        <v>0</v>
      </c>
      <c r="H40" s="19">
        <f>ROUND((G40*F40)+G40,2)</f>
        <v>0</v>
      </c>
      <c r="I40" s="20"/>
    </row>
    <row r="41" spans="1:9" ht="12.75">
      <c r="A41" s="13" t="s">
        <v>74</v>
      </c>
      <c r="B41" s="13" t="s">
        <v>75</v>
      </c>
      <c r="C41" s="14" t="s">
        <v>76</v>
      </c>
      <c r="D41" s="15">
        <v>15</v>
      </c>
      <c r="E41" s="16"/>
      <c r="F41" s="17"/>
      <c r="G41" s="18">
        <f>ROUND(D41*E41,2)</f>
        <v>0</v>
      </c>
      <c r="H41" s="19">
        <f>ROUND((G41*F41)+G41,2)</f>
        <v>0</v>
      </c>
      <c r="I41" s="20"/>
    </row>
    <row r="42" spans="1:9" ht="12.75">
      <c r="A42" s="13" t="s">
        <v>77</v>
      </c>
      <c r="B42" s="13" t="s">
        <v>29</v>
      </c>
      <c r="C42" s="14" t="s">
        <v>12</v>
      </c>
      <c r="D42" s="15">
        <v>120</v>
      </c>
      <c r="E42" s="16"/>
      <c r="F42" s="17"/>
      <c r="G42" s="18">
        <f>ROUND(D42*E42,2)</f>
        <v>0</v>
      </c>
      <c r="H42" s="19">
        <f>ROUND((G42*F42)+G42,2)</f>
        <v>0</v>
      </c>
      <c r="I42" s="20"/>
    </row>
    <row r="43" spans="1:9" ht="12.75">
      <c r="A43" s="13" t="s">
        <v>78</v>
      </c>
      <c r="B43" s="13" t="s">
        <v>79</v>
      </c>
      <c r="C43" s="14" t="s">
        <v>12</v>
      </c>
      <c r="D43" s="15">
        <v>75</v>
      </c>
      <c r="E43" s="16"/>
      <c r="F43" s="17"/>
      <c r="G43" s="18">
        <f>ROUND(D43*E43,2)</f>
        <v>0</v>
      </c>
      <c r="H43" s="19">
        <f>ROUND((G43*F43)+G43,2)</f>
        <v>0</v>
      </c>
      <c r="I43" s="20"/>
    </row>
    <row r="44" spans="1:9" ht="12.75">
      <c r="A44" s="13" t="s">
        <v>80</v>
      </c>
      <c r="B44" s="13"/>
      <c r="C44" s="14" t="s">
        <v>12</v>
      </c>
      <c r="D44" s="15">
        <v>10</v>
      </c>
      <c r="E44" s="16"/>
      <c r="F44" s="17"/>
      <c r="G44" s="18">
        <f>ROUND(D44*E44,2)</f>
        <v>0</v>
      </c>
      <c r="H44" s="19">
        <f>ROUND((G44*F44)+G44,2)</f>
        <v>0</v>
      </c>
      <c r="I44" s="20"/>
    </row>
    <row r="45" spans="1:9" ht="12.75">
      <c r="A45" s="13" t="s">
        <v>81</v>
      </c>
      <c r="B45" s="13"/>
      <c r="C45" s="14" t="s">
        <v>12</v>
      </c>
      <c r="D45" s="15">
        <v>10</v>
      </c>
      <c r="E45" s="16"/>
      <c r="F45" s="17"/>
      <c r="G45" s="18">
        <f>ROUND(D45*E45,2)</f>
        <v>0</v>
      </c>
      <c r="H45" s="19">
        <f>ROUND((G45*F45)+G45,2)</f>
        <v>0</v>
      </c>
      <c r="I45" s="20"/>
    </row>
    <row r="46" spans="1:9" ht="12.75">
      <c r="A46" s="13" t="s">
        <v>82</v>
      </c>
      <c r="B46" s="13"/>
      <c r="C46" s="14" t="s">
        <v>12</v>
      </c>
      <c r="D46" s="15">
        <v>20</v>
      </c>
      <c r="E46" s="16"/>
      <c r="F46" s="17"/>
      <c r="G46" s="18">
        <f>ROUND(D46*E46,2)</f>
        <v>0</v>
      </c>
      <c r="H46" s="19">
        <f>ROUND((G46*F46)+G46,2)</f>
        <v>0</v>
      </c>
      <c r="I46" s="20"/>
    </row>
    <row r="47" spans="5:9" ht="12.75">
      <c r="E47" s="24"/>
      <c r="G47" s="25"/>
      <c r="H47" s="25"/>
      <c r="I47" s="22"/>
    </row>
    <row r="48" spans="4:8" ht="12.75">
      <c r="D48" s="26" t="s">
        <v>83</v>
      </c>
      <c r="E48" s="27"/>
      <c r="F48" s="28"/>
      <c r="G48" s="29">
        <f>SUM(G7:G46)</f>
        <v>0</v>
      </c>
      <c r="H48" s="30">
        <f>SUM(H7:H46)</f>
        <v>0</v>
      </c>
    </row>
    <row r="52" spans="6:8" ht="12.75">
      <c r="F52" s="31" t="s">
        <v>84</v>
      </c>
      <c r="G52" s="31"/>
      <c r="H52" s="31"/>
    </row>
    <row r="53" spans="6:8" ht="12.75">
      <c r="F53" s="32" t="s">
        <v>85</v>
      </c>
      <c r="G53" s="32"/>
      <c r="H53" s="32"/>
    </row>
    <row r="57" spans="1:2" ht="12.75">
      <c r="A57" s="33" t="s">
        <v>86</v>
      </c>
      <c r="B57" s="33"/>
    </row>
    <row r="58" spans="1:2" ht="12.75">
      <c r="A58" s="33" t="s">
        <v>87</v>
      </c>
      <c r="B58" s="33"/>
    </row>
  </sheetData>
  <sheetProtection selectLockedCells="1" selectUnlockedCells="1"/>
  <mergeCells count="2">
    <mergeCell ref="F52:H52"/>
    <mergeCell ref="F53:H53"/>
  </mergeCells>
  <printOptions/>
  <pageMargins left="0.2298611111111111" right="0.25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3" sqref="H23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35159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/>
  <cp:lastPrinted>2015-12-03T12:08:32Z</cp:lastPrinted>
  <dcterms:created xsi:type="dcterms:W3CDTF">2006-11-22T11:13:20Z</dcterms:created>
  <dcterms:modified xsi:type="dcterms:W3CDTF">2018-04-17T06:36:59Z</dcterms:modified>
  <cp:category/>
  <cp:version/>
  <cp:contentType/>
  <cp:contentStatus/>
  <cp:revision>21</cp:revision>
</cp:coreProperties>
</file>