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b\Documents\1.ZAMÓWIENIA\15 ENERGIA\"/>
    </mc:Choice>
  </mc:AlternateContent>
  <xr:revisionPtr revIDLastSave="0" documentId="13_ncr:1_{63C6AC47-7547-49F8-99C0-C8274BDEC878}" xr6:coauthVersionLast="47" xr6:coauthVersionMax="47" xr10:uidLastSave="{00000000-0000-0000-0000-000000000000}"/>
  <bookViews>
    <workbookView xWindow="-120" yWindow="-120" windowWidth="20730" windowHeight="11160" xr2:uid="{79EB6D84-C832-41E8-B690-F9033965A168}"/>
  </bookViews>
  <sheets>
    <sheet name="Arkusz1" sheetId="1" r:id="rId1"/>
  </sheets>
  <definedNames>
    <definedName name="_xlnm.Print_Area" localSheetId="0">Arkusz1!$A$1:$H$32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4" i="1"/>
  <c r="H21" i="1"/>
  <c r="H20" i="1"/>
  <c r="H19" i="1"/>
  <c r="H18" i="1"/>
  <c r="H17" i="1"/>
  <c r="H12" i="1"/>
  <c r="H13" i="1" s="1"/>
  <c r="H15" i="1" s="1"/>
  <c r="H25" i="1" l="1"/>
  <c r="H28" i="1" l="1"/>
  <c r="H30" i="1" s="1"/>
  <c r="H27" i="1"/>
</calcChain>
</file>

<file path=xl/sharedStrings.xml><?xml version="1.0" encoding="utf-8"?>
<sst xmlns="http://schemas.openxmlformats.org/spreadsheetml/2006/main" count="74" uniqueCount="62">
  <si>
    <t>Lp.</t>
  </si>
  <si>
    <t>Opis - składniki opłat</t>
  </si>
  <si>
    <t>Wielkość w okresie trwania umowy (36 miesięcy)</t>
  </si>
  <si>
    <t>SPRZEDAŻ</t>
  </si>
  <si>
    <t>kWh</t>
  </si>
  <si>
    <t>zł/kWh</t>
  </si>
  <si>
    <t>Sprzedaż netto:</t>
  </si>
  <si>
    <t>Podatek VAT:</t>
  </si>
  <si>
    <t xml:space="preserve">Sprzedaż brutto: </t>
  </si>
  <si>
    <t>Składnik zmienny stawki sieciowej</t>
  </si>
  <si>
    <t>Opłata jakościowa</t>
  </si>
  <si>
    <t>Opłata OZE</t>
  </si>
  <si>
    <t>Opłata kogeneracyjna</t>
  </si>
  <si>
    <t xml:space="preserve">Opłata mocowa </t>
  </si>
  <si>
    <t>kW</t>
  </si>
  <si>
    <t>zł/kW/m-c</t>
  </si>
  <si>
    <t>Opłata abonamentowa</t>
  </si>
  <si>
    <t>m-c</t>
  </si>
  <si>
    <t>zł/m-c</t>
  </si>
  <si>
    <t>Usługi dystrybucyjne netto:</t>
  </si>
  <si>
    <t>Usługi dystrybucyjne brutto:</t>
  </si>
  <si>
    <r>
      <t>1.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</si>
  <si>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2.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</si>
  <si>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3.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</si>
  <si>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4.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</si>
  <si>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5.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</si>
  <si>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6.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</si>
  <si>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7.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</si>
  <si>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8.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</si>
  <si>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9.</t>
    </r>
    <r>
      <rPr>
        <b/>
        <sz val="7"/>
        <color rgb="FF000000"/>
        <rFont val="Times New Roman"/>
        <family val="1"/>
        <charset val="238"/>
      </rPr>
      <t xml:space="preserve">       </t>
    </r>
    <r>
      <rPr>
        <b/>
        <sz val="8"/>
        <color rgb="FF000000"/>
        <rFont val="Rockwell Nova"/>
        <family val="1"/>
      </rPr>
      <t> </t>
    </r>
  </si>
  <si>
    <r>
      <t>10.</t>
    </r>
    <r>
      <rPr>
        <b/>
        <sz val="7"/>
        <color rgb="FF000000"/>
        <rFont val="Times New Roman"/>
        <family val="1"/>
        <charset val="238"/>
      </rPr>
      <t xml:space="preserve">   </t>
    </r>
    <r>
      <rPr>
        <b/>
        <sz val="8"/>
        <color rgb="FF000000"/>
        <rFont val="Rockwell Nova"/>
        <family val="1"/>
      </rPr>
      <t> </t>
    </r>
  </si>
  <si>
    <r>
      <t>11.</t>
    </r>
    <r>
      <rPr>
        <b/>
        <sz val="7"/>
        <color rgb="FF000000"/>
        <rFont val="Times New Roman"/>
        <family val="1"/>
        <charset val="238"/>
      </rPr>
      <t xml:space="preserve">   </t>
    </r>
    <r>
      <rPr>
        <b/>
        <sz val="8"/>
        <color rgb="FF000000"/>
        <rFont val="Rockwell Nova"/>
        <family val="1"/>
      </rPr>
      <t> </t>
    </r>
  </si>
  <si>
    <r>
      <t>12.</t>
    </r>
    <r>
      <rPr>
        <b/>
        <sz val="7"/>
        <color rgb="FF000000"/>
        <rFont val="Times New Roman"/>
        <family val="1"/>
        <charset val="238"/>
      </rPr>
      <t xml:space="preserve">   </t>
    </r>
    <r>
      <rPr>
        <b/>
        <sz val="8"/>
        <color rgb="FF000000"/>
        <rFont val="Rockwell Nova"/>
        <family val="1"/>
      </rPr>
      <t> </t>
    </r>
  </si>
  <si>
    <r>
      <t>13.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8"/>
        <color theme="1"/>
        <rFont val="Rockwell Nova"/>
        <family val="1"/>
      </rPr>
      <t> </t>
    </r>
  </si>
  <si>
    <r>
      <t>14.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8"/>
        <color theme="1"/>
        <rFont val="Rockwell Nova"/>
        <family val="1"/>
      </rPr>
      <t> </t>
    </r>
  </si>
  <si>
    <r>
      <t>15.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8"/>
        <color theme="1"/>
        <rFont val="Rockwell Nova"/>
        <family val="1"/>
      </rPr>
      <t> </t>
    </r>
  </si>
  <si>
    <r>
      <t>16.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8"/>
        <color theme="1"/>
        <rFont val="Rockwell Nova"/>
        <family val="1"/>
      </rPr>
      <t> </t>
    </r>
  </si>
  <si>
    <r>
      <t>17.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8"/>
        <color theme="1"/>
        <rFont val="Rockwell Nova"/>
        <family val="1"/>
      </rPr>
      <t> </t>
    </r>
  </si>
  <si>
    <r>
      <t>18.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8"/>
        <color theme="1"/>
        <rFont val="Rockwell Nova"/>
        <family val="1"/>
      </rPr>
      <t> </t>
    </r>
  </si>
  <si>
    <t>I</t>
  </si>
  <si>
    <t>II</t>
  </si>
  <si>
    <t>III</t>
  </si>
  <si>
    <t>IV</t>
  </si>
  <si>
    <t>V</t>
  </si>
  <si>
    <r>
      <t>Uśredniona cena energii elektrycznej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zawierająca opłaty handlowe</t>
    </r>
  </si>
  <si>
    <r>
      <t>Cena jednostkowa netto</t>
    </r>
    <r>
      <rPr>
        <sz val="10"/>
        <color rgb="FF000000"/>
        <rFont val="Calibri"/>
        <family val="2"/>
        <charset val="238"/>
        <scheme val="minor"/>
      </rPr>
      <t xml:space="preserve">            (należy podać z dokładnością
do maksymalnie pięciu
miejsc po przecinku)</t>
    </r>
  </si>
  <si>
    <t>Wartość *</t>
  </si>
  <si>
    <t>* wartość netto = kol.III * kol. IV, wartość brutto = wartość netto powiększona o stawkę VAT 23%</t>
  </si>
  <si>
    <t>Łącznie wartość realizacji kompleksowej dostawy i dystrybucji w taryfie C-11 netto:</t>
  </si>
  <si>
    <t>Łącznie wartość realizacji kompleksowej dostawy i dystrybucji w taryfie C-11 brutto:</t>
  </si>
  <si>
    <t>zł/</t>
  </si>
  <si>
    <r>
      <t>DYSTRYBUCJA</t>
    </r>
    <r>
      <rPr>
        <sz val="10"/>
        <color rgb="FF000000"/>
        <rFont val="Calibri"/>
        <family val="2"/>
        <charset val="238"/>
        <scheme val="minor"/>
      </rPr>
      <t xml:space="preserve"> (</t>
    </r>
    <r>
      <rPr>
        <b/>
        <sz val="10"/>
        <color rgb="FF000000"/>
        <rFont val="Calibri"/>
        <family val="2"/>
        <charset val="238"/>
        <scheme val="minor"/>
      </rPr>
      <t>GRUPA TARYFOWA DYSTRYBUCYJNA C11</t>
    </r>
    <r>
      <rPr>
        <sz val="10"/>
        <color rgb="FF000000"/>
        <rFont val="Calibri"/>
        <family val="2"/>
        <charset val="238"/>
        <scheme val="minor"/>
      </rPr>
      <t>)</t>
    </r>
  </si>
  <si>
    <t>W wierszu nr 9. w każdej z poniższych tabel, proszę uzupełnić odpowiednio wolumen oraz jednostkę zgodnie z obowiązującymi zasadami obliczeń</t>
  </si>
  <si>
    <t>PP w Krośnicach</t>
  </si>
  <si>
    <t>Składnik stały stawki sieciowej (37kW*36m-cy)</t>
  </si>
  <si>
    <t>Opłata przejściowa (37kW*36m-cy)</t>
  </si>
  <si>
    <t>ZAŁĄCZNIK NR 2.1 DO SWZ NR PUZ-2380-108-029-108/2023/AB - FORMULARZ CENOWY</t>
  </si>
  <si>
    <t>_____________________________________________________________________</t>
  </si>
  <si>
    <t xml:space="preserve">(kwalifikowany podpis elektroniczny osoby uprawnionej (osób uprawnionych) </t>
  </si>
  <si>
    <t xml:space="preserve">do składania oświadczeń woli w imieniu Wykonawcy, zgodnie z formą </t>
  </si>
  <si>
    <t xml:space="preserve">reprezentacji Wykonawcy określoną w dokumencie rejestracyjnym (ewidencyjnym) </t>
  </si>
  <si>
    <t>właściwym dla formy organizacyjnej Wykonawcy lub pełnomocnika)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</si>
</sst>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rgb="FF000000"/>
      <name val="Rockwell Nova"/>
      <family val="1"/>
    </font>
    <font>
      <b/>
      <sz val="8"/>
      <color rgb="FF000000"/>
      <name val="Rockwell Nova"/>
      <family val="1"/>
    </font>
    <font>
      <b/>
      <sz val="7"/>
      <color rgb="FF000000"/>
      <name val="Times New Roman"/>
      <family val="1"/>
      <charset val="238"/>
    </font>
    <font>
      <b/>
      <sz val="8"/>
      <color theme="1"/>
      <name val="Rockwell Nova"/>
      <family val="1"/>
    </font>
    <font>
      <b/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Roboto"/>
    </font>
    <font>
      <sz val="8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3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center" wrapText="1"/>
    </xf>
    <xf numFmtId="165" fontId="6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9" fontId="9" fillId="3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right" vertical="center"/>
    </xf>
    <xf numFmtId="9" fontId="9" fillId="3" borderId="2" xfId="0" applyNumberFormat="1" applyFont="1" applyFill="1" applyBorder="1" applyAlignment="1">
      <alignment horizontal="right" vertical="center"/>
    </xf>
    <xf numFmtId="9" fontId="9" fillId="0" borderId="2" xfId="0" applyNumberFormat="1" applyFont="1" applyBorder="1" applyAlignment="1">
      <alignment horizontal="right" vertical="center"/>
    </xf>
    <xf numFmtId="0" fontId="7" fillId="0" borderId="0" xfId="0" applyFont="1"/>
    <xf numFmtId="164" fontId="9" fillId="3" borderId="2" xfId="0" applyNumberFormat="1" applyFont="1" applyFill="1" applyBorder="1" applyAlignment="1">
      <alignment horizontal="right" vertical="center" wrapText="1"/>
    </xf>
    <xf numFmtId="164" fontId="9" fillId="4" borderId="2" xfId="0" applyNumberFormat="1" applyFont="1" applyFill="1" applyBorder="1" applyAlignment="1">
      <alignment horizontal="right" vertical="center" wrapText="1"/>
    </xf>
    <xf numFmtId="164" fontId="9" fillId="0" borderId="2" xfId="0" applyNumberFormat="1" applyFont="1" applyBorder="1" applyAlignment="1">
      <alignment horizontal="right" vertical="center"/>
    </xf>
    <xf numFmtId="164" fontId="9" fillId="3" borderId="2" xfId="0" applyNumberFormat="1" applyFont="1" applyFill="1" applyBorder="1" applyAlignment="1">
      <alignment horizontal="right" vertical="center"/>
    </xf>
    <xf numFmtId="164" fontId="9" fillId="4" borderId="2" xfId="0" applyNumberFormat="1" applyFont="1" applyFill="1" applyBorder="1" applyAlignment="1">
      <alignment horizontal="right" vertical="center"/>
    </xf>
    <xf numFmtId="0" fontId="10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0" fontId="8" fillId="3" borderId="12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4" borderId="11" xfId="0" applyFont="1" applyFill="1" applyBorder="1" applyAlignment="1">
      <alignment horizontal="right" vertical="center" wrapText="1"/>
    </xf>
    <xf numFmtId="0" fontId="6" fillId="4" borderId="12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AC41-8480-486A-8430-5CFC1C6A1CA1}">
  <dimension ref="A1:I36"/>
  <sheetViews>
    <sheetView tabSelected="1" zoomScaleNormal="100" workbookViewId="0">
      <selection activeCell="F39" sqref="F39"/>
    </sheetView>
  </sheetViews>
  <sheetFormatPr defaultRowHeight="15" x14ac:dyDescent="0.25"/>
  <cols>
    <col min="1" max="1" width="4.28515625" customWidth="1"/>
    <col min="2" max="2" width="16.42578125" customWidth="1"/>
    <col min="3" max="3" width="24.5703125" customWidth="1"/>
    <col min="4" max="4" width="13.85546875" customWidth="1"/>
    <col min="5" max="5" width="10.85546875" customWidth="1"/>
    <col min="6" max="6" width="18" customWidth="1"/>
    <col min="7" max="7" width="11.7109375" customWidth="1"/>
    <col min="8" max="8" width="24.42578125" customWidth="1"/>
  </cols>
  <sheetData>
    <row r="1" spans="1:9" x14ac:dyDescent="0.25">
      <c r="A1" t="s">
        <v>56</v>
      </c>
    </row>
    <row r="3" spans="1:9" x14ac:dyDescent="0.25">
      <c r="B3" s="24" t="s">
        <v>52</v>
      </c>
      <c r="C3" s="24"/>
      <c r="D3" s="24"/>
      <c r="E3" s="24"/>
      <c r="F3" s="24"/>
      <c r="G3" s="24"/>
      <c r="H3" s="24"/>
      <c r="I3" s="24"/>
    </row>
    <row r="5" spans="1:9" ht="15.75" thickBot="1" x14ac:dyDescent="0.3">
      <c r="A5" t="s">
        <v>53</v>
      </c>
    </row>
    <row r="6" spans="1:9" x14ac:dyDescent="0.25">
      <c r="A6" s="35" t="s">
        <v>0</v>
      </c>
      <c r="B6" s="38"/>
      <c r="C6" s="41" t="s">
        <v>1</v>
      </c>
      <c r="D6" s="44" t="s">
        <v>2</v>
      </c>
      <c r="E6" s="45"/>
      <c r="F6" s="44" t="s">
        <v>45</v>
      </c>
      <c r="G6" s="45"/>
      <c r="H6" s="25" t="s">
        <v>46</v>
      </c>
    </row>
    <row r="7" spans="1:9" x14ac:dyDescent="0.25">
      <c r="A7" s="36"/>
      <c r="B7" s="39"/>
      <c r="C7" s="42"/>
      <c r="D7" s="46"/>
      <c r="E7" s="47"/>
      <c r="F7" s="46"/>
      <c r="G7" s="47"/>
      <c r="H7" s="26"/>
    </row>
    <row r="8" spans="1:9" x14ac:dyDescent="0.25">
      <c r="A8" s="36"/>
      <c r="B8" s="39"/>
      <c r="C8" s="42"/>
      <c r="D8" s="46"/>
      <c r="E8" s="47"/>
      <c r="F8" s="46"/>
      <c r="G8" s="47"/>
      <c r="H8" s="26"/>
    </row>
    <row r="9" spans="1:9" ht="15.75" thickBot="1" x14ac:dyDescent="0.3">
      <c r="A9" s="36"/>
      <c r="B9" s="40"/>
      <c r="C9" s="43"/>
      <c r="D9" s="48"/>
      <c r="E9" s="49"/>
      <c r="F9" s="48"/>
      <c r="G9" s="49"/>
      <c r="H9" s="27"/>
    </row>
    <row r="10" spans="1:9" ht="15.75" thickBot="1" x14ac:dyDescent="0.3">
      <c r="A10" s="37"/>
      <c r="B10" s="7" t="s">
        <v>39</v>
      </c>
      <c r="C10" s="7" t="s">
        <v>40</v>
      </c>
      <c r="D10" s="28" t="s">
        <v>41</v>
      </c>
      <c r="E10" s="29"/>
      <c r="F10" s="28" t="s">
        <v>42</v>
      </c>
      <c r="G10" s="29"/>
      <c r="H10" s="8" t="s">
        <v>43</v>
      </c>
    </row>
    <row r="11" spans="1:9" ht="15.75" thickBot="1" x14ac:dyDescent="0.3">
      <c r="A11" s="1"/>
      <c r="B11" s="30" t="s">
        <v>3</v>
      </c>
      <c r="C11" s="31"/>
      <c r="D11" s="31"/>
      <c r="E11" s="31"/>
      <c r="F11" s="31"/>
      <c r="G11" s="31"/>
      <c r="H11" s="32"/>
    </row>
    <row r="12" spans="1:9" ht="26.25" thickBot="1" x14ac:dyDescent="0.3">
      <c r="A12" s="6" t="s">
        <v>21</v>
      </c>
      <c r="B12" s="33" t="s">
        <v>44</v>
      </c>
      <c r="C12" s="34"/>
      <c r="D12" s="11">
        <v>66528</v>
      </c>
      <c r="E12" s="12" t="s">
        <v>4</v>
      </c>
      <c r="F12" s="9">
        <v>0</v>
      </c>
      <c r="G12" s="12" t="s">
        <v>5</v>
      </c>
      <c r="H12" s="19">
        <f>D12*F12</f>
        <v>0</v>
      </c>
    </row>
    <row r="13" spans="1:9" ht="26.25" thickBot="1" x14ac:dyDescent="0.3">
      <c r="A13" s="6" t="s">
        <v>22</v>
      </c>
      <c r="B13" s="52" t="s">
        <v>6</v>
      </c>
      <c r="C13" s="53"/>
      <c r="D13" s="53"/>
      <c r="E13" s="53"/>
      <c r="F13" s="53"/>
      <c r="G13" s="54"/>
      <c r="H13" s="19">
        <f>H12</f>
        <v>0</v>
      </c>
    </row>
    <row r="14" spans="1:9" ht="26.25" thickBot="1" x14ac:dyDescent="0.3">
      <c r="A14" s="6" t="s">
        <v>23</v>
      </c>
      <c r="B14" s="52" t="s">
        <v>7</v>
      </c>
      <c r="C14" s="53"/>
      <c r="D14" s="53"/>
      <c r="E14" s="53"/>
      <c r="F14" s="53"/>
      <c r="G14" s="54"/>
      <c r="H14" s="13">
        <v>0.23</v>
      </c>
    </row>
    <row r="15" spans="1:9" ht="26.25" thickBot="1" x14ac:dyDescent="0.3">
      <c r="A15" s="2" t="s">
        <v>24</v>
      </c>
      <c r="B15" s="55" t="s">
        <v>8</v>
      </c>
      <c r="C15" s="56"/>
      <c r="D15" s="56"/>
      <c r="E15" s="56"/>
      <c r="F15" s="56"/>
      <c r="G15" s="57"/>
      <c r="H15" s="20">
        <f>H13*1.23</f>
        <v>0</v>
      </c>
    </row>
    <row r="16" spans="1:9" ht="15.75" thickBot="1" x14ac:dyDescent="0.3">
      <c r="A16" s="3"/>
      <c r="B16" s="58" t="s">
        <v>51</v>
      </c>
      <c r="C16" s="59"/>
      <c r="D16" s="59"/>
      <c r="E16" s="59"/>
      <c r="F16" s="59"/>
      <c r="G16" s="59"/>
      <c r="H16" s="60"/>
    </row>
    <row r="17" spans="1:8" ht="26.25" thickBot="1" x14ac:dyDescent="0.3">
      <c r="A17" s="6" t="s">
        <v>25</v>
      </c>
      <c r="B17" s="50" t="s">
        <v>9</v>
      </c>
      <c r="C17" s="51"/>
      <c r="D17" s="11">
        <v>66528</v>
      </c>
      <c r="E17" s="14" t="s">
        <v>4</v>
      </c>
      <c r="F17" s="10">
        <v>0</v>
      </c>
      <c r="G17" s="12" t="s">
        <v>5</v>
      </c>
      <c r="H17" s="21">
        <f t="shared" ref="H17:H24" si="0">D17*F17</f>
        <v>0</v>
      </c>
    </row>
    <row r="18" spans="1:8" ht="26.25" thickBot="1" x14ac:dyDescent="0.3">
      <c r="A18" s="6" t="s">
        <v>26</v>
      </c>
      <c r="B18" s="50" t="s">
        <v>10</v>
      </c>
      <c r="C18" s="51"/>
      <c r="D18" s="11">
        <v>66528</v>
      </c>
      <c r="E18" s="14" t="s">
        <v>4</v>
      </c>
      <c r="F18" s="10">
        <v>0</v>
      </c>
      <c r="G18" s="12" t="s">
        <v>5</v>
      </c>
      <c r="H18" s="21">
        <f t="shared" si="0"/>
        <v>0</v>
      </c>
    </row>
    <row r="19" spans="1:8" ht="26.25" thickBot="1" x14ac:dyDescent="0.3">
      <c r="A19" s="6" t="s">
        <v>27</v>
      </c>
      <c r="B19" s="50" t="s">
        <v>11</v>
      </c>
      <c r="C19" s="51"/>
      <c r="D19" s="11">
        <v>66528</v>
      </c>
      <c r="E19" s="14" t="s">
        <v>4</v>
      </c>
      <c r="F19" s="10">
        <v>0</v>
      </c>
      <c r="G19" s="12" t="s">
        <v>5</v>
      </c>
      <c r="H19" s="21">
        <f t="shared" si="0"/>
        <v>0</v>
      </c>
    </row>
    <row r="20" spans="1:8" ht="26.25" thickBot="1" x14ac:dyDescent="0.3">
      <c r="A20" s="6" t="s">
        <v>28</v>
      </c>
      <c r="B20" s="50" t="s">
        <v>12</v>
      </c>
      <c r="C20" s="51"/>
      <c r="D20" s="11">
        <v>66528</v>
      </c>
      <c r="E20" s="14" t="s">
        <v>4</v>
      </c>
      <c r="F20" s="15">
        <v>0</v>
      </c>
      <c r="G20" s="12" t="s">
        <v>5</v>
      </c>
      <c r="H20" s="21">
        <f t="shared" si="0"/>
        <v>0</v>
      </c>
    </row>
    <row r="21" spans="1:8" ht="26.25" thickBot="1" x14ac:dyDescent="0.3">
      <c r="A21" s="6" t="s">
        <v>29</v>
      </c>
      <c r="B21" s="50" t="s">
        <v>13</v>
      </c>
      <c r="C21" s="51"/>
      <c r="D21" s="14"/>
      <c r="E21" s="14"/>
      <c r="F21" s="15">
        <v>0</v>
      </c>
      <c r="G21" s="12" t="s">
        <v>50</v>
      </c>
      <c r="H21" s="21">
        <f t="shared" si="0"/>
        <v>0</v>
      </c>
    </row>
    <row r="22" spans="1:8" ht="26.25" thickBot="1" x14ac:dyDescent="0.3">
      <c r="A22" s="6" t="s">
        <v>30</v>
      </c>
      <c r="B22" s="50" t="s">
        <v>54</v>
      </c>
      <c r="C22" s="51"/>
      <c r="D22" s="14">
        <v>1332</v>
      </c>
      <c r="E22" s="14" t="s">
        <v>14</v>
      </c>
      <c r="F22" s="10">
        <v>0</v>
      </c>
      <c r="G22" s="12" t="s">
        <v>15</v>
      </c>
      <c r="H22" s="21">
        <f t="shared" si="0"/>
        <v>0</v>
      </c>
    </row>
    <row r="23" spans="1:8" ht="26.25" thickBot="1" x14ac:dyDescent="0.3">
      <c r="A23" s="6" t="s">
        <v>31</v>
      </c>
      <c r="B23" s="50" t="s">
        <v>55</v>
      </c>
      <c r="C23" s="51"/>
      <c r="D23" s="14">
        <v>1332</v>
      </c>
      <c r="E23" s="14" t="s">
        <v>14</v>
      </c>
      <c r="F23" s="10">
        <v>0</v>
      </c>
      <c r="G23" s="12" t="s">
        <v>15</v>
      </c>
      <c r="H23" s="21">
        <f t="shared" si="0"/>
        <v>0</v>
      </c>
    </row>
    <row r="24" spans="1:8" ht="26.25" thickBot="1" x14ac:dyDescent="0.3">
      <c r="A24" s="6" t="s">
        <v>32</v>
      </c>
      <c r="B24" s="50" t="s">
        <v>16</v>
      </c>
      <c r="C24" s="51"/>
      <c r="D24" s="14">
        <v>36</v>
      </c>
      <c r="E24" s="14" t="s">
        <v>17</v>
      </c>
      <c r="F24" s="15">
        <v>0</v>
      </c>
      <c r="G24" s="12" t="s">
        <v>18</v>
      </c>
      <c r="H24" s="21">
        <f t="shared" si="0"/>
        <v>0</v>
      </c>
    </row>
    <row r="25" spans="1:8" ht="26.25" thickBot="1" x14ac:dyDescent="0.3">
      <c r="A25" s="4" t="s">
        <v>33</v>
      </c>
      <c r="B25" s="61" t="s">
        <v>19</v>
      </c>
      <c r="C25" s="62"/>
      <c r="D25" s="62"/>
      <c r="E25" s="62"/>
      <c r="F25" s="62"/>
      <c r="G25" s="63"/>
      <c r="H25" s="22">
        <f>SUM(H17:H24)</f>
        <v>0</v>
      </c>
    </row>
    <row r="26" spans="1:8" ht="26.25" thickBot="1" x14ac:dyDescent="0.3">
      <c r="A26" s="4" t="s">
        <v>34</v>
      </c>
      <c r="B26" s="61" t="s">
        <v>7</v>
      </c>
      <c r="C26" s="62"/>
      <c r="D26" s="62"/>
      <c r="E26" s="62"/>
      <c r="F26" s="62"/>
      <c r="G26" s="63"/>
      <c r="H26" s="16">
        <v>0.23</v>
      </c>
    </row>
    <row r="27" spans="1:8" ht="26.25" thickBot="1" x14ac:dyDescent="0.3">
      <c r="A27" s="5" t="s">
        <v>35</v>
      </c>
      <c r="B27" s="64" t="s">
        <v>20</v>
      </c>
      <c r="C27" s="65"/>
      <c r="D27" s="65"/>
      <c r="E27" s="65"/>
      <c r="F27" s="65"/>
      <c r="G27" s="66"/>
      <c r="H27" s="23">
        <f>H25*1.23</f>
        <v>0</v>
      </c>
    </row>
    <row r="28" spans="1:8" ht="26.25" thickBot="1" x14ac:dyDescent="0.3">
      <c r="A28" s="4" t="s">
        <v>36</v>
      </c>
      <c r="B28" s="61" t="s">
        <v>48</v>
      </c>
      <c r="C28" s="62"/>
      <c r="D28" s="62"/>
      <c r="E28" s="62"/>
      <c r="F28" s="62"/>
      <c r="G28" s="63"/>
      <c r="H28" s="21">
        <f>H25+H13</f>
        <v>0</v>
      </c>
    </row>
    <row r="29" spans="1:8" ht="26.25" thickBot="1" x14ac:dyDescent="0.3">
      <c r="A29" s="4" t="s">
        <v>37</v>
      </c>
      <c r="B29" s="61" t="s">
        <v>7</v>
      </c>
      <c r="C29" s="62"/>
      <c r="D29" s="62"/>
      <c r="E29" s="62"/>
      <c r="F29" s="62"/>
      <c r="G29" s="63"/>
      <c r="H29" s="17">
        <v>0.23</v>
      </c>
    </row>
    <row r="30" spans="1:8" ht="26.25" thickBot="1" x14ac:dyDescent="0.3">
      <c r="A30" s="5" t="s">
        <v>38</v>
      </c>
      <c r="B30" s="64" t="s">
        <v>49</v>
      </c>
      <c r="C30" s="65"/>
      <c r="D30" s="65"/>
      <c r="E30" s="65"/>
      <c r="F30" s="65"/>
      <c r="G30" s="66"/>
      <c r="H30" s="23">
        <f>H28*1.23</f>
        <v>0</v>
      </c>
    </row>
    <row r="31" spans="1:8" x14ac:dyDescent="0.25">
      <c r="A31" s="18" t="s">
        <v>47</v>
      </c>
    </row>
    <row r="32" spans="1:8" x14ac:dyDescent="0.25">
      <c r="F32" s="67" t="s">
        <v>57</v>
      </c>
    </row>
    <row r="33" spans="6:6" x14ac:dyDescent="0.25">
      <c r="F33" s="68" t="s">
        <v>58</v>
      </c>
    </row>
    <row r="34" spans="6:6" x14ac:dyDescent="0.25">
      <c r="F34" s="68" t="s">
        <v>59</v>
      </c>
    </row>
    <row r="35" spans="6:6" x14ac:dyDescent="0.25">
      <c r="F35" s="68" t="s">
        <v>60</v>
      </c>
    </row>
    <row r="36" spans="6:6" x14ac:dyDescent="0.25">
      <c r="F36" s="68" t="s">
        <v>61</v>
      </c>
    </row>
  </sheetData>
  <mergeCells count="28">
    <mergeCell ref="B28:G28"/>
    <mergeCell ref="B29:G29"/>
    <mergeCell ref="B30:G30"/>
    <mergeCell ref="B23:C23"/>
    <mergeCell ref="B24:C24"/>
    <mergeCell ref="B25:G25"/>
    <mergeCell ref="B26:G26"/>
    <mergeCell ref="B27:G27"/>
    <mergeCell ref="B13:G13"/>
    <mergeCell ref="B14:G14"/>
    <mergeCell ref="B15:G15"/>
    <mergeCell ref="B16:H16"/>
    <mergeCell ref="B17:C17"/>
    <mergeCell ref="B18:C18"/>
    <mergeCell ref="B19:C19"/>
    <mergeCell ref="B20:C20"/>
    <mergeCell ref="B21:C21"/>
    <mergeCell ref="B22:C22"/>
    <mergeCell ref="A6:A10"/>
    <mergeCell ref="B6:B9"/>
    <mergeCell ref="C6:C9"/>
    <mergeCell ref="D6:E9"/>
    <mergeCell ref="F6:G9"/>
    <mergeCell ref="H6:H9"/>
    <mergeCell ref="D10:E10"/>
    <mergeCell ref="F10:G10"/>
    <mergeCell ref="B11:H11"/>
    <mergeCell ref="B12:C12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CISZEWSKA</dc:creator>
  <cp:lastModifiedBy>Adam Balicki</cp:lastModifiedBy>
  <cp:lastPrinted>2023-06-22T08:00:37Z</cp:lastPrinted>
  <dcterms:created xsi:type="dcterms:W3CDTF">2023-04-28T06:21:09Z</dcterms:created>
  <dcterms:modified xsi:type="dcterms:W3CDTF">2023-10-12T12:51:56Z</dcterms:modified>
</cp:coreProperties>
</file>