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osztrys ofertowy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<sst xmlns="http://schemas.openxmlformats.org/spreadsheetml/2006/main" count="122" uniqueCount="72">
  <si>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Rodzaj przesyłki</t>
  </si>
  <si>
    <t>Przesyłki listowe nierejestrowane – zwykłe – w obrocie krajowym (ekonomiczne)</t>
  </si>
  <si>
    <t>Przesyłki listowe nierejestrowane – zwykłe – w obrocie krajowym (priorytetowe)</t>
  </si>
  <si>
    <t>Listy polecone w obrocie krajowym (ekonomiczne)</t>
  </si>
  <si>
    <t>Listy polecone w obrocie krajowym (priorytetowe)</t>
  </si>
  <si>
    <t>Listy polecone za potwierdzeniem odbioru w obrocie krajowym (ekonomiczne)</t>
  </si>
  <si>
    <t>Listy polecone za potwierdzeniem odbioru w obrocie krajowym  (priorytetowe)</t>
  </si>
  <si>
    <t>L.p.</t>
  </si>
  <si>
    <t>Zwrot listu poleconego za potwierdzeniem odbioru ekonomicznego</t>
  </si>
  <si>
    <t>Zwrot listu poleconego ekonomicznego</t>
  </si>
  <si>
    <t>Tabela formularza ofertowego służy do porównania ofert złożonych w postępowaniu.</t>
  </si>
  <si>
    <t>W kolumnie 6 należy wpisać iloczyn pozycji z kolumn 4 i 5.</t>
  </si>
  <si>
    <t>Suma brutto z kolumny 6 musi być zgodna z ceną ofertową brutto podaną w formularzu ofertowym.</t>
  </si>
  <si>
    <t>1.</t>
  </si>
  <si>
    <t>2.</t>
  </si>
  <si>
    <t>3.</t>
  </si>
  <si>
    <t>4.</t>
  </si>
  <si>
    <t>5.</t>
  </si>
  <si>
    <t>6.</t>
  </si>
  <si>
    <t xml:space="preserve">2000-5000 </t>
  </si>
  <si>
    <t>2000-5000</t>
  </si>
  <si>
    <t xml:space="preserve">5001-10000 </t>
  </si>
  <si>
    <t>Cena jednostk. netto [zł]</t>
  </si>
  <si>
    <t>Wartość netto [zł]</t>
  </si>
  <si>
    <t>Wartość brutto [zł]</t>
  </si>
  <si>
    <t>Waga brutto [gram]</t>
  </si>
  <si>
    <t xml:space="preserve">Paczki pocztowe w obrocie krajowym </t>
  </si>
  <si>
    <t>INSTRUKCJA WYPEŁNIANIA:</t>
  </si>
  <si>
    <t>netto</t>
  </si>
  <si>
    <t>VAT</t>
  </si>
  <si>
    <t>brutto</t>
  </si>
  <si>
    <t>X</t>
  </si>
  <si>
    <t>RAZEM [zł]</t>
  </si>
  <si>
    <t>suma</t>
  </si>
  <si>
    <t>Listy polecone za potwierdzeniem odbioru w obrocie zagranicznym (obszar Europy) - (priorytetowe)</t>
  </si>
  <si>
    <t>VAT [stawka tj.: 0%; 8%; 23%]</t>
  </si>
  <si>
    <t>Liczby wpisane w kolumnie 4 stanowią szacunkową średnią ilość przesyłek nadawanych przez Zamawiającego w ciągu ostatnich trzech lat .</t>
  </si>
  <si>
    <t xml:space="preserve">brutto słownie:                                                                                                                        .                                </t>
  </si>
  <si>
    <t>Pieczątka - podpis</t>
  </si>
  <si>
    <t>zwykłe EK S</t>
  </si>
  <si>
    <t>do 500</t>
  </si>
  <si>
    <t>zwykłe EK M</t>
  </si>
  <si>
    <t>zwykłe EK L</t>
  </si>
  <si>
    <t>do 1000</t>
  </si>
  <si>
    <t>zwykły EK M</t>
  </si>
  <si>
    <t>zwykły EK S</t>
  </si>
  <si>
    <t>polecony EK S</t>
  </si>
  <si>
    <t>polecony EK M</t>
  </si>
  <si>
    <t>polecony EK L</t>
  </si>
  <si>
    <t>do 2 kg</t>
  </si>
  <si>
    <t xml:space="preserve"> do 500</t>
  </si>
  <si>
    <t>polecony  PR S</t>
  </si>
  <si>
    <t>polecony PR M</t>
  </si>
  <si>
    <t>zwrot S</t>
  </si>
  <si>
    <t>polecony PR S</t>
  </si>
  <si>
    <t>ekonomiczne gabaryt A</t>
  </si>
  <si>
    <t>polecony S</t>
  </si>
  <si>
    <t>polecony M</t>
  </si>
  <si>
    <t>do 1kg- koperta firmowa</t>
  </si>
  <si>
    <t>Przesyłki kurierskie krajowe</t>
  </si>
  <si>
    <t>usługa doręczenia do 12:00</t>
  </si>
  <si>
    <t>usługa doręczenia do 9:00</t>
  </si>
  <si>
    <t>S -  maksymalny wymiar koperty C5 (160 x 230 x 20mm) do 500g,</t>
  </si>
  <si>
    <t>M -  maksymalny wymiar koperty C4 (230 x 325 x 20mm) do 1000g,</t>
  </si>
  <si>
    <t>7.</t>
  </si>
  <si>
    <t>L -  maksymalny wymiar koperty C4, suma wymiarów nie może przekrayczyć 900mm, przy czym długość nie może być większa niż 600mm) - do 2000g,</t>
  </si>
  <si>
    <t>KOSZTORYS OFERTOWY        Zał. nr 2 do Zaproszenia znak - SA.2300.25.2023</t>
  </si>
  <si>
    <t>priorytetowe gabaryt A</t>
  </si>
  <si>
    <t>ekonomiczne gabaryt B</t>
  </si>
  <si>
    <t>priorytetowe gabaryt B</t>
  </si>
  <si>
    <t>Ilość [szt.]/ dni</t>
  </si>
  <si>
    <t>Odbiór z siedziby Zamawiającego - 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</si>
</sst>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6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34">
      <selection activeCell="Q41" sqref="Q41"/>
    </sheetView>
  </sheetViews>
  <sheetFormatPr defaultColWidth="8.75390625" defaultRowHeight="15.75"/>
  <cols>
    <col min="1" max="1" width="4.50390625" style="1" customWidth="1"/>
    <col min="2" max="2" width="27.375" style="1" customWidth="1"/>
    <col min="3" max="3" width="11.875" style="1" customWidth="1"/>
    <col min="4" max="4" width="6.375" style="2" customWidth="1"/>
    <col min="5" max="5" width="8.25390625" style="3" customWidth="1"/>
    <col min="6" max="6" width="10.375" style="3" customWidth="1"/>
    <col min="7" max="7" width="19.75390625" style="4" customWidth="1"/>
    <col min="8" max="8" width="10.50390625" style="3" customWidth="1"/>
    <col min="9" max="16384" width="8.75390625" style="1" customWidth="1"/>
  </cols>
  <sheetData>
    <row r="1" ht="14.25">
      <c r="H1" s="5"/>
    </row>
    <row r="2" spans="1:8" ht="15.75">
      <c r="A2" s="22" t="s">
        <v>66</v>
      </c>
      <c r="B2" s="23"/>
      <c r="C2" s="23"/>
      <c r="D2" s="23"/>
      <c r="E2" s="23"/>
      <c r="F2" s="23"/>
      <c r="G2" s="23"/>
      <c r="H2" s="23"/>
    </row>
    <row r="3" ht="14.25">
      <c r="H3" s="5"/>
    </row>
    <row r="4" spans="1:8" ht="41.25" customHeight="1">
      <c r="A4" s="6" t="s">
        <v>7</v>
      </c>
      <c r="B4" s="6" t="s">
        <v>0</v>
      </c>
      <c r="C4" s="6" t="s">
        <v>25</v>
      </c>
      <c r="D4" s="7" t="s">
        <v>70</v>
      </c>
      <c r="E4" s="8" t="s">
        <v>22</v>
      </c>
      <c r="F4" s="8" t="s">
        <v>23</v>
      </c>
      <c r="G4" s="9" t="s">
        <v>35</v>
      </c>
      <c r="H4" s="8" t="s">
        <v>24</v>
      </c>
    </row>
    <row r="5" spans="1:8" s="11" customFormat="1" ht="14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18" customHeight="1">
      <c r="A6" s="24" t="s">
        <v>1</v>
      </c>
      <c r="B6" s="24"/>
      <c r="C6" s="24"/>
      <c r="D6" s="24"/>
      <c r="E6" s="24"/>
      <c r="F6" s="24"/>
      <c r="G6" s="24"/>
      <c r="H6" s="24"/>
    </row>
    <row r="7" spans="1:8" ht="18" customHeight="1">
      <c r="A7" s="12" t="s">
        <v>13</v>
      </c>
      <c r="B7" s="13" t="s">
        <v>39</v>
      </c>
      <c r="C7" s="20" t="s">
        <v>40</v>
      </c>
      <c r="D7" s="21">
        <v>2500</v>
      </c>
      <c r="E7" s="15"/>
      <c r="F7" s="15"/>
      <c r="G7" s="16"/>
      <c r="H7" s="15">
        <f>ROUND((F7+(G7*F7)),2)</f>
        <v>0</v>
      </c>
    </row>
    <row r="8" spans="1:8" ht="18" customHeight="1">
      <c r="A8" s="12" t="s">
        <v>14</v>
      </c>
      <c r="B8" s="13" t="s">
        <v>41</v>
      </c>
      <c r="C8" s="20" t="s">
        <v>43</v>
      </c>
      <c r="D8" s="21">
        <v>10</v>
      </c>
      <c r="E8" s="15"/>
      <c r="F8" s="15"/>
      <c r="G8" s="16"/>
      <c r="H8" s="15">
        <f aca="true" t="shared" si="0" ref="H8:H42">ROUND((F8+(G8*F8)),2)</f>
        <v>0</v>
      </c>
    </row>
    <row r="9" spans="1:8" ht="18" customHeight="1">
      <c r="A9" s="12" t="s">
        <v>15</v>
      </c>
      <c r="B9" s="13" t="s">
        <v>42</v>
      </c>
      <c r="C9" s="20" t="s">
        <v>49</v>
      </c>
      <c r="D9" s="21">
        <v>5</v>
      </c>
      <c r="E9" s="15"/>
      <c r="F9" s="15"/>
      <c r="G9" s="16"/>
      <c r="H9" s="15">
        <f t="shared" si="0"/>
        <v>0</v>
      </c>
    </row>
    <row r="10" spans="1:8" ht="18" customHeight="1">
      <c r="A10" s="24" t="s">
        <v>2</v>
      </c>
      <c r="B10" s="24"/>
      <c r="C10" s="24"/>
      <c r="D10" s="24"/>
      <c r="E10" s="24"/>
      <c r="F10" s="24"/>
      <c r="G10" s="24"/>
      <c r="H10" s="24"/>
    </row>
    <row r="11" spans="1:8" ht="18" customHeight="1">
      <c r="A11" s="12" t="s">
        <v>13</v>
      </c>
      <c r="B11" s="13" t="s">
        <v>45</v>
      </c>
      <c r="C11" s="13" t="s">
        <v>40</v>
      </c>
      <c r="D11" s="21">
        <v>250</v>
      </c>
      <c r="E11" s="15"/>
      <c r="F11" s="15"/>
      <c r="G11" s="16"/>
      <c r="H11" s="15">
        <f t="shared" si="0"/>
        <v>0</v>
      </c>
    </row>
    <row r="12" spans="1:8" ht="18" customHeight="1">
      <c r="A12" s="12" t="s">
        <v>14</v>
      </c>
      <c r="B12" s="13" t="s">
        <v>44</v>
      </c>
      <c r="C12" s="13" t="s">
        <v>43</v>
      </c>
      <c r="D12" s="21">
        <v>10</v>
      </c>
      <c r="E12" s="15"/>
      <c r="F12" s="15"/>
      <c r="G12" s="16"/>
      <c r="H12" s="15">
        <f t="shared" si="0"/>
        <v>0</v>
      </c>
    </row>
    <row r="13" spans="1:8" ht="18" customHeight="1">
      <c r="A13" s="24" t="s">
        <v>3</v>
      </c>
      <c r="B13" s="24"/>
      <c r="C13" s="24"/>
      <c r="D13" s="24"/>
      <c r="E13" s="24"/>
      <c r="F13" s="24"/>
      <c r="G13" s="24"/>
      <c r="H13" s="24"/>
    </row>
    <row r="14" spans="1:8" ht="18" customHeight="1">
      <c r="A14" s="12" t="s">
        <v>13</v>
      </c>
      <c r="B14" s="13" t="s">
        <v>46</v>
      </c>
      <c r="C14" s="13" t="s">
        <v>50</v>
      </c>
      <c r="D14" s="21">
        <v>300</v>
      </c>
      <c r="E14" s="15"/>
      <c r="F14" s="15"/>
      <c r="G14" s="16"/>
      <c r="H14" s="15">
        <f t="shared" si="0"/>
        <v>0</v>
      </c>
    </row>
    <row r="15" spans="1:8" ht="18" customHeight="1">
      <c r="A15" s="12" t="s">
        <v>14</v>
      </c>
      <c r="B15" s="13" t="s">
        <v>47</v>
      </c>
      <c r="C15" s="13" t="s">
        <v>43</v>
      </c>
      <c r="D15" s="21">
        <v>10</v>
      </c>
      <c r="E15" s="15"/>
      <c r="F15" s="15"/>
      <c r="G15" s="16"/>
      <c r="H15" s="15">
        <f t="shared" si="0"/>
        <v>0</v>
      </c>
    </row>
    <row r="16" spans="1:8" ht="18" customHeight="1">
      <c r="A16" s="12" t="s">
        <v>15</v>
      </c>
      <c r="B16" s="13" t="s">
        <v>48</v>
      </c>
      <c r="C16" s="13" t="s">
        <v>49</v>
      </c>
      <c r="D16" s="21">
        <v>8</v>
      </c>
      <c r="E16" s="15"/>
      <c r="F16" s="15"/>
      <c r="G16" s="16"/>
      <c r="H16" s="15">
        <f t="shared" si="0"/>
        <v>0</v>
      </c>
    </row>
    <row r="17" spans="1:8" ht="18" customHeight="1">
      <c r="A17" s="24" t="s">
        <v>4</v>
      </c>
      <c r="B17" s="24"/>
      <c r="C17" s="24"/>
      <c r="D17" s="24"/>
      <c r="E17" s="24"/>
      <c r="F17" s="24"/>
      <c r="G17" s="24"/>
      <c r="H17" s="24"/>
    </row>
    <row r="18" spans="1:8" ht="18" customHeight="1">
      <c r="A18" s="12" t="s">
        <v>13</v>
      </c>
      <c r="B18" s="1" t="s">
        <v>51</v>
      </c>
      <c r="C18" s="13" t="s">
        <v>40</v>
      </c>
      <c r="D18" s="21">
        <v>30</v>
      </c>
      <c r="E18" s="15"/>
      <c r="F18" s="15"/>
      <c r="G18" s="16"/>
      <c r="H18" s="15">
        <f t="shared" si="0"/>
        <v>0</v>
      </c>
    </row>
    <row r="19" spans="1:8" ht="18" customHeight="1">
      <c r="A19" s="12" t="s">
        <v>14</v>
      </c>
      <c r="B19" s="13" t="s">
        <v>52</v>
      </c>
      <c r="C19" s="13" t="s">
        <v>43</v>
      </c>
      <c r="D19" s="21">
        <v>5</v>
      </c>
      <c r="E19" s="15"/>
      <c r="F19" s="15"/>
      <c r="G19" s="16"/>
      <c r="H19" s="15">
        <f t="shared" si="0"/>
        <v>0</v>
      </c>
    </row>
    <row r="20" spans="1:8" ht="18" customHeight="1">
      <c r="A20" s="24" t="s">
        <v>5</v>
      </c>
      <c r="B20" s="24"/>
      <c r="C20" s="24"/>
      <c r="D20" s="24"/>
      <c r="E20" s="24"/>
      <c r="F20" s="24"/>
      <c r="G20" s="24"/>
      <c r="H20" s="24"/>
    </row>
    <row r="21" spans="1:8" ht="18" customHeight="1">
      <c r="A21" s="12" t="s">
        <v>13</v>
      </c>
      <c r="B21" s="13" t="s">
        <v>46</v>
      </c>
      <c r="C21" s="13" t="s">
        <v>40</v>
      </c>
      <c r="D21" s="21">
        <v>300</v>
      </c>
      <c r="E21" s="15"/>
      <c r="F21" s="15"/>
      <c r="G21" s="16"/>
      <c r="H21" s="15">
        <f t="shared" si="0"/>
        <v>0</v>
      </c>
    </row>
    <row r="22" spans="1:8" ht="18" customHeight="1">
      <c r="A22" s="12" t="s">
        <v>14</v>
      </c>
      <c r="B22" s="13" t="s">
        <v>47</v>
      </c>
      <c r="C22" s="13" t="s">
        <v>43</v>
      </c>
      <c r="D22" s="21">
        <v>50</v>
      </c>
      <c r="E22" s="15"/>
      <c r="F22" s="15"/>
      <c r="G22" s="16"/>
      <c r="H22" s="15">
        <f t="shared" si="0"/>
        <v>0</v>
      </c>
    </row>
    <row r="23" spans="1:8" ht="18" customHeight="1">
      <c r="A23" s="12" t="s">
        <v>15</v>
      </c>
      <c r="B23" s="13" t="s">
        <v>48</v>
      </c>
      <c r="C23" s="13" t="s">
        <v>49</v>
      </c>
      <c r="D23" s="21">
        <v>10</v>
      </c>
      <c r="E23" s="15"/>
      <c r="F23" s="15"/>
      <c r="G23" s="16"/>
      <c r="H23" s="15">
        <f t="shared" si="0"/>
        <v>0</v>
      </c>
    </row>
    <row r="24" spans="1:8" ht="18" customHeight="1">
      <c r="A24" s="24" t="s">
        <v>6</v>
      </c>
      <c r="B24" s="24"/>
      <c r="C24" s="24"/>
      <c r="D24" s="24"/>
      <c r="E24" s="24"/>
      <c r="F24" s="24"/>
      <c r="G24" s="24"/>
      <c r="H24" s="24"/>
    </row>
    <row r="25" spans="1:8" ht="18" customHeight="1">
      <c r="A25" s="12" t="s">
        <v>13</v>
      </c>
      <c r="B25" s="13" t="s">
        <v>54</v>
      </c>
      <c r="C25" s="13" t="s">
        <v>40</v>
      </c>
      <c r="D25" s="21">
        <v>10</v>
      </c>
      <c r="E25" s="15"/>
      <c r="F25" s="15"/>
      <c r="G25" s="16"/>
      <c r="H25" s="15">
        <f t="shared" si="0"/>
        <v>0</v>
      </c>
    </row>
    <row r="26" spans="1:8" ht="18" customHeight="1">
      <c r="A26" s="12" t="s">
        <v>14</v>
      </c>
      <c r="B26" s="13" t="s">
        <v>52</v>
      </c>
      <c r="C26" s="13" t="s">
        <v>43</v>
      </c>
      <c r="D26" s="21">
        <v>10</v>
      </c>
      <c r="E26" s="15"/>
      <c r="F26" s="15"/>
      <c r="G26" s="16"/>
      <c r="H26" s="15">
        <f t="shared" si="0"/>
        <v>0</v>
      </c>
    </row>
    <row r="27" spans="1:8" ht="18" customHeight="1">
      <c r="A27" s="24" t="s">
        <v>59</v>
      </c>
      <c r="B27" s="24"/>
      <c r="C27" s="24"/>
      <c r="D27" s="24"/>
      <c r="E27" s="24"/>
      <c r="F27" s="24"/>
      <c r="G27" s="24"/>
      <c r="H27" s="24"/>
    </row>
    <row r="28" spans="1:8" ht="18" customHeight="1">
      <c r="A28" s="12" t="s">
        <v>13</v>
      </c>
      <c r="B28" s="13" t="s">
        <v>58</v>
      </c>
      <c r="C28" s="13" t="s">
        <v>43</v>
      </c>
      <c r="D28" s="21">
        <v>5</v>
      </c>
      <c r="E28" s="15"/>
      <c r="F28" s="15"/>
      <c r="G28" s="16"/>
      <c r="H28" s="15">
        <f t="shared" si="0"/>
        <v>0</v>
      </c>
    </row>
    <row r="29" spans="1:8" ht="18" customHeight="1">
      <c r="A29" s="12" t="s">
        <v>14</v>
      </c>
      <c r="B29" s="13" t="s">
        <v>60</v>
      </c>
      <c r="C29" s="13"/>
      <c r="D29" s="21">
        <v>10</v>
      </c>
      <c r="E29" s="15"/>
      <c r="F29" s="15"/>
      <c r="G29" s="16"/>
      <c r="H29" s="15">
        <v>0</v>
      </c>
    </row>
    <row r="30" spans="1:8" ht="18" customHeight="1">
      <c r="A30" s="12" t="s">
        <v>15</v>
      </c>
      <c r="B30" s="13" t="s">
        <v>61</v>
      </c>
      <c r="C30" s="13"/>
      <c r="D30" s="21">
        <v>10</v>
      </c>
      <c r="E30" s="15"/>
      <c r="F30" s="15"/>
      <c r="G30" s="16"/>
      <c r="H30" s="15">
        <v>0</v>
      </c>
    </row>
    <row r="31" spans="1:8" ht="27" customHeight="1">
      <c r="A31" s="25" t="s">
        <v>34</v>
      </c>
      <c r="B31" s="25"/>
      <c r="C31" s="25"/>
      <c r="D31" s="25"/>
      <c r="E31" s="25"/>
      <c r="F31" s="25"/>
      <c r="G31" s="25"/>
      <c r="H31" s="25"/>
    </row>
    <row r="32" spans="1:8" ht="18" customHeight="1">
      <c r="A32" s="12" t="s">
        <v>13</v>
      </c>
      <c r="B32" s="13" t="s">
        <v>56</v>
      </c>
      <c r="C32" s="13" t="s">
        <v>40</v>
      </c>
      <c r="D32" s="21">
        <v>3</v>
      </c>
      <c r="E32" s="15"/>
      <c r="F32" s="15">
        <f>ROUND((D32*E32),2)</f>
        <v>0</v>
      </c>
      <c r="G32" s="16"/>
      <c r="H32" s="15">
        <f t="shared" si="0"/>
        <v>0</v>
      </c>
    </row>
    <row r="33" spans="1:8" ht="18" customHeight="1">
      <c r="A33" s="25" t="s">
        <v>9</v>
      </c>
      <c r="B33" s="25"/>
      <c r="C33" s="25"/>
      <c r="D33" s="25"/>
      <c r="E33" s="25"/>
      <c r="F33" s="25"/>
      <c r="G33" s="25"/>
      <c r="H33" s="25"/>
    </row>
    <row r="34" spans="1:8" ht="18" customHeight="1">
      <c r="A34" s="12" t="s">
        <v>13</v>
      </c>
      <c r="B34" s="13" t="s">
        <v>56</v>
      </c>
      <c r="C34" s="13" t="s">
        <v>40</v>
      </c>
      <c r="D34" s="21">
        <v>90</v>
      </c>
      <c r="E34" s="15"/>
      <c r="F34" s="15"/>
      <c r="G34" s="16"/>
      <c r="H34" s="15">
        <f t="shared" si="0"/>
        <v>0</v>
      </c>
    </row>
    <row r="35" spans="1:8" ht="18" customHeight="1">
      <c r="A35" s="12" t="s">
        <v>14</v>
      </c>
      <c r="B35" s="13" t="s">
        <v>57</v>
      </c>
      <c r="C35" s="13" t="s">
        <v>43</v>
      </c>
      <c r="D35" s="21">
        <v>60</v>
      </c>
      <c r="E35" s="15"/>
      <c r="F35" s="15"/>
      <c r="G35" s="16"/>
      <c r="H35" s="15">
        <f t="shared" si="0"/>
        <v>0</v>
      </c>
    </row>
    <row r="36" spans="1:8" ht="18" customHeight="1">
      <c r="A36" s="24" t="s">
        <v>8</v>
      </c>
      <c r="B36" s="24"/>
      <c r="C36" s="24"/>
      <c r="D36" s="24"/>
      <c r="E36" s="24"/>
      <c r="F36" s="24"/>
      <c r="G36" s="24"/>
      <c r="H36" s="24"/>
    </row>
    <row r="37" spans="1:8" ht="18" customHeight="1">
      <c r="A37" s="12" t="s">
        <v>13</v>
      </c>
      <c r="B37" s="13" t="s">
        <v>53</v>
      </c>
      <c r="C37" s="13" t="s">
        <v>40</v>
      </c>
      <c r="D37" s="21">
        <v>30</v>
      </c>
      <c r="E37" s="15"/>
      <c r="F37" s="15"/>
      <c r="G37" s="16"/>
      <c r="H37" s="15">
        <f t="shared" si="0"/>
        <v>0</v>
      </c>
    </row>
    <row r="38" spans="1:8" ht="18" customHeight="1">
      <c r="A38" s="24" t="s">
        <v>26</v>
      </c>
      <c r="B38" s="24"/>
      <c r="C38" s="24"/>
      <c r="D38" s="24"/>
      <c r="E38" s="24"/>
      <c r="F38" s="24"/>
      <c r="G38" s="24"/>
      <c r="H38" s="24"/>
    </row>
    <row r="39" spans="1:8" ht="18" customHeight="1">
      <c r="A39" s="12" t="s">
        <v>13</v>
      </c>
      <c r="B39" s="13" t="s">
        <v>55</v>
      </c>
      <c r="C39" s="13" t="s">
        <v>19</v>
      </c>
      <c r="D39" s="14">
        <v>10</v>
      </c>
      <c r="E39" s="15"/>
      <c r="F39" s="15"/>
      <c r="G39" s="16"/>
      <c r="H39" s="15">
        <f t="shared" si="0"/>
        <v>0</v>
      </c>
    </row>
    <row r="40" spans="1:8" ht="18" customHeight="1">
      <c r="A40" s="12" t="s">
        <v>14</v>
      </c>
      <c r="B40" s="13" t="s">
        <v>67</v>
      </c>
      <c r="C40" s="13" t="s">
        <v>20</v>
      </c>
      <c r="D40" s="14">
        <v>10</v>
      </c>
      <c r="E40" s="15"/>
      <c r="F40" s="15"/>
      <c r="G40" s="16"/>
      <c r="H40" s="15">
        <f t="shared" si="0"/>
        <v>0</v>
      </c>
    </row>
    <row r="41" spans="1:8" ht="18" customHeight="1">
      <c r="A41" s="12" t="s">
        <v>16</v>
      </c>
      <c r="B41" s="13" t="s">
        <v>68</v>
      </c>
      <c r="C41" s="13" t="s">
        <v>21</v>
      </c>
      <c r="D41" s="14">
        <v>5</v>
      </c>
      <c r="E41" s="15"/>
      <c r="F41" s="15"/>
      <c r="G41" s="16"/>
      <c r="H41" s="15">
        <f t="shared" si="0"/>
        <v>0</v>
      </c>
    </row>
    <row r="42" spans="1:8" ht="18" customHeight="1">
      <c r="A42" s="12" t="s">
        <v>17</v>
      </c>
      <c r="B42" s="13" t="s">
        <v>69</v>
      </c>
      <c r="C42" s="13" t="s">
        <v>21</v>
      </c>
      <c r="D42" s="14">
        <v>5</v>
      </c>
      <c r="E42" s="15"/>
      <c r="F42" s="15"/>
      <c r="G42" s="16"/>
      <c r="H42" s="15">
        <f t="shared" si="0"/>
        <v>0</v>
      </c>
    </row>
    <row r="43" spans="1:8" ht="18" customHeight="1">
      <c r="A43" s="31" t="s">
        <v>71</v>
      </c>
      <c r="B43" s="32"/>
      <c r="C43" s="33"/>
      <c r="D43" s="14">
        <v>251</v>
      </c>
      <c r="E43" s="15"/>
      <c r="F43" s="15"/>
      <c r="G43" s="16"/>
      <c r="H43" s="15">
        <f>ROUND((F43+(G43*F43)),2)</f>
        <v>0</v>
      </c>
    </row>
    <row r="44" spans="1:8" ht="18" customHeight="1">
      <c r="A44" s="26" t="s">
        <v>33</v>
      </c>
      <c r="B44" s="26"/>
      <c r="C44" s="26"/>
      <c r="D44" s="26"/>
      <c r="E44" s="26"/>
      <c r="F44" s="18"/>
      <c r="G44" s="19" t="s">
        <v>31</v>
      </c>
      <c r="H44" s="18"/>
    </row>
    <row r="45" spans="1:8" ht="18" customHeight="1">
      <c r="A45" s="27" t="s">
        <v>32</v>
      </c>
      <c r="B45" s="27"/>
      <c r="C45" s="27"/>
      <c r="D45" s="27"/>
      <c r="E45" s="27"/>
      <c r="F45" s="15" t="s">
        <v>28</v>
      </c>
      <c r="G45" s="28">
        <f>F44</f>
        <v>0</v>
      </c>
      <c r="H45" s="24"/>
    </row>
    <row r="46" spans="1:8" ht="18" customHeight="1">
      <c r="A46" s="27" t="s">
        <v>32</v>
      </c>
      <c r="B46" s="27"/>
      <c r="C46" s="27"/>
      <c r="D46" s="27"/>
      <c r="E46" s="27"/>
      <c r="F46" s="16" t="s">
        <v>29</v>
      </c>
      <c r="G46" s="28">
        <f>H44-F44</f>
        <v>0</v>
      </c>
      <c r="H46" s="24"/>
    </row>
    <row r="47" spans="1:8" ht="18" customHeight="1">
      <c r="A47" s="26" t="s">
        <v>32</v>
      </c>
      <c r="B47" s="26"/>
      <c r="C47" s="26"/>
      <c r="D47" s="26"/>
      <c r="E47" s="26"/>
      <c r="F47" s="18" t="s">
        <v>30</v>
      </c>
      <c r="G47" s="29">
        <f>H44</f>
        <v>0</v>
      </c>
      <c r="H47" s="30"/>
    </row>
    <row r="48" spans="1:8" ht="58.5" customHeight="1">
      <c r="A48" s="37" t="s">
        <v>37</v>
      </c>
      <c r="B48" s="38"/>
      <c r="C48" s="38"/>
      <c r="D48" s="38"/>
      <c r="E48" s="38"/>
      <c r="F48" s="38"/>
      <c r="G48" s="38"/>
      <c r="H48" s="38"/>
    </row>
    <row r="50" ht="15">
      <c r="A50" s="17" t="s">
        <v>27</v>
      </c>
    </row>
    <row r="51" spans="1:8" ht="14.25">
      <c r="A51" s="12" t="s">
        <v>13</v>
      </c>
      <c r="B51" s="39" t="s">
        <v>10</v>
      </c>
      <c r="C51" s="39"/>
      <c r="D51" s="39"/>
      <c r="E51" s="39"/>
      <c r="F51" s="39"/>
      <c r="G51" s="24"/>
      <c r="H51" s="24"/>
    </row>
    <row r="52" spans="1:8" ht="27.75" customHeight="1">
      <c r="A52" s="12" t="s">
        <v>14</v>
      </c>
      <c r="B52" s="39" t="s">
        <v>36</v>
      </c>
      <c r="C52" s="39"/>
      <c r="D52" s="39"/>
      <c r="E52" s="39"/>
      <c r="F52" s="39"/>
      <c r="G52" s="24"/>
      <c r="H52" s="24"/>
    </row>
    <row r="53" spans="1:8" ht="14.25">
      <c r="A53" s="12" t="s">
        <v>15</v>
      </c>
      <c r="B53" s="39" t="s">
        <v>11</v>
      </c>
      <c r="C53" s="39"/>
      <c r="D53" s="39"/>
      <c r="E53" s="39"/>
      <c r="F53" s="39"/>
      <c r="G53" s="24"/>
      <c r="H53" s="24"/>
    </row>
    <row r="54" spans="1:8" ht="27" customHeight="1">
      <c r="A54" s="12" t="s">
        <v>16</v>
      </c>
      <c r="B54" s="39" t="s">
        <v>12</v>
      </c>
      <c r="C54" s="39"/>
      <c r="D54" s="39"/>
      <c r="E54" s="39"/>
      <c r="F54" s="39"/>
      <c r="G54" s="24"/>
      <c r="H54" s="24"/>
    </row>
    <row r="55" spans="1:8" ht="41.25" customHeight="1">
      <c r="A55" s="12" t="s">
        <v>17</v>
      </c>
      <c r="B55" s="34" t="s">
        <v>62</v>
      </c>
      <c r="C55" s="34"/>
      <c r="D55" s="34"/>
      <c r="E55" s="34"/>
      <c r="F55" s="34"/>
      <c r="G55" s="35"/>
      <c r="H55" s="35"/>
    </row>
    <row r="56" spans="1:8" ht="41.25" customHeight="1">
      <c r="A56" s="12" t="s">
        <v>18</v>
      </c>
      <c r="B56" s="34" t="s">
        <v>63</v>
      </c>
      <c r="C56" s="34"/>
      <c r="D56" s="34"/>
      <c r="E56" s="34"/>
      <c r="F56" s="34"/>
      <c r="G56" s="35"/>
      <c r="H56" s="35"/>
    </row>
    <row r="57" spans="1:8" ht="43.5" customHeight="1">
      <c r="A57" s="12" t="s">
        <v>64</v>
      </c>
      <c r="B57" s="34" t="s">
        <v>65</v>
      </c>
      <c r="C57" s="34"/>
      <c r="D57" s="34"/>
      <c r="E57" s="34"/>
      <c r="F57" s="34"/>
      <c r="G57" s="35"/>
      <c r="H57" s="35"/>
    </row>
    <row r="59" spans="6:7" ht="14.25">
      <c r="F59" s="36" t="s">
        <v>38</v>
      </c>
      <c r="G59" s="36"/>
    </row>
  </sheetData>
  <sheetProtection/>
  <mergeCells count="29">
    <mergeCell ref="A43:C43"/>
    <mergeCell ref="B57:H57"/>
    <mergeCell ref="F59:G59"/>
    <mergeCell ref="B56:H56"/>
    <mergeCell ref="A48:H48"/>
    <mergeCell ref="B51:H51"/>
    <mergeCell ref="B52:H52"/>
    <mergeCell ref="B53:H53"/>
    <mergeCell ref="B54:H54"/>
    <mergeCell ref="B55:H55"/>
    <mergeCell ref="A44:E44"/>
    <mergeCell ref="A45:E45"/>
    <mergeCell ref="G45:H45"/>
    <mergeCell ref="A46:E46"/>
    <mergeCell ref="G46:H46"/>
    <mergeCell ref="A47:E47"/>
    <mergeCell ref="G47:H47"/>
    <mergeCell ref="A24:H24"/>
    <mergeCell ref="A27:H27"/>
    <mergeCell ref="A31:H31"/>
    <mergeCell ref="A33:H33"/>
    <mergeCell ref="A36:H36"/>
    <mergeCell ref="A38:H38"/>
    <mergeCell ref="A2:H2"/>
    <mergeCell ref="A6:H6"/>
    <mergeCell ref="A10:H10"/>
    <mergeCell ref="A13:H13"/>
    <mergeCell ref="A17:H17"/>
    <mergeCell ref="A20:H20"/>
  </mergeCell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jerzy.mrowka</dc:creator>
  <cp:keywords/>
  <dc:description/>
  <cp:lastModifiedBy>Elżbieta Piszczek</cp:lastModifiedBy>
  <cp:lastPrinted>2020-12-28T11:28:01Z</cp:lastPrinted>
  <dcterms:created xsi:type="dcterms:W3CDTF">2014-01-05T18:31:05Z</dcterms:created>
  <dcterms:modified xsi:type="dcterms:W3CDTF">2023-12-04T15:42:50Z</dcterms:modified>
  <cp:category/>
  <cp:version/>
  <cp:contentType/>
  <cp:contentStatus/>
</cp:coreProperties>
</file>