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1\Dyski\iniemczyk\PRZETARGI\2024\2. OGŁOSZONE\6. Ubezpieczenie majątku gminy\PYTANIA I ZMIANA SWZ\Zmiana treści SWZ\"/>
    </mc:Choice>
  </mc:AlternateContent>
  <xr:revisionPtr revIDLastSave="0" documentId="13_ncr:1_{F29441F1-70C1-4DC3-B7F5-16E385BC4F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Arkusz1!$A$3:$Y$44</definedName>
    <definedName name="_xlnm.Print_Area" localSheetId="0">Arkusz1!$A$1:$Y$45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5" i="1"/>
  <c r="W35" i="1" l="1"/>
  <c r="V35" i="1"/>
  <c r="X15" i="1" l="1"/>
  <c r="T15" i="1"/>
  <c r="W8" i="1"/>
  <c r="W9" i="1"/>
  <c r="U10" i="1"/>
  <c r="W14" i="1"/>
  <c r="Y15" i="1"/>
  <c r="W16" i="1"/>
  <c r="W17" i="1"/>
  <c r="W19" i="1"/>
  <c r="W20" i="1"/>
  <c r="W21" i="1"/>
  <c r="W22" i="1"/>
  <c r="W23" i="1"/>
  <c r="W25" i="1"/>
  <c r="W26" i="1"/>
  <c r="W27" i="1"/>
  <c r="W28" i="1"/>
  <c r="W30" i="1"/>
  <c r="W31" i="1"/>
  <c r="W32" i="1"/>
  <c r="W33" i="1"/>
  <c r="W34" i="1"/>
  <c r="W42" i="1"/>
  <c r="W43" i="1"/>
  <c r="W5" i="1"/>
  <c r="X10" i="1"/>
  <c r="T10" i="1"/>
  <c r="V5" i="1"/>
  <c r="V6" i="1"/>
  <c r="V8" i="1"/>
  <c r="V9" i="1"/>
  <c r="V10" i="1"/>
  <c r="V13" i="1"/>
  <c r="V14" i="1"/>
  <c r="V15" i="1"/>
  <c r="V16" i="1"/>
  <c r="V17" i="1"/>
  <c r="V19" i="1"/>
  <c r="V20" i="1"/>
  <c r="V21" i="1"/>
  <c r="V22" i="1"/>
  <c r="V23" i="1"/>
  <c r="V25" i="1"/>
  <c r="V26" i="1"/>
  <c r="V27" i="1"/>
  <c r="V28" i="1"/>
  <c r="V30" i="1"/>
  <c r="V31" i="1"/>
  <c r="V32" i="1"/>
  <c r="V33" i="1"/>
  <c r="V34" i="1"/>
  <c r="V42" i="1"/>
  <c r="V43" i="1"/>
  <c r="W6" i="1"/>
  <c r="W13" i="1"/>
  <c r="W15" i="1" l="1"/>
  <c r="U15" i="1"/>
  <c r="W10" i="1"/>
  <c r="Y10" i="1"/>
  <c r="D5" i="1"/>
  <c r="D41" i="1" l="1"/>
</calcChain>
</file>

<file path=xl/sharedStrings.xml><?xml version="1.0" encoding="utf-8"?>
<sst xmlns="http://schemas.openxmlformats.org/spreadsheetml/2006/main" count="637" uniqueCount="205">
  <si>
    <t>Lp.</t>
  </si>
  <si>
    <t>Własność</t>
  </si>
  <si>
    <t>RODZAJ POJAZDU</t>
  </si>
  <si>
    <t>marka</t>
  </si>
  <si>
    <t>model</t>
  </si>
  <si>
    <t>nr rej.</t>
  </si>
  <si>
    <t>nr nadwozia</t>
  </si>
  <si>
    <t>rok produkcji</t>
  </si>
  <si>
    <t>liczba miejsc</t>
  </si>
  <si>
    <t>Gmina Strumień</t>
  </si>
  <si>
    <t>OSOBOWY</t>
  </si>
  <si>
    <t>SEDICI II</t>
  </si>
  <si>
    <t>SCI39390</t>
  </si>
  <si>
    <t>TSMFYB21S00567590</t>
  </si>
  <si>
    <t>SPECJALNY POŻARNICZY</t>
  </si>
  <si>
    <t>ZGKiM</t>
  </si>
  <si>
    <t>CIĄGNIK ROLNICZY</t>
  </si>
  <si>
    <t>URSUS</t>
  </si>
  <si>
    <t>10014H</t>
  </si>
  <si>
    <t>SCI6L99</t>
  </si>
  <si>
    <t>HPA1CSD26426</t>
  </si>
  <si>
    <t>SCIX528</t>
  </si>
  <si>
    <t>0130029</t>
  </si>
  <si>
    <t>PRZYCZEPA CIĘŻAROWA ROLNICZA</t>
  </si>
  <si>
    <t>AUTOSAN</t>
  </si>
  <si>
    <t>D732B</t>
  </si>
  <si>
    <t>SCIP688</t>
  </si>
  <si>
    <t>CIĘŻAROWY</t>
  </si>
  <si>
    <t>MAN</t>
  </si>
  <si>
    <t>18285LK</t>
  </si>
  <si>
    <t>SCI71616</t>
  </si>
  <si>
    <t>WMAL87ZZZ1Y074254</t>
  </si>
  <si>
    <t>SCI66PK</t>
  </si>
  <si>
    <t xml:space="preserve">PRZYCZEPA CIĘŻAROWA  </t>
  </si>
  <si>
    <t>SANOK</t>
  </si>
  <si>
    <t>D-55</t>
  </si>
  <si>
    <t>SCI44RA</t>
  </si>
  <si>
    <t>ZETOR</t>
  </si>
  <si>
    <t>PROXIMA 85</t>
  </si>
  <si>
    <t>SCI7F99</t>
  </si>
  <si>
    <t>000P3F4J32LS03288</t>
  </si>
  <si>
    <t>LAMBORGHINI</t>
  </si>
  <si>
    <t>RUNNER 350DT</t>
  </si>
  <si>
    <t>SCI77XF</t>
  </si>
  <si>
    <t>RENAULT</t>
  </si>
  <si>
    <t>MASTER</t>
  </si>
  <si>
    <t>SCINA22</t>
  </si>
  <si>
    <t>VF1HDC2G636937417</t>
  </si>
  <si>
    <t>CITROEN</t>
  </si>
  <si>
    <t>BERLINGO</t>
  </si>
  <si>
    <t>SCI64355</t>
  </si>
  <si>
    <t>VF77J9HTC67634084</t>
  </si>
  <si>
    <t>BAJADERA</t>
  </si>
  <si>
    <t>BBA007P</t>
  </si>
  <si>
    <t>33/53</t>
  </si>
  <si>
    <t>BBA003P</t>
  </si>
  <si>
    <t>33/52</t>
  </si>
  <si>
    <t>5312K</t>
  </si>
  <si>
    <t>BOV3886</t>
  </si>
  <si>
    <t>0122562</t>
  </si>
  <si>
    <t>SEAT</t>
  </si>
  <si>
    <t>LEON</t>
  </si>
  <si>
    <t>VSSZZZ1MZ3R084692</t>
  </si>
  <si>
    <t>WOLNOBIEŻNY</t>
  </si>
  <si>
    <t>KOMATSU</t>
  </si>
  <si>
    <t>xxx</t>
  </si>
  <si>
    <t>F00195</t>
  </si>
  <si>
    <t>PRZYCZEPA SPECJALNA duża beczka</t>
  </si>
  <si>
    <t>POMOT</t>
  </si>
  <si>
    <t>T-544</t>
  </si>
  <si>
    <t>440090571</t>
  </si>
  <si>
    <t>PRZYCZEPA SPECJALNA mała beczka</t>
  </si>
  <si>
    <t>507/2</t>
  </si>
  <si>
    <t>614</t>
  </si>
  <si>
    <t>do</t>
  </si>
  <si>
    <t>ladowność</t>
  </si>
  <si>
    <t>moc</t>
  </si>
  <si>
    <t>OSP Bąków</t>
  </si>
  <si>
    <t>MERCEDES-BENZ</t>
  </si>
  <si>
    <t>VITO</t>
  </si>
  <si>
    <t>SCI40341</t>
  </si>
  <si>
    <t>SCI1017110089</t>
  </si>
  <si>
    <t>NNW</t>
  </si>
  <si>
    <t>VOLVO</t>
  </si>
  <si>
    <t>FL</t>
  </si>
  <si>
    <t>SCI9998A</t>
  </si>
  <si>
    <t>YV2T0Y1B1JZ122011</t>
  </si>
  <si>
    <t>OSP Drogomyśl</t>
  </si>
  <si>
    <t>OPEL</t>
  </si>
  <si>
    <t>VIVARO</t>
  </si>
  <si>
    <t>SCI99698</t>
  </si>
  <si>
    <t>W0LF7B1B6DV604247</t>
  </si>
  <si>
    <t>PRZYCZEPA LEKKA</t>
  </si>
  <si>
    <t>THULE</t>
  </si>
  <si>
    <t>SCIPG41</t>
  </si>
  <si>
    <t>UH2000C13BP352350</t>
  </si>
  <si>
    <t>SCANIA</t>
  </si>
  <si>
    <t>P 400 4x4</t>
  </si>
  <si>
    <t>SCI33YT</t>
  </si>
  <si>
    <t>YS2P4X40002085013</t>
  </si>
  <si>
    <t>OSP Pruchna</t>
  </si>
  <si>
    <t>KAMAZ</t>
  </si>
  <si>
    <t>2007/46/EC-001-2 AXLE</t>
  </si>
  <si>
    <t>XTC432656JL439105</t>
  </si>
  <si>
    <t>VOLKSWAGEN</t>
  </si>
  <si>
    <t>TRANSPORTER</t>
  </si>
  <si>
    <t>SCIHN01</t>
  </si>
  <si>
    <t>WV2ZZZ70ZTH034963</t>
  </si>
  <si>
    <t>OSP Strumień</t>
  </si>
  <si>
    <t>PRZYCZEPA POŻARNICZA</t>
  </si>
  <si>
    <t>SAM</t>
  </si>
  <si>
    <t>TRANEL</t>
  </si>
  <si>
    <t>SCI50PS</t>
  </si>
  <si>
    <t>SCI010040397</t>
  </si>
  <si>
    <t>ATEGO 1329 AF</t>
  </si>
  <si>
    <t>SCI27627</t>
  </si>
  <si>
    <t>WDB9763641L471905</t>
  </si>
  <si>
    <t>LT</t>
  </si>
  <si>
    <t>SCI97518</t>
  </si>
  <si>
    <t>WV1ZZZ2DZ2H006439</t>
  </si>
  <si>
    <t>MIDLINER M 210.12</t>
  </si>
  <si>
    <t>SCI92AH</t>
  </si>
  <si>
    <t>VF640BCA000001821</t>
  </si>
  <si>
    <t>ROBUR</t>
  </si>
  <si>
    <t>WERKE HL 900.40 TSA</t>
  </si>
  <si>
    <t>SCI93RJ</t>
  </si>
  <si>
    <t>OSP Zabłocie</t>
  </si>
  <si>
    <t>281-363</t>
  </si>
  <si>
    <t>SCI38493</t>
  </si>
  <si>
    <t>WV2ZZZ28ZMH003989</t>
  </si>
  <si>
    <t>OSP Zbytków</t>
  </si>
  <si>
    <t>SPECJALNY RATOWNICZO-GAŚNICZY</t>
  </si>
  <si>
    <t>FORD</t>
  </si>
  <si>
    <t>TRANSIT FABY</t>
  </si>
  <si>
    <t>SCI38NE</t>
  </si>
  <si>
    <t>WFOLXXBDFL3U22253</t>
  </si>
  <si>
    <t>DMC</t>
  </si>
  <si>
    <t>adres</t>
  </si>
  <si>
    <t>regon</t>
  </si>
  <si>
    <t>070737306</t>
  </si>
  <si>
    <t xml:space="preserve">ul. Wyzwolenia 52, 43-246 Zbytków </t>
  </si>
  <si>
    <t>072798803</t>
  </si>
  <si>
    <t>072345415</t>
  </si>
  <si>
    <t>072345421</t>
  </si>
  <si>
    <t>072692967</t>
  </si>
  <si>
    <t>072273851</t>
  </si>
  <si>
    <t>ul. Londzina 58, 43-246 Strumień</t>
  </si>
  <si>
    <t>070024078</t>
  </si>
  <si>
    <t xml:space="preserve">072182516 </t>
  </si>
  <si>
    <t>PRZCZEPKA LEKKA</t>
  </si>
  <si>
    <t>SCI1936P</t>
  </si>
  <si>
    <t>KA18003304</t>
  </si>
  <si>
    <t>pojemność</t>
  </si>
  <si>
    <t>walec Caterpillar</t>
  </si>
  <si>
    <t>brak</t>
  </si>
  <si>
    <t>MGOK</t>
  </si>
  <si>
    <t>ul. Młyńska 14, 43-246 Strumień</t>
  </si>
  <si>
    <t>072362780</t>
  </si>
  <si>
    <t>JUMPER</t>
  </si>
  <si>
    <t>SCI1355f</t>
  </si>
  <si>
    <t>VF7YC2MFB12K78848</t>
  </si>
  <si>
    <t>od</t>
  </si>
  <si>
    <t xml:space="preserve">od </t>
  </si>
  <si>
    <t>OC</t>
  </si>
  <si>
    <t>AC</t>
  </si>
  <si>
    <t>ASS</t>
  </si>
  <si>
    <t>ul. Rynek 4,  43-246 Strumień</t>
  </si>
  <si>
    <t>ul. Osiedlowa 1, 43-246 Bąków</t>
  </si>
  <si>
    <t>ul. Wiejska 17,  43-424 Drogomyśl</t>
  </si>
  <si>
    <t>ul. Główna 53, 43-523 Pruchna</t>
  </si>
  <si>
    <t>ul. 1 Maja 17, 43-246 Strumień</t>
  </si>
  <si>
    <t>ul. Bielska 24, 43-246 Zabłocie</t>
  </si>
  <si>
    <t>CAT CB-21</t>
  </si>
  <si>
    <t>FLD3C</t>
  </si>
  <si>
    <t>SCI9998E</t>
  </si>
  <si>
    <t>YV2T0Y1B3LZ128248</t>
  </si>
  <si>
    <t xml:space="preserve">VOLVO </t>
  </si>
  <si>
    <t>FLD3C FL</t>
  </si>
  <si>
    <t>SCI9980F</t>
  </si>
  <si>
    <t>YV2T0Y1B9LZ131767</t>
  </si>
  <si>
    <t>FIAT</t>
  </si>
  <si>
    <t>SCI2O18E</t>
  </si>
  <si>
    <t>SCI5335J</t>
  </si>
  <si>
    <t>PRZYCZEPA CIĘŻAROWA</t>
  </si>
  <si>
    <t>STIM</t>
  </si>
  <si>
    <t>SCI4399P</t>
  </si>
  <si>
    <t>SYAS22HK0N0003366</t>
  </si>
  <si>
    <t>Quad</t>
  </si>
  <si>
    <t>Yamaha 55F</t>
  </si>
  <si>
    <t>55-F</t>
  </si>
  <si>
    <t>SCIUE98</t>
  </si>
  <si>
    <t>WDMY9AJ39YB002053</t>
  </si>
  <si>
    <t xml:space="preserve">WIOLA </t>
  </si>
  <si>
    <t>SCI5098P</t>
  </si>
  <si>
    <t>SUCW12P07P1000690</t>
  </si>
  <si>
    <t>W12P</t>
  </si>
  <si>
    <t>x</t>
  </si>
  <si>
    <t>Wykaz pojazdów</t>
  </si>
  <si>
    <t>specjalny asenizacyjny</t>
  </si>
  <si>
    <t>TGM</t>
  </si>
  <si>
    <t>SBL71874</t>
  </si>
  <si>
    <t>WMAN16ZZ5DY291399</t>
  </si>
  <si>
    <t>wartość  w  II roku</t>
  </si>
  <si>
    <t>wartość w  I roku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</si>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</sst>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2" fontId="3" fillId="0" borderId="0" xfId="0" applyNumberFormat="1" applyFont="1" applyAlignment="1">
      <alignment horizontal="right"/>
    </xf>
    <xf numFmtId="42" fontId="3" fillId="0" borderId="1" xfId="0" applyNumberFormat="1" applyFont="1" applyBorder="1" applyAlignment="1">
      <alignment horizontal="right"/>
    </xf>
    <xf numFmtId="42" fontId="3" fillId="0" borderId="1" xfId="0" applyNumberFormat="1" applyFont="1" applyBorder="1" applyAlignment="1">
      <alignment horizontal="right" vertical="center"/>
    </xf>
    <xf numFmtId="42" fontId="3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4" fillId="2" borderId="2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49" fontId="4" fillId="2" borderId="2" xfId="1" applyNumberFormat="1" applyFont="1" applyBorder="1" applyAlignment="1">
      <alignment horizontal="center" vertical="center" wrapText="1"/>
    </xf>
    <xf numFmtId="49" fontId="4" fillId="2" borderId="4" xfId="1" applyNumberFormat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42" fontId="4" fillId="2" borderId="2" xfId="1" applyNumberFormat="1" applyFont="1" applyBorder="1" applyAlignment="1">
      <alignment horizontal="center" vertical="center" wrapText="1"/>
    </xf>
    <xf numFmtId="42" fontId="4" fillId="2" borderId="4" xfId="1" applyNumberFormat="1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zoomScaleNormal="100" workbookViewId="0">
      <selection sqref="A1:Y45"/>
    </sheetView>
  </sheetViews>
  <sheetFormatPr defaultColWidth="8.85546875" defaultRowHeight="13.15" customHeight="1" x14ac:dyDescent="0.2"/>
  <cols>
    <col min="1" max="1" width="4.28515625" style="2" customWidth="1"/>
    <col min="2" max="2" width="15.28515625" style="2" bestFit="1" customWidth="1"/>
    <col min="3" max="3" width="26.7109375" style="17" bestFit="1" customWidth="1"/>
    <col min="4" max="4" width="9.5703125" style="1" bestFit="1" customWidth="1"/>
    <col min="5" max="5" width="22.42578125" style="2" customWidth="1"/>
    <col min="6" max="6" width="12.28515625" style="2" bestFit="1" customWidth="1"/>
    <col min="7" max="7" width="16.42578125" style="2" bestFit="1" customWidth="1"/>
    <col min="8" max="8" width="7.7109375" style="2" bestFit="1" customWidth="1"/>
    <col min="9" max="9" width="17.42578125" style="2" bestFit="1" customWidth="1"/>
    <col min="10" max="10" width="7.7109375" style="3" customWidth="1"/>
    <col min="11" max="11" width="8.28515625" style="2" bestFit="1" customWidth="1"/>
    <col min="12" max="12" width="6" style="3" bestFit="1" customWidth="1"/>
    <col min="13" max="13" width="8.28515625" style="3" customWidth="1"/>
    <col min="14" max="14" width="4.7109375" style="2" bestFit="1" customWidth="1"/>
    <col min="15" max="15" width="6.28515625" style="2" bestFit="1" customWidth="1"/>
    <col min="16" max="16" width="9.7109375" style="29" bestFit="1" customWidth="1"/>
    <col min="17" max="17" width="10.28515625" style="29" customWidth="1"/>
    <col min="18" max="25" width="10.140625" style="2" bestFit="1" customWidth="1"/>
    <col min="26" max="16384" width="8.85546875" style="2"/>
  </cols>
  <sheetData>
    <row r="1" spans="1:25" ht="13.15" customHeight="1" x14ac:dyDescent="0.2">
      <c r="A1" s="33" t="s">
        <v>204</v>
      </c>
      <c r="B1" s="33"/>
      <c r="C1" s="33"/>
    </row>
    <row r="2" spans="1:25" ht="13.15" customHeight="1" x14ac:dyDescent="0.2">
      <c r="A2" s="34" t="s">
        <v>197</v>
      </c>
      <c r="B2" s="34"/>
      <c r="C2" s="34"/>
    </row>
    <row r="3" spans="1:25" s="4" customFormat="1" ht="13.15" customHeight="1" x14ac:dyDescent="0.25">
      <c r="A3" s="35" t="s">
        <v>0</v>
      </c>
      <c r="B3" s="35" t="s">
        <v>1</v>
      </c>
      <c r="C3" s="35" t="s">
        <v>137</v>
      </c>
      <c r="D3" s="37" t="s">
        <v>138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152</v>
      </c>
      <c r="L3" s="35" t="s">
        <v>136</v>
      </c>
      <c r="M3" s="35" t="s">
        <v>75</v>
      </c>
      <c r="N3" s="35" t="s">
        <v>76</v>
      </c>
      <c r="O3" s="35" t="s">
        <v>8</v>
      </c>
      <c r="P3" s="41" t="s">
        <v>203</v>
      </c>
      <c r="Q3" s="41" t="s">
        <v>202</v>
      </c>
      <c r="R3" s="39" t="s">
        <v>163</v>
      </c>
      <c r="S3" s="40"/>
      <c r="T3" s="39" t="s">
        <v>164</v>
      </c>
      <c r="U3" s="40"/>
      <c r="V3" s="39" t="s">
        <v>82</v>
      </c>
      <c r="W3" s="40"/>
      <c r="X3" s="39" t="s">
        <v>165</v>
      </c>
      <c r="Y3" s="40"/>
    </row>
    <row r="4" spans="1:25" s="6" customFormat="1" ht="13.15" customHeight="1" x14ac:dyDescent="0.25">
      <c r="A4" s="36"/>
      <c r="B4" s="36"/>
      <c r="C4" s="36"/>
      <c r="D4" s="3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2"/>
      <c r="Q4" s="42"/>
      <c r="R4" s="5" t="s">
        <v>161</v>
      </c>
      <c r="S4" s="5" t="s">
        <v>74</v>
      </c>
      <c r="T4" s="5" t="s">
        <v>161</v>
      </c>
      <c r="U4" s="5" t="s">
        <v>74</v>
      </c>
      <c r="V4" s="5" t="s">
        <v>162</v>
      </c>
      <c r="W4" s="5" t="s">
        <v>74</v>
      </c>
      <c r="X4" s="5" t="s">
        <v>161</v>
      </c>
      <c r="Y4" s="5" t="s">
        <v>74</v>
      </c>
    </row>
    <row r="5" spans="1:25" ht="13.15" customHeight="1" x14ac:dyDescent="0.2">
      <c r="A5" s="7">
        <v>1</v>
      </c>
      <c r="B5" s="8" t="s">
        <v>15</v>
      </c>
      <c r="C5" s="9" t="s">
        <v>146</v>
      </c>
      <c r="D5" s="10" t="str">
        <f>$D$18</f>
        <v>070024078</v>
      </c>
      <c r="E5" s="8" t="s">
        <v>63</v>
      </c>
      <c r="F5" s="8" t="s">
        <v>153</v>
      </c>
      <c r="G5" s="8" t="s">
        <v>172</v>
      </c>
      <c r="H5" s="8" t="s">
        <v>154</v>
      </c>
      <c r="I5" s="8">
        <v>21400148</v>
      </c>
      <c r="J5" s="11">
        <v>2004</v>
      </c>
      <c r="K5" s="11"/>
      <c r="L5" s="11"/>
      <c r="M5" s="11"/>
      <c r="N5" s="11"/>
      <c r="O5" s="11">
        <v>1</v>
      </c>
      <c r="P5" s="30" t="s">
        <v>196</v>
      </c>
      <c r="Q5" s="30" t="s">
        <v>196</v>
      </c>
      <c r="R5" s="12">
        <v>45427</v>
      </c>
      <c r="S5" s="12">
        <f>R5+730-1</f>
        <v>46156</v>
      </c>
      <c r="T5" s="11" t="s">
        <v>196</v>
      </c>
      <c r="U5" s="11" t="s">
        <v>196</v>
      </c>
      <c r="V5" s="12">
        <f t="shared" ref="V5:W10" si="0">R5</f>
        <v>45427</v>
      </c>
      <c r="W5" s="12">
        <f t="shared" si="0"/>
        <v>46156</v>
      </c>
      <c r="X5" s="11" t="s">
        <v>196</v>
      </c>
      <c r="Y5" s="11" t="s">
        <v>196</v>
      </c>
    </row>
    <row r="6" spans="1:25" ht="13.15" customHeight="1" x14ac:dyDescent="0.2">
      <c r="A6" s="7">
        <v>2</v>
      </c>
      <c r="B6" s="8" t="s">
        <v>126</v>
      </c>
      <c r="C6" s="13" t="s">
        <v>171</v>
      </c>
      <c r="D6" s="14" t="s">
        <v>145</v>
      </c>
      <c r="E6" s="8" t="s">
        <v>14</v>
      </c>
      <c r="F6" s="8" t="s">
        <v>104</v>
      </c>
      <c r="G6" s="8" t="s">
        <v>127</v>
      </c>
      <c r="H6" s="8" t="s">
        <v>128</v>
      </c>
      <c r="I6" s="8" t="s">
        <v>129</v>
      </c>
      <c r="J6" s="11">
        <v>1990</v>
      </c>
      <c r="K6" s="11">
        <v>2383</v>
      </c>
      <c r="L6" s="11">
        <v>2800</v>
      </c>
      <c r="M6" s="11"/>
      <c r="N6" s="11">
        <v>68</v>
      </c>
      <c r="O6" s="11">
        <v>9</v>
      </c>
      <c r="P6" s="30" t="s">
        <v>196</v>
      </c>
      <c r="Q6" s="30" t="s">
        <v>196</v>
      </c>
      <c r="R6" s="12">
        <v>45435</v>
      </c>
      <c r="S6" s="12">
        <f t="shared" ref="S6:S44" si="1">R6+730-1</f>
        <v>46164</v>
      </c>
      <c r="T6" s="11" t="s">
        <v>196</v>
      </c>
      <c r="U6" s="11" t="s">
        <v>196</v>
      </c>
      <c r="V6" s="12">
        <f t="shared" si="0"/>
        <v>45435</v>
      </c>
      <c r="W6" s="12">
        <f t="shared" si="0"/>
        <v>46164</v>
      </c>
      <c r="X6" s="11" t="s">
        <v>196</v>
      </c>
      <c r="Y6" s="11" t="s">
        <v>196</v>
      </c>
    </row>
    <row r="7" spans="1:25" ht="13.15" customHeight="1" x14ac:dyDescent="0.2">
      <c r="A7" s="7">
        <v>3</v>
      </c>
      <c r="B7" s="8" t="s">
        <v>77</v>
      </c>
      <c r="C7" s="13" t="s">
        <v>167</v>
      </c>
      <c r="D7" s="14" t="s">
        <v>143</v>
      </c>
      <c r="E7" s="8" t="s">
        <v>92</v>
      </c>
      <c r="F7" s="8" t="s">
        <v>192</v>
      </c>
      <c r="G7" s="8" t="s">
        <v>195</v>
      </c>
      <c r="H7" s="8" t="s">
        <v>193</v>
      </c>
      <c r="I7" s="8" t="s">
        <v>194</v>
      </c>
      <c r="J7" s="11">
        <v>2023</v>
      </c>
      <c r="K7" s="11" t="s">
        <v>196</v>
      </c>
      <c r="L7" s="11">
        <v>750</v>
      </c>
      <c r="M7" s="11">
        <v>448</v>
      </c>
      <c r="N7" s="11" t="s">
        <v>196</v>
      </c>
      <c r="O7" s="11" t="s">
        <v>196</v>
      </c>
      <c r="P7" s="30" t="s">
        <v>196</v>
      </c>
      <c r="Q7" s="30" t="s">
        <v>196</v>
      </c>
      <c r="R7" s="12">
        <v>45435</v>
      </c>
      <c r="S7" s="12">
        <f t="shared" si="1"/>
        <v>46164</v>
      </c>
      <c r="T7" s="11" t="s">
        <v>196</v>
      </c>
      <c r="U7" s="11" t="s">
        <v>196</v>
      </c>
      <c r="V7" s="12" t="s">
        <v>196</v>
      </c>
      <c r="W7" s="12" t="s">
        <v>196</v>
      </c>
      <c r="X7" s="11" t="s">
        <v>196</v>
      </c>
      <c r="Y7" s="11" t="s">
        <v>196</v>
      </c>
    </row>
    <row r="8" spans="1:25" ht="13.15" customHeight="1" x14ac:dyDescent="0.2">
      <c r="A8" s="7">
        <v>4</v>
      </c>
      <c r="B8" s="8" t="s">
        <v>108</v>
      </c>
      <c r="C8" s="9" t="s">
        <v>170</v>
      </c>
      <c r="D8" s="14" t="s">
        <v>139</v>
      </c>
      <c r="E8" s="8" t="s">
        <v>14</v>
      </c>
      <c r="F8" s="8" t="s">
        <v>78</v>
      </c>
      <c r="G8" s="8" t="s">
        <v>114</v>
      </c>
      <c r="H8" s="8" t="s">
        <v>115</v>
      </c>
      <c r="I8" s="8" t="s">
        <v>116</v>
      </c>
      <c r="J8" s="11">
        <v>2010</v>
      </c>
      <c r="K8" s="11">
        <v>6374</v>
      </c>
      <c r="L8" s="11">
        <v>14000</v>
      </c>
      <c r="M8" s="11"/>
      <c r="N8" s="11">
        <v>210</v>
      </c>
      <c r="O8" s="11">
        <v>6</v>
      </c>
      <c r="P8" s="30" t="s">
        <v>196</v>
      </c>
      <c r="Q8" s="30" t="s">
        <v>196</v>
      </c>
      <c r="R8" s="12">
        <v>45437</v>
      </c>
      <c r="S8" s="12">
        <f t="shared" si="1"/>
        <v>46166</v>
      </c>
      <c r="T8" s="11" t="s">
        <v>196</v>
      </c>
      <c r="U8" s="11" t="s">
        <v>196</v>
      </c>
      <c r="V8" s="12">
        <f t="shared" si="0"/>
        <v>45437</v>
      </c>
      <c r="W8" s="12">
        <f t="shared" si="0"/>
        <v>46166</v>
      </c>
      <c r="X8" s="11" t="s">
        <v>196</v>
      </c>
      <c r="Y8" s="11" t="s">
        <v>196</v>
      </c>
    </row>
    <row r="9" spans="1:25" ht="13.15" customHeight="1" x14ac:dyDescent="0.2">
      <c r="A9" s="7">
        <v>5</v>
      </c>
      <c r="B9" s="7" t="s">
        <v>15</v>
      </c>
      <c r="C9" s="9" t="s">
        <v>146</v>
      </c>
      <c r="D9" s="10" t="s">
        <v>147</v>
      </c>
      <c r="E9" s="7" t="s">
        <v>16</v>
      </c>
      <c r="F9" s="7" t="s">
        <v>37</v>
      </c>
      <c r="G9" s="8" t="s">
        <v>38</v>
      </c>
      <c r="H9" s="7" t="s">
        <v>39</v>
      </c>
      <c r="I9" s="8" t="s">
        <v>40</v>
      </c>
      <c r="J9" s="11">
        <v>2009</v>
      </c>
      <c r="K9" s="11">
        <v>4156</v>
      </c>
      <c r="L9" s="11">
        <v>6000</v>
      </c>
      <c r="M9" s="11"/>
      <c r="N9" s="11"/>
      <c r="O9" s="11">
        <v>2</v>
      </c>
      <c r="P9" s="30" t="s">
        <v>196</v>
      </c>
      <c r="Q9" s="30" t="s">
        <v>196</v>
      </c>
      <c r="R9" s="12">
        <v>45466</v>
      </c>
      <c r="S9" s="12">
        <f t="shared" si="1"/>
        <v>46195</v>
      </c>
      <c r="T9" s="11" t="s">
        <v>196</v>
      </c>
      <c r="U9" s="11" t="s">
        <v>196</v>
      </c>
      <c r="V9" s="12">
        <f t="shared" si="0"/>
        <v>45466</v>
      </c>
      <c r="W9" s="12">
        <f t="shared" si="0"/>
        <v>46195</v>
      </c>
      <c r="X9" s="11" t="s">
        <v>196</v>
      </c>
      <c r="Y9" s="11" t="s">
        <v>196</v>
      </c>
    </row>
    <row r="10" spans="1:25" ht="13.15" customHeight="1" x14ac:dyDescent="0.2">
      <c r="A10" s="7">
        <v>6</v>
      </c>
      <c r="B10" s="7" t="s">
        <v>9</v>
      </c>
      <c r="C10" s="9" t="s">
        <v>166</v>
      </c>
      <c r="D10" s="10" t="s">
        <v>148</v>
      </c>
      <c r="E10" s="7" t="s">
        <v>10</v>
      </c>
      <c r="F10" s="7" t="s">
        <v>180</v>
      </c>
      <c r="G10" s="8" t="s">
        <v>11</v>
      </c>
      <c r="H10" s="7" t="s">
        <v>12</v>
      </c>
      <c r="I10" s="8" t="s">
        <v>13</v>
      </c>
      <c r="J10" s="11">
        <v>2011</v>
      </c>
      <c r="K10" s="11">
        <v>1598</v>
      </c>
      <c r="L10" s="11"/>
      <c r="M10" s="11"/>
      <c r="N10" s="11"/>
      <c r="O10" s="11">
        <v>5</v>
      </c>
      <c r="P10" s="30">
        <v>22000</v>
      </c>
      <c r="Q10" s="30">
        <v>22000</v>
      </c>
      <c r="R10" s="12">
        <v>45473</v>
      </c>
      <c r="S10" s="12">
        <f t="shared" si="1"/>
        <v>46202</v>
      </c>
      <c r="T10" s="12">
        <f>R10</f>
        <v>45473</v>
      </c>
      <c r="U10" s="12">
        <f>S10</f>
        <v>46202</v>
      </c>
      <c r="V10" s="12">
        <f t="shared" si="0"/>
        <v>45473</v>
      </c>
      <c r="W10" s="12">
        <f t="shared" si="0"/>
        <v>46202</v>
      </c>
      <c r="X10" s="12">
        <f>R10</f>
        <v>45473</v>
      </c>
      <c r="Y10" s="12">
        <f>S10</f>
        <v>46202</v>
      </c>
    </row>
    <row r="11" spans="1:25" ht="13.15" customHeight="1" x14ac:dyDescent="0.2">
      <c r="A11" s="7">
        <v>7</v>
      </c>
      <c r="B11" s="7" t="s">
        <v>15</v>
      </c>
      <c r="C11" s="9" t="s">
        <v>146</v>
      </c>
      <c r="D11" s="10" t="s">
        <v>147</v>
      </c>
      <c r="E11" s="7" t="s">
        <v>183</v>
      </c>
      <c r="F11" s="7" t="s">
        <v>184</v>
      </c>
      <c r="G11" s="7"/>
      <c r="H11" s="7" t="s">
        <v>185</v>
      </c>
      <c r="I11" s="7" t="s">
        <v>186</v>
      </c>
      <c r="J11" s="11">
        <v>2022</v>
      </c>
      <c r="K11" s="11" t="s">
        <v>196</v>
      </c>
      <c r="L11" s="11">
        <v>2000</v>
      </c>
      <c r="M11" s="11">
        <v>1560</v>
      </c>
      <c r="N11" s="11" t="s">
        <v>196</v>
      </c>
      <c r="O11" s="15" t="s">
        <v>196</v>
      </c>
      <c r="P11" s="31" t="s">
        <v>196</v>
      </c>
      <c r="Q11" s="31" t="s">
        <v>196</v>
      </c>
      <c r="R11" s="12">
        <v>45478</v>
      </c>
      <c r="S11" s="12">
        <f t="shared" si="1"/>
        <v>46207</v>
      </c>
      <c r="T11" s="11" t="s">
        <v>196</v>
      </c>
      <c r="U11" s="11" t="s">
        <v>196</v>
      </c>
      <c r="V11" s="12" t="s">
        <v>196</v>
      </c>
      <c r="W11" s="12" t="s">
        <v>196</v>
      </c>
      <c r="X11" s="11" t="s">
        <v>196</v>
      </c>
      <c r="Y11" s="11" t="s">
        <v>196</v>
      </c>
    </row>
    <row r="12" spans="1:25" ht="13.15" customHeight="1" x14ac:dyDescent="0.2">
      <c r="A12" s="7">
        <v>8</v>
      </c>
      <c r="B12" s="7" t="s">
        <v>15</v>
      </c>
      <c r="C12" s="9" t="s">
        <v>146</v>
      </c>
      <c r="D12" s="10" t="s">
        <v>147</v>
      </c>
      <c r="E12" s="7" t="s">
        <v>33</v>
      </c>
      <c r="F12" s="7" t="s">
        <v>34</v>
      </c>
      <c r="G12" s="8" t="s">
        <v>35</v>
      </c>
      <c r="H12" s="7" t="s">
        <v>36</v>
      </c>
      <c r="I12" s="8">
        <v>61311</v>
      </c>
      <c r="J12" s="11">
        <v>1990</v>
      </c>
      <c r="K12" s="11" t="s">
        <v>196</v>
      </c>
      <c r="L12" s="11">
        <v>8500</v>
      </c>
      <c r="M12" s="11">
        <v>6000</v>
      </c>
      <c r="N12" s="11" t="s">
        <v>196</v>
      </c>
      <c r="O12" s="15" t="s">
        <v>196</v>
      </c>
      <c r="P12" s="30" t="s">
        <v>196</v>
      </c>
      <c r="Q12" s="30" t="s">
        <v>196</v>
      </c>
      <c r="R12" s="12">
        <v>45479</v>
      </c>
      <c r="S12" s="12">
        <f t="shared" si="1"/>
        <v>46208</v>
      </c>
      <c r="T12" s="11" t="s">
        <v>196</v>
      </c>
      <c r="U12" s="11" t="s">
        <v>196</v>
      </c>
      <c r="V12" s="12" t="s">
        <v>196</v>
      </c>
      <c r="W12" s="12" t="s">
        <v>196</v>
      </c>
      <c r="X12" s="11" t="s">
        <v>196</v>
      </c>
      <c r="Y12" s="11" t="s">
        <v>196</v>
      </c>
    </row>
    <row r="13" spans="1:25" ht="13.15" customHeight="1" x14ac:dyDescent="0.2">
      <c r="A13" s="7">
        <v>9</v>
      </c>
      <c r="B13" s="8" t="s">
        <v>77</v>
      </c>
      <c r="C13" s="13" t="s">
        <v>167</v>
      </c>
      <c r="D13" s="14" t="s">
        <v>143</v>
      </c>
      <c r="E13" s="8" t="s">
        <v>14</v>
      </c>
      <c r="F13" s="8" t="s">
        <v>78</v>
      </c>
      <c r="G13" s="8" t="s">
        <v>79</v>
      </c>
      <c r="H13" s="8" t="s">
        <v>80</v>
      </c>
      <c r="I13" s="8" t="s">
        <v>81</v>
      </c>
      <c r="J13" s="11">
        <v>2000</v>
      </c>
      <c r="K13" s="11">
        <v>2151</v>
      </c>
      <c r="L13" s="11">
        <v>2700</v>
      </c>
      <c r="M13" s="11"/>
      <c r="N13" s="11">
        <v>60</v>
      </c>
      <c r="O13" s="11">
        <v>6</v>
      </c>
      <c r="P13" s="30" t="s">
        <v>196</v>
      </c>
      <c r="Q13" s="30" t="s">
        <v>196</v>
      </c>
      <c r="R13" s="12">
        <v>45496</v>
      </c>
      <c r="S13" s="12">
        <f t="shared" si="1"/>
        <v>46225</v>
      </c>
      <c r="T13" s="11" t="s">
        <v>196</v>
      </c>
      <c r="U13" s="11" t="s">
        <v>196</v>
      </c>
      <c r="V13" s="12">
        <f t="shared" ref="V13:W17" si="2">R13</f>
        <v>45496</v>
      </c>
      <c r="W13" s="12">
        <f t="shared" si="2"/>
        <v>46225</v>
      </c>
      <c r="X13" s="11" t="s">
        <v>196</v>
      </c>
      <c r="Y13" s="11" t="s">
        <v>196</v>
      </c>
    </row>
    <row r="14" spans="1:25" ht="13.15" customHeight="1" x14ac:dyDescent="0.2">
      <c r="A14" s="7">
        <v>10</v>
      </c>
      <c r="B14" s="7" t="s">
        <v>15</v>
      </c>
      <c r="C14" s="9" t="s">
        <v>146</v>
      </c>
      <c r="D14" s="10" t="s">
        <v>147</v>
      </c>
      <c r="E14" s="7" t="s">
        <v>27</v>
      </c>
      <c r="F14" s="7" t="s">
        <v>28</v>
      </c>
      <c r="G14" s="8" t="s">
        <v>29</v>
      </c>
      <c r="H14" s="7" t="s">
        <v>30</v>
      </c>
      <c r="I14" s="8" t="s">
        <v>31</v>
      </c>
      <c r="J14" s="11">
        <v>2000</v>
      </c>
      <c r="K14" s="11">
        <v>6871</v>
      </c>
      <c r="L14" s="11">
        <v>18000</v>
      </c>
      <c r="M14" s="11"/>
      <c r="N14" s="11"/>
      <c r="O14" s="11">
        <v>3</v>
      </c>
      <c r="P14" s="30" t="s">
        <v>196</v>
      </c>
      <c r="Q14" s="30" t="s">
        <v>196</v>
      </c>
      <c r="R14" s="12">
        <v>45525</v>
      </c>
      <c r="S14" s="12">
        <f t="shared" si="1"/>
        <v>46254</v>
      </c>
      <c r="T14" s="11" t="s">
        <v>196</v>
      </c>
      <c r="U14" s="11" t="s">
        <v>196</v>
      </c>
      <c r="V14" s="12">
        <f t="shared" si="2"/>
        <v>45525</v>
      </c>
      <c r="W14" s="12">
        <f t="shared" si="2"/>
        <v>46254</v>
      </c>
      <c r="X14" s="11" t="s">
        <v>196</v>
      </c>
      <c r="Y14" s="11" t="s">
        <v>196</v>
      </c>
    </row>
    <row r="15" spans="1:25" ht="13.15" customHeight="1" x14ac:dyDescent="0.2">
      <c r="A15" s="7">
        <v>11</v>
      </c>
      <c r="B15" s="8" t="s">
        <v>155</v>
      </c>
      <c r="C15" s="9" t="s">
        <v>156</v>
      </c>
      <c r="D15" s="10" t="s">
        <v>157</v>
      </c>
      <c r="E15" s="8" t="s">
        <v>27</v>
      </c>
      <c r="F15" s="8" t="s">
        <v>48</v>
      </c>
      <c r="G15" s="8" t="s">
        <v>158</v>
      </c>
      <c r="H15" s="8" t="s">
        <v>159</v>
      </c>
      <c r="I15" s="8" t="s">
        <v>160</v>
      </c>
      <c r="J15" s="11">
        <v>2019</v>
      </c>
      <c r="K15" s="11">
        <v>1997</v>
      </c>
      <c r="L15" s="11">
        <v>3500</v>
      </c>
      <c r="M15" s="11">
        <v>1575</v>
      </c>
      <c r="N15" s="11">
        <v>96</v>
      </c>
      <c r="O15" s="11">
        <v>3</v>
      </c>
      <c r="P15" s="30">
        <v>72000</v>
      </c>
      <c r="Q15" s="30">
        <v>72000</v>
      </c>
      <c r="R15" s="12">
        <v>45531</v>
      </c>
      <c r="S15" s="12">
        <f t="shared" si="1"/>
        <v>46260</v>
      </c>
      <c r="T15" s="12">
        <f>R15</f>
        <v>45531</v>
      </c>
      <c r="U15" s="12">
        <f>S15</f>
        <v>46260</v>
      </c>
      <c r="V15" s="12">
        <f t="shared" si="2"/>
        <v>45531</v>
      </c>
      <c r="W15" s="12">
        <f t="shared" si="2"/>
        <v>46260</v>
      </c>
      <c r="X15" s="12">
        <f>R15</f>
        <v>45531</v>
      </c>
      <c r="Y15" s="12">
        <f>S15</f>
        <v>46260</v>
      </c>
    </row>
    <row r="16" spans="1:25" ht="13.15" customHeight="1" x14ac:dyDescent="0.2">
      <c r="A16" s="7">
        <v>12</v>
      </c>
      <c r="B16" s="7" t="s">
        <v>15</v>
      </c>
      <c r="C16" s="9" t="s">
        <v>146</v>
      </c>
      <c r="D16" s="10" t="s">
        <v>147</v>
      </c>
      <c r="E16" s="7" t="s">
        <v>16</v>
      </c>
      <c r="F16" s="7" t="s">
        <v>17</v>
      </c>
      <c r="G16" s="8" t="s">
        <v>18</v>
      </c>
      <c r="H16" s="7" t="s">
        <v>19</v>
      </c>
      <c r="I16" s="8" t="s">
        <v>20</v>
      </c>
      <c r="J16" s="11">
        <v>2012</v>
      </c>
      <c r="K16" s="11">
        <v>4400</v>
      </c>
      <c r="L16" s="11">
        <v>7000</v>
      </c>
      <c r="M16" s="11"/>
      <c r="N16" s="11"/>
      <c r="O16" s="11">
        <v>2</v>
      </c>
      <c r="P16" s="30" t="s">
        <v>196</v>
      </c>
      <c r="Q16" s="30" t="s">
        <v>196</v>
      </c>
      <c r="R16" s="12">
        <v>45540</v>
      </c>
      <c r="S16" s="12">
        <f t="shared" si="1"/>
        <v>46269</v>
      </c>
      <c r="T16" s="11" t="s">
        <v>196</v>
      </c>
      <c r="U16" s="11" t="s">
        <v>196</v>
      </c>
      <c r="V16" s="12">
        <f t="shared" si="2"/>
        <v>45540</v>
      </c>
      <c r="W16" s="12">
        <f t="shared" si="2"/>
        <v>46269</v>
      </c>
      <c r="X16" s="11" t="s">
        <v>196</v>
      </c>
      <c r="Y16" s="11" t="s">
        <v>196</v>
      </c>
    </row>
    <row r="17" spans="1:25" ht="13.15" customHeight="1" x14ac:dyDescent="0.2">
      <c r="A17" s="7">
        <v>13</v>
      </c>
      <c r="B17" s="7" t="s">
        <v>15</v>
      </c>
      <c r="C17" s="9" t="s">
        <v>146</v>
      </c>
      <c r="D17" s="10" t="s">
        <v>147</v>
      </c>
      <c r="E17" s="7" t="s">
        <v>63</v>
      </c>
      <c r="F17" s="7"/>
      <c r="G17" s="8" t="s">
        <v>64</v>
      </c>
      <c r="H17" s="7" t="s">
        <v>65</v>
      </c>
      <c r="I17" s="8" t="s">
        <v>66</v>
      </c>
      <c r="J17" s="11">
        <v>2007</v>
      </c>
      <c r="K17" s="11">
        <v>3200</v>
      </c>
      <c r="L17" s="11"/>
      <c r="M17" s="11"/>
      <c r="N17" s="11"/>
      <c r="O17" s="11">
        <v>1</v>
      </c>
      <c r="P17" s="30" t="s">
        <v>196</v>
      </c>
      <c r="Q17" s="30" t="s">
        <v>196</v>
      </c>
      <c r="R17" s="12">
        <v>45549</v>
      </c>
      <c r="S17" s="12">
        <f t="shared" si="1"/>
        <v>46278</v>
      </c>
      <c r="T17" s="11" t="s">
        <v>196</v>
      </c>
      <c r="U17" s="11" t="s">
        <v>196</v>
      </c>
      <c r="V17" s="12">
        <f t="shared" si="2"/>
        <v>45549</v>
      </c>
      <c r="W17" s="12">
        <f t="shared" si="2"/>
        <v>46278</v>
      </c>
      <c r="X17" s="11" t="s">
        <v>196</v>
      </c>
      <c r="Y17" s="11" t="s">
        <v>196</v>
      </c>
    </row>
    <row r="18" spans="1:25" ht="13.15" customHeight="1" x14ac:dyDescent="0.2">
      <c r="A18" s="7">
        <v>14</v>
      </c>
      <c r="B18" s="7" t="s">
        <v>15</v>
      </c>
      <c r="C18" s="9" t="s">
        <v>146</v>
      </c>
      <c r="D18" s="10" t="s">
        <v>147</v>
      </c>
      <c r="E18" s="7" t="s">
        <v>67</v>
      </c>
      <c r="F18" s="7" t="s">
        <v>68</v>
      </c>
      <c r="G18" s="8" t="s">
        <v>69</v>
      </c>
      <c r="H18" s="7" t="s">
        <v>65</v>
      </c>
      <c r="I18" s="8" t="s">
        <v>70</v>
      </c>
      <c r="J18" s="11">
        <v>2009</v>
      </c>
      <c r="K18" s="11">
        <v>6700</v>
      </c>
      <c r="L18" s="11"/>
      <c r="M18" s="11"/>
      <c r="N18" s="11" t="s">
        <v>196</v>
      </c>
      <c r="O18" s="11" t="s">
        <v>196</v>
      </c>
      <c r="P18" s="30" t="s">
        <v>196</v>
      </c>
      <c r="Q18" s="30" t="s">
        <v>196</v>
      </c>
      <c r="R18" s="12">
        <v>45549</v>
      </c>
      <c r="S18" s="12">
        <f t="shared" si="1"/>
        <v>46278</v>
      </c>
      <c r="T18" s="11" t="s">
        <v>196</v>
      </c>
      <c r="U18" s="11" t="s">
        <v>196</v>
      </c>
      <c r="V18" s="12" t="s">
        <v>196</v>
      </c>
      <c r="W18" s="12" t="s">
        <v>196</v>
      </c>
      <c r="X18" s="11" t="s">
        <v>196</v>
      </c>
      <c r="Y18" s="11" t="s">
        <v>196</v>
      </c>
    </row>
    <row r="19" spans="1:25" ht="13.15" customHeight="1" x14ac:dyDescent="0.2">
      <c r="A19" s="7">
        <v>15</v>
      </c>
      <c r="B19" s="7" t="s">
        <v>126</v>
      </c>
      <c r="C19" s="9" t="s">
        <v>171</v>
      </c>
      <c r="D19" s="10" t="s">
        <v>145</v>
      </c>
      <c r="E19" s="7" t="s">
        <v>14</v>
      </c>
      <c r="F19" s="7" t="s">
        <v>176</v>
      </c>
      <c r="G19" s="7" t="s">
        <v>177</v>
      </c>
      <c r="H19" s="7" t="s">
        <v>178</v>
      </c>
      <c r="I19" s="7" t="s">
        <v>179</v>
      </c>
      <c r="J19" s="11">
        <v>2020</v>
      </c>
      <c r="K19" s="7"/>
      <c r="L19" s="11">
        <v>16000</v>
      </c>
      <c r="M19" s="11"/>
      <c r="N19" s="7"/>
      <c r="O19" s="7"/>
      <c r="P19" s="30" t="s">
        <v>196</v>
      </c>
      <c r="Q19" s="30" t="s">
        <v>196</v>
      </c>
      <c r="R19" s="12">
        <v>45550</v>
      </c>
      <c r="S19" s="12">
        <f t="shared" si="1"/>
        <v>46279</v>
      </c>
      <c r="T19" s="11" t="s">
        <v>196</v>
      </c>
      <c r="U19" s="11" t="s">
        <v>196</v>
      </c>
      <c r="V19" s="12">
        <f t="shared" ref="V19:W23" si="3">R19</f>
        <v>45550</v>
      </c>
      <c r="W19" s="12">
        <f t="shared" si="3"/>
        <v>46279</v>
      </c>
      <c r="X19" s="11" t="s">
        <v>196</v>
      </c>
      <c r="Y19" s="11" t="s">
        <v>196</v>
      </c>
    </row>
    <row r="20" spans="1:25" ht="13.15" customHeight="1" x14ac:dyDescent="0.2">
      <c r="A20" s="7">
        <v>16</v>
      </c>
      <c r="B20" s="8" t="s">
        <v>87</v>
      </c>
      <c r="C20" s="13" t="s">
        <v>168</v>
      </c>
      <c r="D20" s="14" t="s">
        <v>142</v>
      </c>
      <c r="E20" s="8" t="s">
        <v>14</v>
      </c>
      <c r="F20" s="8" t="s">
        <v>96</v>
      </c>
      <c r="G20" s="8" t="s">
        <v>97</v>
      </c>
      <c r="H20" s="8" t="s">
        <v>98</v>
      </c>
      <c r="I20" s="8" t="s">
        <v>99</v>
      </c>
      <c r="J20" s="11">
        <v>2013</v>
      </c>
      <c r="K20" s="11">
        <v>12740</v>
      </c>
      <c r="L20" s="11">
        <v>18000</v>
      </c>
      <c r="M20" s="11">
        <v>6650</v>
      </c>
      <c r="N20" s="11">
        <v>294</v>
      </c>
      <c r="O20" s="11">
        <v>6</v>
      </c>
      <c r="P20" s="30" t="s">
        <v>196</v>
      </c>
      <c r="Q20" s="30" t="s">
        <v>196</v>
      </c>
      <c r="R20" s="12">
        <v>45582</v>
      </c>
      <c r="S20" s="12">
        <f t="shared" si="1"/>
        <v>46311</v>
      </c>
      <c r="T20" s="11" t="s">
        <v>196</v>
      </c>
      <c r="U20" s="11" t="s">
        <v>196</v>
      </c>
      <c r="V20" s="12">
        <f t="shared" si="3"/>
        <v>45582</v>
      </c>
      <c r="W20" s="12">
        <f t="shared" si="3"/>
        <v>46311</v>
      </c>
      <c r="X20" s="11" t="s">
        <v>196</v>
      </c>
      <c r="Y20" s="11" t="s">
        <v>196</v>
      </c>
    </row>
    <row r="21" spans="1:25" ht="13.15" customHeight="1" x14ac:dyDescent="0.2">
      <c r="A21" s="7">
        <v>17</v>
      </c>
      <c r="B21" s="7" t="s">
        <v>15</v>
      </c>
      <c r="C21" s="9" t="s">
        <v>146</v>
      </c>
      <c r="D21" s="10" t="s">
        <v>147</v>
      </c>
      <c r="E21" s="7" t="s">
        <v>16</v>
      </c>
      <c r="F21" s="7" t="s">
        <v>17</v>
      </c>
      <c r="G21" s="8">
        <v>3512</v>
      </c>
      <c r="H21" s="7" t="s">
        <v>21</v>
      </c>
      <c r="I21" s="8" t="s">
        <v>22</v>
      </c>
      <c r="J21" s="11">
        <v>2001</v>
      </c>
      <c r="K21" s="11">
        <v>2502</v>
      </c>
      <c r="L21" s="11">
        <v>4070</v>
      </c>
      <c r="M21" s="11"/>
      <c r="N21" s="11"/>
      <c r="O21" s="11">
        <v>1</v>
      </c>
      <c r="P21" s="30" t="s">
        <v>196</v>
      </c>
      <c r="Q21" s="30" t="s">
        <v>196</v>
      </c>
      <c r="R21" s="12">
        <v>45582</v>
      </c>
      <c r="S21" s="12">
        <f t="shared" si="1"/>
        <v>46311</v>
      </c>
      <c r="T21" s="11" t="s">
        <v>196</v>
      </c>
      <c r="U21" s="11" t="s">
        <v>196</v>
      </c>
      <c r="V21" s="12">
        <f t="shared" si="3"/>
        <v>45582</v>
      </c>
      <c r="W21" s="12">
        <f t="shared" si="3"/>
        <v>46311</v>
      </c>
      <c r="X21" s="11" t="s">
        <v>196</v>
      </c>
      <c r="Y21" s="11" t="s">
        <v>196</v>
      </c>
    </row>
    <row r="22" spans="1:25" ht="13.15" customHeight="1" x14ac:dyDescent="0.2">
      <c r="A22" s="7">
        <v>18</v>
      </c>
      <c r="B22" s="7" t="s">
        <v>15</v>
      </c>
      <c r="C22" s="9" t="s">
        <v>146</v>
      </c>
      <c r="D22" s="10" t="s">
        <v>147</v>
      </c>
      <c r="E22" s="7" t="s">
        <v>10</v>
      </c>
      <c r="F22" s="7" t="s">
        <v>60</v>
      </c>
      <c r="G22" s="8" t="s">
        <v>61</v>
      </c>
      <c r="H22" s="7" t="s">
        <v>182</v>
      </c>
      <c r="I22" s="8" t="s">
        <v>62</v>
      </c>
      <c r="J22" s="11">
        <v>2003</v>
      </c>
      <c r="K22" s="11">
        <v>1390</v>
      </c>
      <c r="L22" s="11">
        <v>1680</v>
      </c>
      <c r="M22" s="11"/>
      <c r="N22" s="11"/>
      <c r="O22" s="11">
        <v>5</v>
      </c>
      <c r="P22" s="30" t="s">
        <v>196</v>
      </c>
      <c r="Q22" s="30" t="s">
        <v>196</v>
      </c>
      <c r="R22" s="12">
        <v>45582</v>
      </c>
      <c r="S22" s="12">
        <f t="shared" si="1"/>
        <v>46311</v>
      </c>
      <c r="T22" s="11" t="s">
        <v>196</v>
      </c>
      <c r="U22" s="11" t="s">
        <v>196</v>
      </c>
      <c r="V22" s="12">
        <f t="shared" si="3"/>
        <v>45582</v>
      </c>
      <c r="W22" s="12">
        <f t="shared" si="3"/>
        <v>46311</v>
      </c>
      <c r="X22" s="11" t="s">
        <v>196</v>
      </c>
      <c r="Y22" s="11" t="s">
        <v>196</v>
      </c>
    </row>
    <row r="23" spans="1:25" ht="13.15" customHeight="1" x14ac:dyDescent="0.2">
      <c r="A23" s="7">
        <v>19</v>
      </c>
      <c r="B23" s="8" t="s">
        <v>77</v>
      </c>
      <c r="C23" s="13" t="s">
        <v>167</v>
      </c>
      <c r="D23" s="14" t="s">
        <v>143</v>
      </c>
      <c r="E23" s="8" t="s">
        <v>14</v>
      </c>
      <c r="F23" s="8" t="s">
        <v>83</v>
      </c>
      <c r="G23" s="8" t="s">
        <v>84</v>
      </c>
      <c r="H23" s="8" t="s">
        <v>85</v>
      </c>
      <c r="I23" s="8" t="s">
        <v>86</v>
      </c>
      <c r="J23" s="11">
        <v>2018</v>
      </c>
      <c r="K23" s="11">
        <v>7698</v>
      </c>
      <c r="L23" s="11">
        <v>16000</v>
      </c>
      <c r="M23" s="11">
        <v>6425</v>
      </c>
      <c r="N23" s="11">
        <v>210</v>
      </c>
      <c r="O23" s="11">
        <v>6</v>
      </c>
      <c r="P23" s="30" t="s">
        <v>196</v>
      </c>
      <c r="Q23" s="30" t="s">
        <v>196</v>
      </c>
      <c r="R23" s="12">
        <v>45589</v>
      </c>
      <c r="S23" s="12">
        <f t="shared" si="1"/>
        <v>46318</v>
      </c>
      <c r="T23" s="11" t="s">
        <v>196</v>
      </c>
      <c r="U23" s="11" t="s">
        <v>196</v>
      </c>
      <c r="V23" s="12">
        <f t="shared" si="3"/>
        <v>45589</v>
      </c>
      <c r="W23" s="12">
        <f t="shared" si="3"/>
        <v>46318</v>
      </c>
      <c r="X23" s="11" t="s">
        <v>196</v>
      </c>
      <c r="Y23" s="11" t="s">
        <v>196</v>
      </c>
    </row>
    <row r="24" spans="1:25" s="17" customFormat="1" ht="13.15" customHeight="1" x14ac:dyDescent="0.2">
      <c r="A24" s="7">
        <v>20</v>
      </c>
      <c r="B24" s="7" t="s">
        <v>15</v>
      </c>
      <c r="C24" s="9" t="s">
        <v>146</v>
      </c>
      <c r="D24" s="10" t="s">
        <v>147</v>
      </c>
      <c r="E24" s="7" t="s">
        <v>71</v>
      </c>
      <c r="F24" s="7" t="s">
        <v>68</v>
      </c>
      <c r="G24" s="8" t="s">
        <v>72</v>
      </c>
      <c r="H24" s="7" t="s">
        <v>65</v>
      </c>
      <c r="I24" s="8" t="s">
        <v>73</v>
      </c>
      <c r="J24" s="11">
        <v>1995</v>
      </c>
      <c r="K24" s="11">
        <v>2500</v>
      </c>
      <c r="L24" s="11"/>
      <c r="M24" s="11"/>
      <c r="N24" s="11" t="s">
        <v>196</v>
      </c>
      <c r="O24" s="11" t="s">
        <v>196</v>
      </c>
      <c r="P24" s="30" t="s">
        <v>196</v>
      </c>
      <c r="Q24" s="30" t="s">
        <v>196</v>
      </c>
      <c r="R24" s="16">
        <v>45590</v>
      </c>
      <c r="S24" s="12">
        <f t="shared" si="1"/>
        <v>46319</v>
      </c>
      <c r="T24" s="11" t="s">
        <v>196</v>
      </c>
      <c r="U24" s="11" t="s">
        <v>196</v>
      </c>
      <c r="V24" s="12" t="s">
        <v>196</v>
      </c>
      <c r="W24" s="12" t="s">
        <v>196</v>
      </c>
      <c r="X24" s="11" t="s">
        <v>196</v>
      </c>
      <c r="Y24" s="11" t="s">
        <v>196</v>
      </c>
    </row>
    <row r="25" spans="1:25" ht="13.15" customHeight="1" x14ac:dyDescent="0.2">
      <c r="A25" s="7">
        <v>21</v>
      </c>
      <c r="B25" s="18" t="s">
        <v>15</v>
      </c>
      <c r="C25" s="9" t="s">
        <v>146</v>
      </c>
      <c r="D25" s="10" t="s">
        <v>147</v>
      </c>
      <c r="E25" s="18" t="s">
        <v>16</v>
      </c>
      <c r="F25" s="18" t="s">
        <v>17</v>
      </c>
      <c r="G25" s="19" t="s">
        <v>57</v>
      </c>
      <c r="H25" s="18" t="s">
        <v>58</v>
      </c>
      <c r="I25" s="19" t="s">
        <v>59</v>
      </c>
      <c r="J25" s="20">
        <v>1998</v>
      </c>
      <c r="K25" s="20">
        <v>3865</v>
      </c>
      <c r="L25" s="20">
        <v>4825</v>
      </c>
      <c r="M25" s="20"/>
      <c r="N25" s="20"/>
      <c r="O25" s="20">
        <v>1</v>
      </c>
      <c r="P25" s="30" t="s">
        <v>196</v>
      </c>
      <c r="Q25" s="30" t="s">
        <v>196</v>
      </c>
      <c r="R25" s="21">
        <v>45591</v>
      </c>
      <c r="S25" s="12">
        <f t="shared" si="1"/>
        <v>46320</v>
      </c>
      <c r="T25" s="11" t="s">
        <v>196</v>
      </c>
      <c r="U25" s="11" t="s">
        <v>196</v>
      </c>
      <c r="V25" s="21">
        <f t="shared" ref="V25:W28" si="4">R25</f>
        <v>45591</v>
      </c>
      <c r="W25" s="12">
        <f t="shared" si="4"/>
        <v>46320</v>
      </c>
      <c r="X25" s="11" t="s">
        <v>196</v>
      </c>
      <c r="Y25" s="11" t="s">
        <v>196</v>
      </c>
    </row>
    <row r="26" spans="1:25" ht="13.15" customHeight="1" x14ac:dyDescent="0.2">
      <c r="A26" s="7">
        <v>22</v>
      </c>
      <c r="B26" s="7" t="s">
        <v>15</v>
      </c>
      <c r="C26" s="9" t="s">
        <v>146</v>
      </c>
      <c r="D26" s="10" t="s">
        <v>147</v>
      </c>
      <c r="E26" s="7" t="s">
        <v>16</v>
      </c>
      <c r="F26" s="7" t="s">
        <v>41</v>
      </c>
      <c r="G26" s="8" t="s">
        <v>42</v>
      </c>
      <c r="H26" s="7" t="s">
        <v>43</v>
      </c>
      <c r="I26" s="8">
        <v>5897</v>
      </c>
      <c r="J26" s="11">
        <v>2004</v>
      </c>
      <c r="K26" s="11">
        <v>1490</v>
      </c>
      <c r="L26" s="11">
        <v>2100</v>
      </c>
      <c r="M26" s="11"/>
      <c r="N26" s="11"/>
      <c r="O26" s="11">
        <v>1</v>
      </c>
      <c r="P26" s="30" t="s">
        <v>196</v>
      </c>
      <c r="Q26" s="30" t="s">
        <v>196</v>
      </c>
      <c r="R26" s="12">
        <v>45611</v>
      </c>
      <c r="S26" s="12">
        <f t="shared" si="1"/>
        <v>46340</v>
      </c>
      <c r="T26" s="11" t="s">
        <v>196</v>
      </c>
      <c r="U26" s="11" t="s">
        <v>196</v>
      </c>
      <c r="V26" s="12">
        <f t="shared" si="4"/>
        <v>45611</v>
      </c>
      <c r="W26" s="12">
        <f t="shared" si="4"/>
        <v>46340</v>
      </c>
      <c r="X26" s="11" t="s">
        <v>196</v>
      </c>
      <c r="Y26" s="11" t="s">
        <v>196</v>
      </c>
    </row>
    <row r="27" spans="1:25" ht="13.15" customHeight="1" x14ac:dyDescent="0.2">
      <c r="A27" s="7">
        <v>23</v>
      </c>
      <c r="B27" s="8" t="s">
        <v>130</v>
      </c>
      <c r="C27" s="13" t="s">
        <v>140</v>
      </c>
      <c r="D27" s="14" t="s">
        <v>141</v>
      </c>
      <c r="E27" s="8" t="s">
        <v>131</v>
      </c>
      <c r="F27" s="8" t="s">
        <v>132</v>
      </c>
      <c r="G27" s="8" t="s">
        <v>133</v>
      </c>
      <c r="H27" s="8" t="s">
        <v>134</v>
      </c>
      <c r="I27" s="8" t="s">
        <v>135</v>
      </c>
      <c r="J27" s="11">
        <v>2003</v>
      </c>
      <c r="K27" s="11">
        <v>2402</v>
      </c>
      <c r="L27" s="11">
        <v>3490</v>
      </c>
      <c r="M27" s="11"/>
      <c r="N27" s="11">
        <v>66</v>
      </c>
      <c r="O27" s="11">
        <v>6</v>
      </c>
      <c r="P27" s="30" t="s">
        <v>196</v>
      </c>
      <c r="Q27" s="30" t="s">
        <v>196</v>
      </c>
      <c r="R27" s="12">
        <v>45615</v>
      </c>
      <c r="S27" s="12">
        <f t="shared" si="1"/>
        <v>46344</v>
      </c>
      <c r="T27" s="11" t="s">
        <v>196</v>
      </c>
      <c r="U27" s="11" t="s">
        <v>196</v>
      </c>
      <c r="V27" s="12">
        <f t="shared" si="4"/>
        <v>45615</v>
      </c>
      <c r="W27" s="12">
        <f t="shared" si="4"/>
        <v>46344</v>
      </c>
      <c r="X27" s="11" t="s">
        <v>196</v>
      </c>
      <c r="Y27" s="11" t="s">
        <v>196</v>
      </c>
    </row>
    <row r="28" spans="1:25" ht="13.15" customHeight="1" x14ac:dyDescent="0.2">
      <c r="A28" s="7">
        <v>24</v>
      </c>
      <c r="B28" s="8" t="s">
        <v>130</v>
      </c>
      <c r="C28" s="13" t="s">
        <v>140</v>
      </c>
      <c r="D28" s="14" t="s">
        <v>141</v>
      </c>
      <c r="E28" s="8" t="s">
        <v>131</v>
      </c>
      <c r="F28" s="8" t="s">
        <v>83</v>
      </c>
      <c r="G28" s="8" t="s">
        <v>173</v>
      </c>
      <c r="H28" s="7" t="s">
        <v>174</v>
      </c>
      <c r="I28" s="8" t="s">
        <v>175</v>
      </c>
      <c r="J28" s="11">
        <v>2019</v>
      </c>
      <c r="K28" s="11">
        <v>7698</v>
      </c>
      <c r="L28" s="11">
        <v>16000</v>
      </c>
      <c r="M28" s="11"/>
      <c r="N28" s="11"/>
      <c r="O28" s="11">
        <v>6</v>
      </c>
      <c r="P28" s="30" t="s">
        <v>196</v>
      </c>
      <c r="Q28" s="30" t="s">
        <v>196</v>
      </c>
      <c r="R28" s="12">
        <v>45617</v>
      </c>
      <c r="S28" s="12">
        <f t="shared" si="1"/>
        <v>46346</v>
      </c>
      <c r="T28" s="11" t="s">
        <v>196</v>
      </c>
      <c r="U28" s="11" t="s">
        <v>196</v>
      </c>
      <c r="V28" s="12">
        <f t="shared" si="4"/>
        <v>45617</v>
      </c>
      <c r="W28" s="12">
        <f t="shared" si="4"/>
        <v>46346</v>
      </c>
      <c r="X28" s="11" t="s">
        <v>196</v>
      </c>
      <c r="Y28" s="11" t="s">
        <v>196</v>
      </c>
    </row>
    <row r="29" spans="1:25" ht="13.15" customHeight="1" x14ac:dyDescent="0.2">
      <c r="A29" s="7">
        <v>25</v>
      </c>
      <c r="B29" s="8" t="s">
        <v>108</v>
      </c>
      <c r="C29" s="9" t="s">
        <v>170</v>
      </c>
      <c r="D29" s="14" t="s">
        <v>139</v>
      </c>
      <c r="E29" s="8" t="s">
        <v>92</v>
      </c>
      <c r="F29" s="7" t="s">
        <v>123</v>
      </c>
      <c r="G29" s="8" t="s">
        <v>124</v>
      </c>
      <c r="H29" s="8" t="s">
        <v>125</v>
      </c>
      <c r="I29" s="8">
        <v>28109</v>
      </c>
      <c r="J29" s="11">
        <v>1987</v>
      </c>
      <c r="K29" s="11" t="s">
        <v>196</v>
      </c>
      <c r="L29" s="11">
        <v>750</v>
      </c>
      <c r="M29" s="11">
        <v>460</v>
      </c>
      <c r="N29" s="11" t="s">
        <v>196</v>
      </c>
      <c r="O29" s="11" t="s">
        <v>196</v>
      </c>
      <c r="P29" s="30" t="s">
        <v>196</v>
      </c>
      <c r="Q29" s="30" t="s">
        <v>196</v>
      </c>
      <c r="R29" s="12">
        <v>45628</v>
      </c>
      <c r="S29" s="12">
        <f t="shared" si="1"/>
        <v>46357</v>
      </c>
      <c r="T29" s="11" t="s">
        <v>196</v>
      </c>
      <c r="U29" s="11" t="s">
        <v>196</v>
      </c>
      <c r="V29" s="12" t="s">
        <v>196</v>
      </c>
      <c r="W29" s="12" t="s">
        <v>196</v>
      </c>
      <c r="X29" s="11" t="s">
        <v>196</v>
      </c>
      <c r="Y29" s="11" t="s">
        <v>196</v>
      </c>
    </row>
    <row r="30" spans="1:25" ht="13.15" customHeight="1" x14ac:dyDescent="0.2">
      <c r="A30" s="7">
        <v>26</v>
      </c>
      <c r="B30" s="8" t="s">
        <v>108</v>
      </c>
      <c r="C30" s="9" t="s">
        <v>170</v>
      </c>
      <c r="D30" s="14" t="s">
        <v>139</v>
      </c>
      <c r="E30" s="8" t="s">
        <v>14</v>
      </c>
      <c r="F30" s="8" t="s">
        <v>104</v>
      </c>
      <c r="G30" s="8" t="s">
        <v>117</v>
      </c>
      <c r="H30" s="8" t="s">
        <v>118</v>
      </c>
      <c r="I30" s="8" t="s">
        <v>119</v>
      </c>
      <c r="J30" s="11">
        <v>2001</v>
      </c>
      <c r="K30" s="11">
        <v>2461</v>
      </c>
      <c r="L30" s="11">
        <v>3200</v>
      </c>
      <c r="M30" s="11"/>
      <c r="N30" s="11">
        <v>80</v>
      </c>
      <c r="O30" s="11">
        <v>9</v>
      </c>
      <c r="P30" s="30" t="s">
        <v>196</v>
      </c>
      <c r="Q30" s="30" t="s">
        <v>196</v>
      </c>
      <c r="R30" s="12">
        <v>45634</v>
      </c>
      <c r="S30" s="12">
        <f t="shared" si="1"/>
        <v>46363</v>
      </c>
      <c r="T30" s="11" t="s">
        <v>196</v>
      </c>
      <c r="U30" s="11" t="s">
        <v>196</v>
      </c>
      <c r="V30" s="12">
        <f t="shared" ref="V30:W35" si="5">R30</f>
        <v>45634</v>
      </c>
      <c r="W30" s="12">
        <f t="shared" si="5"/>
        <v>46363</v>
      </c>
      <c r="X30" s="11" t="s">
        <v>196</v>
      </c>
      <c r="Y30" s="11" t="s">
        <v>196</v>
      </c>
    </row>
    <row r="31" spans="1:25" s="22" customFormat="1" ht="13.15" customHeight="1" x14ac:dyDescent="0.2">
      <c r="A31" s="7">
        <v>27</v>
      </c>
      <c r="B31" s="8" t="s">
        <v>100</v>
      </c>
      <c r="C31" s="13" t="s">
        <v>169</v>
      </c>
      <c r="D31" s="14" t="s">
        <v>144</v>
      </c>
      <c r="E31" s="8" t="s">
        <v>14</v>
      </c>
      <c r="F31" s="8" t="s">
        <v>101</v>
      </c>
      <c r="G31" s="8" t="s">
        <v>102</v>
      </c>
      <c r="H31" s="8" t="s">
        <v>181</v>
      </c>
      <c r="I31" s="8" t="s">
        <v>103</v>
      </c>
      <c r="J31" s="11">
        <v>2018</v>
      </c>
      <c r="K31" s="11">
        <v>6700</v>
      </c>
      <c r="L31" s="11">
        <v>15700</v>
      </c>
      <c r="M31" s="11">
        <v>9526</v>
      </c>
      <c r="N31" s="11">
        <v>211</v>
      </c>
      <c r="O31" s="11">
        <v>6</v>
      </c>
      <c r="P31" s="30" t="s">
        <v>196</v>
      </c>
      <c r="Q31" s="30" t="s">
        <v>196</v>
      </c>
      <c r="R31" s="12">
        <v>45639</v>
      </c>
      <c r="S31" s="12">
        <f t="shared" si="1"/>
        <v>46368</v>
      </c>
      <c r="T31" s="11" t="s">
        <v>196</v>
      </c>
      <c r="U31" s="11" t="s">
        <v>196</v>
      </c>
      <c r="V31" s="12">
        <f t="shared" si="5"/>
        <v>45639</v>
      </c>
      <c r="W31" s="12">
        <f t="shared" si="5"/>
        <v>46368</v>
      </c>
      <c r="X31" s="11" t="s">
        <v>196</v>
      </c>
      <c r="Y31" s="11" t="s">
        <v>196</v>
      </c>
    </row>
    <row r="32" spans="1:25" s="22" customFormat="1" ht="13.15" customHeight="1" x14ac:dyDescent="0.2">
      <c r="A32" s="7">
        <v>28</v>
      </c>
      <c r="B32" s="8" t="s">
        <v>108</v>
      </c>
      <c r="C32" s="9" t="s">
        <v>170</v>
      </c>
      <c r="D32" s="14" t="s">
        <v>139</v>
      </c>
      <c r="E32" s="8" t="s">
        <v>14</v>
      </c>
      <c r="F32" s="8" t="s">
        <v>44</v>
      </c>
      <c r="G32" s="8" t="s">
        <v>120</v>
      </c>
      <c r="H32" s="8" t="s">
        <v>121</v>
      </c>
      <c r="I32" s="8" t="s">
        <v>122</v>
      </c>
      <c r="J32" s="11">
        <v>2001</v>
      </c>
      <c r="K32" s="11">
        <v>6174</v>
      </c>
      <c r="L32" s="11">
        <v>12000</v>
      </c>
      <c r="M32" s="11">
        <v>4240</v>
      </c>
      <c r="N32" s="11"/>
      <c r="O32" s="11">
        <v>6</v>
      </c>
      <c r="P32" s="30" t="s">
        <v>196</v>
      </c>
      <c r="Q32" s="30" t="s">
        <v>196</v>
      </c>
      <c r="R32" s="12">
        <v>45643</v>
      </c>
      <c r="S32" s="12">
        <f t="shared" si="1"/>
        <v>46372</v>
      </c>
      <c r="T32" s="11" t="s">
        <v>196</v>
      </c>
      <c r="U32" s="11" t="s">
        <v>196</v>
      </c>
      <c r="V32" s="12">
        <f t="shared" si="5"/>
        <v>45643</v>
      </c>
      <c r="W32" s="12">
        <f t="shared" si="5"/>
        <v>46372</v>
      </c>
      <c r="X32" s="11" t="s">
        <v>196</v>
      </c>
      <c r="Y32" s="11" t="s">
        <v>196</v>
      </c>
    </row>
    <row r="33" spans="1:25" s="22" customFormat="1" ht="13.15" customHeight="1" x14ac:dyDescent="0.2">
      <c r="A33" s="7">
        <v>29</v>
      </c>
      <c r="B33" s="7" t="s">
        <v>15</v>
      </c>
      <c r="C33" s="9" t="s">
        <v>146</v>
      </c>
      <c r="D33" s="10" t="s">
        <v>147</v>
      </c>
      <c r="E33" s="7" t="s">
        <v>27</v>
      </c>
      <c r="F33" s="7" t="s">
        <v>44</v>
      </c>
      <c r="G33" s="8" t="s">
        <v>45</v>
      </c>
      <c r="H33" s="7" t="s">
        <v>46</v>
      </c>
      <c r="I33" s="8" t="s">
        <v>47</v>
      </c>
      <c r="J33" s="11">
        <v>2006</v>
      </c>
      <c r="K33" s="11">
        <v>2464</v>
      </c>
      <c r="L33" s="11">
        <v>3490</v>
      </c>
      <c r="M33" s="11">
        <v>1310</v>
      </c>
      <c r="N33" s="11">
        <v>74</v>
      </c>
      <c r="O33" s="11">
        <v>7</v>
      </c>
      <c r="P33" s="30" t="s">
        <v>196</v>
      </c>
      <c r="Q33" s="30" t="s">
        <v>196</v>
      </c>
      <c r="R33" s="12">
        <v>45645</v>
      </c>
      <c r="S33" s="12">
        <f t="shared" si="1"/>
        <v>46374</v>
      </c>
      <c r="T33" s="11" t="s">
        <v>196</v>
      </c>
      <c r="U33" s="11" t="s">
        <v>196</v>
      </c>
      <c r="V33" s="12">
        <f t="shared" si="5"/>
        <v>45645</v>
      </c>
      <c r="W33" s="12">
        <f t="shared" si="5"/>
        <v>46374</v>
      </c>
      <c r="X33" s="11" t="s">
        <v>196</v>
      </c>
      <c r="Y33" s="11" t="s">
        <v>196</v>
      </c>
    </row>
    <row r="34" spans="1:25" s="22" customFormat="1" ht="13.15" customHeight="1" x14ac:dyDescent="0.2">
      <c r="A34" s="7">
        <v>30</v>
      </c>
      <c r="B34" s="7" t="s">
        <v>15</v>
      </c>
      <c r="C34" s="9" t="s">
        <v>146</v>
      </c>
      <c r="D34" s="10" t="s">
        <v>147</v>
      </c>
      <c r="E34" s="7" t="s">
        <v>10</v>
      </c>
      <c r="F34" s="7" t="s">
        <v>48</v>
      </c>
      <c r="G34" s="8" t="s">
        <v>49</v>
      </c>
      <c r="H34" s="7" t="s">
        <v>50</v>
      </c>
      <c r="I34" s="8" t="s">
        <v>51</v>
      </c>
      <c r="J34" s="11">
        <v>2008</v>
      </c>
      <c r="K34" s="11">
        <v>1560</v>
      </c>
      <c r="L34" s="11">
        <v>2040</v>
      </c>
      <c r="M34" s="11"/>
      <c r="N34" s="11">
        <v>55</v>
      </c>
      <c r="O34" s="11">
        <v>5</v>
      </c>
      <c r="P34" s="30" t="s">
        <v>196</v>
      </c>
      <c r="Q34" s="30" t="s">
        <v>196</v>
      </c>
      <c r="R34" s="12">
        <v>45654</v>
      </c>
      <c r="S34" s="12">
        <f t="shared" si="1"/>
        <v>46383</v>
      </c>
      <c r="T34" s="11" t="s">
        <v>196</v>
      </c>
      <c r="U34" s="11" t="s">
        <v>196</v>
      </c>
      <c r="V34" s="12">
        <f t="shared" si="5"/>
        <v>45654</v>
      </c>
      <c r="W34" s="12">
        <f t="shared" si="5"/>
        <v>46383</v>
      </c>
      <c r="X34" s="11" t="s">
        <v>196</v>
      </c>
      <c r="Y34" s="11" t="s">
        <v>196</v>
      </c>
    </row>
    <row r="35" spans="1:25" s="22" customFormat="1" ht="13.15" customHeight="1" x14ac:dyDescent="0.2">
      <c r="A35" s="7">
        <v>31</v>
      </c>
      <c r="B35" s="7" t="s">
        <v>87</v>
      </c>
      <c r="C35" s="9" t="s">
        <v>168</v>
      </c>
      <c r="D35" s="10" t="s">
        <v>142</v>
      </c>
      <c r="E35" s="7" t="s">
        <v>187</v>
      </c>
      <c r="F35" s="7" t="s">
        <v>188</v>
      </c>
      <c r="G35" s="8" t="s">
        <v>189</v>
      </c>
      <c r="H35" s="7" t="s">
        <v>190</v>
      </c>
      <c r="I35" s="8" t="s">
        <v>191</v>
      </c>
      <c r="J35" s="11">
        <v>2011</v>
      </c>
      <c r="K35" s="11">
        <v>558</v>
      </c>
      <c r="L35" s="11">
        <v>554</v>
      </c>
      <c r="M35" s="11"/>
      <c r="N35" s="11"/>
      <c r="O35" s="11">
        <v>2</v>
      </c>
      <c r="P35" s="30" t="s">
        <v>196</v>
      </c>
      <c r="Q35" s="30" t="s">
        <v>196</v>
      </c>
      <c r="R35" s="12">
        <v>45658</v>
      </c>
      <c r="S35" s="12">
        <f t="shared" si="1"/>
        <v>46387</v>
      </c>
      <c r="T35" s="11" t="s">
        <v>196</v>
      </c>
      <c r="U35" s="11" t="s">
        <v>196</v>
      </c>
      <c r="V35" s="12">
        <f t="shared" si="5"/>
        <v>45658</v>
      </c>
      <c r="W35" s="12">
        <f t="shared" si="5"/>
        <v>46387</v>
      </c>
      <c r="X35" s="11" t="s">
        <v>196</v>
      </c>
      <c r="Y35" s="11" t="s">
        <v>196</v>
      </c>
    </row>
    <row r="36" spans="1:25" ht="13.15" customHeight="1" x14ac:dyDescent="0.2">
      <c r="A36" s="7">
        <v>32</v>
      </c>
      <c r="B36" s="8" t="s">
        <v>108</v>
      </c>
      <c r="C36" s="9" t="s">
        <v>170</v>
      </c>
      <c r="D36" s="14" t="s">
        <v>139</v>
      </c>
      <c r="E36" s="8" t="s">
        <v>109</v>
      </c>
      <c r="F36" s="8" t="s">
        <v>110</v>
      </c>
      <c r="G36" s="8" t="s">
        <v>111</v>
      </c>
      <c r="H36" s="8" t="s">
        <v>112</v>
      </c>
      <c r="I36" s="8" t="s">
        <v>113</v>
      </c>
      <c r="J36" s="11">
        <v>1979</v>
      </c>
      <c r="K36" s="11" t="s">
        <v>196</v>
      </c>
      <c r="L36" s="11">
        <v>750</v>
      </c>
      <c r="M36" s="11"/>
      <c r="N36" s="11" t="s">
        <v>196</v>
      </c>
      <c r="O36" s="11" t="s">
        <v>196</v>
      </c>
      <c r="P36" s="30" t="s">
        <v>196</v>
      </c>
      <c r="Q36" s="30" t="s">
        <v>196</v>
      </c>
      <c r="R36" s="12">
        <v>45658</v>
      </c>
      <c r="S36" s="12">
        <f t="shared" si="1"/>
        <v>46387</v>
      </c>
      <c r="T36" s="11" t="s">
        <v>196</v>
      </c>
      <c r="U36" s="11" t="s">
        <v>196</v>
      </c>
      <c r="V36" s="12" t="s">
        <v>196</v>
      </c>
      <c r="W36" s="12" t="s">
        <v>196</v>
      </c>
      <c r="X36" s="11" t="s">
        <v>196</v>
      </c>
      <c r="Y36" s="11" t="s">
        <v>196</v>
      </c>
    </row>
    <row r="37" spans="1:25" ht="13.15" customHeight="1" x14ac:dyDescent="0.2">
      <c r="A37" s="7">
        <v>33</v>
      </c>
      <c r="B37" s="7" t="s">
        <v>15</v>
      </c>
      <c r="C37" s="9" t="s">
        <v>146</v>
      </c>
      <c r="D37" s="10" t="s">
        <v>147</v>
      </c>
      <c r="E37" s="7" t="s">
        <v>23</v>
      </c>
      <c r="F37" s="7" t="s">
        <v>24</v>
      </c>
      <c r="G37" s="8" t="s">
        <v>25</v>
      </c>
      <c r="H37" s="7" t="s">
        <v>26</v>
      </c>
      <c r="I37" s="8">
        <v>14673</v>
      </c>
      <c r="J37" s="11">
        <v>1985</v>
      </c>
      <c r="K37" s="11" t="s">
        <v>196</v>
      </c>
      <c r="L37" s="11">
        <v>5700</v>
      </c>
      <c r="M37" s="11">
        <v>4000</v>
      </c>
      <c r="N37" s="11" t="s">
        <v>196</v>
      </c>
      <c r="O37" s="11" t="s">
        <v>196</v>
      </c>
      <c r="P37" s="30" t="s">
        <v>196</v>
      </c>
      <c r="Q37" s="30" t="s">
        <v>196</v>
      </c>
      <c r="R37" s="12">
        <v>45658</v>
      </c>
      <c r="S37" s="12">
        <f t="shared" si="1"/>
        <v>46387</v>
      </c>
      <c r="T37" s="11" t="s">
        <v>196</v>
      </c>
      <c r="U37" s="11" t="s">
        <v>196</v>
      </c>
      <c r="V37" s="12" t="s">
        <v>196</v>
      </c>
      <c r="W37" s="12" t="s">
        <v>196</v>
      </c>
      <c r="X37" s="11" t="s">
        <v>196</v>
      </c>
      <c r="Y37" s="11" t="s">
        <v>196</v>
      </c>
    </row>
    <row r="38" spans="1:25" ht="13.15" customHeight="1" x14ac:dyDescent="0.2">
      <c r="A38" s="7">
        <v>34</v>
      </c>
      <c r="B38" s="7" t="s">
        <v>15</v>
      </c>
      <c r="C38" s="9" t="s">
        <v>146</v>
      </c>
      <c r="D38" s="10" t="s">
        <v>147</v>
      </c>
      <c r="E38" s="7" t="s">
        <v>23</v>
      </c>
      <c r="F38" s="7" t="s">
        <v>24</v>
      </c>
      <c r="G38" s="8" t="s">
        <v>25</v>
      </c>
      <c r="H38" s="7" t="s">
        <v>32</v>
      </c>
      <c r="I38" s="8">
        <v>14686</v>
      </c>
      <c r="J38" s="11">
        <v>1985</v>
      </c>
      <c r="K38" s="11" t="s">
        <v>196</v>
      </c>
      <c r="L38" s="11">
        <v>5820</v>
      </c>
      <c r="M38" s="11"/>
      <c r="N38" s="11" t="s">
        <v>196</v>
      </c>
      <c r="O38" s="11" t="s">
        <v>196</v>
      </c>
      <c r="P38" s="30" t="s">
        <v>196</v>
      </c>
      <c r="Q38" s="30" t="s">
        <v>196</v>
      </c>
      <c r="R38" s="12">
        <v>45658</v>
      </c>
      <c r="S38" s="12">
        <f t="shared" si="1"/>
        <v>46387</v>
      </c>
      <c r="T38" s="11" t="s">
        <v>196</v>
      </c>
      <c r="U38" s="11" t="s">
        <v>196</v>
      </c>
      <c r="V38" s="12" t="s">
        <v>196</v>
      </c>
      <c r="W38" s="12" t="s">
        <v>196</v>
      </c>
      <c r="X38" s="11" t="s">
        <v>196</v>
      </c>
      <c r="Y38" s="11" t="s">
        <v>196</v>
      </c>
    </row>
    <row r="39" spans="1:25" ht="13.15" customHeight="1" x14ac:dyDescent="0.2">
      <c r="A39" s="7">
        <v>35</v>
      </c>
      <c r="B39" s="7" t="s">
        <v>15</v>
      </c>
      <c r="C39" s="9" t="s">
        <v>146</v>
      </c>
      <c r="D39" s="10" t="s">
        <v>147</v>
      </c>
      <c r="E39" s="7" t="s">
        <v>23</v>
      </c>
      <c r="F39" s="7" t="s">
        <v>52</v>
      </c>
      <c r="G39" s="8"/>
      <c r="H39" s="7" t="s">
        <v>53</v>
      </c>
      <c r="I39" s="8" t="s">
        <v>54</v>
      </c>
      <c r="J39" s="11">
        <v>1986</v>
      </c>
      <c r="K39" s="11" t="s">
        <v>196</v>
      </c>
      <c r="L39" s="11">
        <v>2000</v>
      </c>
      <c r="M39" s="11">
        <v>1000</v>
      </c>
      <c r="N39" s="11" t="s">
        <v>196</v>
      </c>
      <c r="O39" s="11" t="s">
        <v>196</v>
      </c>
      <c r="P39" s="30" t="s">
        <v>196</v>
      </c>
      <c r="Q39" s="30" t="s">
        <v>196</v>
      </c>
      <c r="R39" s="12">
        <v>45658</v>
      </c>
      <c r="S39" s="12">
        <f t="shared" si="1"/>
        <v>46387</v>
      </c>
      <c r="T39" s="11" t="s">
        <v>196</v>
      </c>
      <c r="U39" s="11" t="s">
        <v>196</v>
      </c>
      <c r="V39" s="12" t="s">
        <v>196</v>
      </c>
      <c r="W39" s="12" t="s">
        <v>196</v>
      </c>
      <c r="X39" s="11" t="s">
        <v>196</v>
      </c>
      <c r="Y39" s="11" t="s">
        <v>196</v>
      </c>
    </row>
    <row r="40" spans="1:25" ht="13.15" customHeight="1" x14ac:dyDescent="0.2">
      <c r="A40" s="7">
        <v>36</v>
      </c>
      <c r="B40" s="18" t="s">
        <v>15</v>
      </c>
      <c r="C40" s="23" t="s">
        <v>146</v>
      </c>
      <c r="D40" s="24" t="s">
        <v>147</v>
      </c>
      <c r="E40" s="18" t="s">
        <v>23</v>
      </c>
      <c r="F40" s="18" t="s">
        <v>52</v>
      </c>
      <c r="G40" s="19"/>
      <c r="H40" s="18" t="s">
        <v>55</v>
      </c>
      <c r="I40" s="19" t="s">
        <v>56</v>
      </c>
      <c r="J40" s="20">
        <v>1986</v>
      </c>
      <c r="K40" s="11" t="s">
        <v>196</v>
      </c>
      <c r="L40" s="20">
        <v>2000</v>
      </c>
      <c r="M40" s="20">
        <v>1000</v>
      </c>
      <c r="N40" s="11" t="s">
        <v>196</v>
      </c>
      <c r="O40" s="11" t="s">
        <v>196</v>
      </c>
      <c r="P40" s="30" t="s">
        <v>196</v>
      </c>
      <c r="Q40" s="30" t="s">
        <v>196</v>
      </c>
      <c r="R40" s="21">
        <v>45658</v>
      </c>
      <c r="S40" s="12">
        <f t="shared" si="1"/>
        <v>46387</v>
      </c>
      <c r="T40" s="11" t="s">
        <v>196</v>
      </c>
      <c r="U40" s="11" t="s">
        <v>196</v>
      </c>
      <c r="V40" s="12" t="s">
        <v>196</v>
      </c>
      <c r="W40" s="12" t="s">
        <v>196</v>
      </c>
      <c r="X40" s="11" t="s">
        <v>196</v>
      </c>
      <c r="Y40" s="11" t="s">
        <v>196</v>
      </c>
    </row>
    <row r="41" spans="1:25" ht="13.15" customHeight="1" x14ac:dyDescent="0.2">
      <c r="A41" s="7">
        <v>37</v>
      </c>
      <c r="B41" s="8" t="s">
        <v>15</v>
      </c>
      <c r="C41" s="9" t="s">
        <v>146</v>
      </c>
      <c r="D41" s="10" t="str">
        <f>$D$18</f>
        <v>070024078</v>
      </c>
      <c r="E41" s="8" t="s">
        <v>149</v>
      </c>
      <c r="F41" s="8" t="s">
        <v>110</v>
      </c>
      <c r="G41" s="8"/>
      <c r="H41" s="8" t="s">
        <v>150</v>
      </c>
      <c r="I41" s="8" t="s">
        <v>151</v>
      </c>
      <c r="J41" s="11">
        <v>1988</v>
      </c>
      <c r="K41" s="11" t="s">
        <v>196</v>
      </c>
      <c r="L41" s="11">
        <v>300</v>
      </c>
      <c r="M41" s="11">
        <v>170</v>
      </c>
      <c r="N41" s="11" t="s">
        <v>196</v>
      </c>
      <c r="O41" s="11" t="s">
        <v>196</v>
      </c>
      <c r="P41" s="30" t="s">
        <v>196</v>
      </c>
      <c r="Q41" s="30" t="s">
        <v>196</v>
      </c>
      <c r="R41" s="12">
        <v>45658</v>
      </c>
      <c r="S41" s="12">
        <f t="shared" si="1"/>
        <v>46387</v>
      </c>
      <c r="T41" s="11" t="s">
        <v>196</v>
      </c>
      <c r="U41" s="11" t="s">
        <v>196</v>
      </c>
      <c r="V41" s="12" t="s">
        <v>196</v>
      </c>
      <c r="W41" s="12" t="s">
        <v>196</v>
      </c>
      <c r="X41" s="11" t="s">
        <v>196</v>
      </c>
      <c r="Y41" s="11" t="s">
        <v>196</v>
      </c>
    </row>
    <row r="42" spans="1:25" ht="13.15" customHeight="1" x14ac:dyDescent="0.2">
      <c r="A42" s="7">
        <v>38</v>
      </c>
      <c r="B42" s="8" t="s">
        <v>100</v>
      </c>
      <c r="C42" s="13" t="s">
        <v>169</v>
      </c>
      <c r="D42" s="14" t="s">
        <v>144</v>
      </c>
      <c r="E42" s="8" t="s">
        <v>14</v>
      </c>
      <c r="F42" s="8" t="s">
        <v>104</v>
      </c>
      <c r="G42" s="8" t="s">
        <v>105</v>
      </c>
      <c r="H42" s="8" t="s">
        <v>106</v>
      </c>
      <c r="I42" s="8" t="s">
        <v>107</v>
      </c>
      <c r="J42" s="11">
        <v>1995</v>
      </c>
      <c r="K42" s="11">
        <v>2370</v>
      </c>
      <c r="L42" s="11">
        <v>2800</v>
      </c>
      <c r="M42" s="11"/>
      <c r="N42" s="11">
        <v>67</v>
      </c>
      <c r="O42" s="11">
        <v>8</v>
      </c>
      <c r="P42" s="30" t="s">
        <v>196</v>
      </c>
      <c r="Q42" s="30" t="s">
        <v>196</v>
      </c>
      <c r="R42" s="12">
        <v>45682</v>
      </c>
      <c r="S42" s="12">
        <f t="shared" si="1"/>
        <v>46411</v>
      </c>
      <c r="T42" s="11" t="s">
        <v>196</v>
      </c>
      <c r="U42" s="11" t="s">
        <v>196</v>
      </c>
      <c r="V42" s="12">
        <f>R42</f>
        <v>45682</v>
      </c>
      <c r="W42" s="12">
        <f>S42</f>
        <v>46411</v>
      </c>
      <c r="X42" s="11" t="s">
        <v>196</v>
      </c>
      <c r="Y42" s="11" t="s">
        <v>196</v>
      </c>
    </row>
    <row r="43" spans="1:25" ht="13.15" customHeight="1" x14ac:dyDescent="0.2">
      <c r="A43" s="7">
        <v>39</v>
      </c>
      <c r="B43" s="8" t="s">
        <v>87</v>
      </c>
      <c r="C43" s="13" t="s">
        <v>168</v>
      </c>
      <c r="D43" s="14" t="s">
        <v>142</v>
      </c>
      <c r="E43" s="8" t="s">
        <v>14</v>
      </c>
      <c r="F43" s="8" t="s">
        <v>88</v>
      </c>
      <c r="G43" s="8" t="s">
        <v>89</v>
      </c>
      <c r="H43" s="8" t="s">
        <v>90</v>
      </c>
      <c r="I43" s="8" t="s">
        <v>91</v>
      </c>
      <c r="J43" s="11">
        <v>2013</v>
      </c>
      <c r="K43" s="11">
        <v>1995</v>
      </c>
      <c r="L43" s="11">
        <v>3030</v>
      </c>
      <c r="M43" s="11"/>
      <c r="N43" s="11">
        <v>84</v>
      </c>
      <c r="O43" s="11">
        <v>6</v>
      </c>
      <c r="P43" s="30" t="s">
        <v>196</v>
      </c>
      <c r="Q43" s="30" t="s">
        <v>196</v>
      </c>
      <c r="R43" s="12">
        <v>45698</v>
      </c>
      <c r="S43" s="12">
        <f t="shared" si="1"/>
        <v>46427</v>
      </c>
      <c r="T43" s="11" t="s">
        <v>196</v>
      </c>
      <c r="U43" s="11" t="s">
        <v>196</v>
      </c>
      <c r="V43" s="12">
        <f>R43</f>
        <v>45698</v>
      </c>
      <c r="W43" s="12">
        <f>S43</f>
        <v>46427</v>
      </c>
      <c r="X43" s="11" t="s">
        <v>196</v>
      </c>
      <c r="Y43" s="11" t="s">
        <v>196</v>
      </c>
    </row>
    <row r="44" spans="1:25" ht="13.15" customHeight="1" x14ac:dyDescent="0.2">
      <c r="A44" s="7">
        <v>40</v>
      </c>
      <c r="B44" s="8" t="s">
        <v>87</v>
      </c>
      <c r="C44" s="13" t="s">
        <v>168</v>
      </c>
      <c r="D44" s="14" t="s">
        <v>142</v>
      </c>
      <c r="E44" s="8" t="s">
        <v>92</v>
      </c>
      <c r="F44" s="8" t="s">
        <v>93</v>
      </c>
      <c r="G44" s="8">
        <v>102</v>
      </c>
      <c r="H44" s="8" t="s">
        <v>94</v>
      </c>
      <c r="I44" s="8" t="s">
        <v>95</v>
      </c>
      <c r="J44" s="11">
        <v>2011</v>
      </c>
      <c r="K44" s="11" t="s">
        <v>196</v>
      </c>
      <c r="L44" s="11">
        <v>650</v>
      </c>
      <c r="M44" s="11">
        <v>520</v>
      </c>
      <c r="N44" s="11" t="s">
        <v>196</v>
      </c>
      <c r="O44" s="11" t="s">
        <v>196</v>
      </c>
      <c r="P44" s="30" t="s">
        <v>196</v>
      </c>
      <c r="Q44" s="30" t="s">
        <v>196</v>
      </c>
      <c r="R44" s="12">
        <v>45787</v>
      </c>
      <c r="S44" s="12">
        <f t="shared" si="1"/>
        <v>46516</v>
      </c>
      <c r="T44" s="11" t="s">
        <v>196</v>
      </c>
      <c r="U44" s="11" t="s">
        <v>196</v>
      </c>
      <c r="V44" s="12" t="s">
        <v>196</v>
      </c>
      <c r="W44" s="12" t="s">
        <v>196</v>
      </c>
      <c r="X44" s="11" t="s">
        <v>196</v>
      </c>
      <c r="Y44" s="11" t="s">
        <v>196</v>
      </c>
    </row>
    <row r="45" spans="1:25" ht="13.15" customHeight="1" x14ac:dyDescent="0.2">
      <c r="A45" s="25">
        <v>41</v>
      </c>
      <c r="B45" s="25" t="s">
        <v>15</v>
      </c>
      <c r="C45" s="26" t="s">
        <v>146</v>
      </c>
      <c r="D45" s="27" t="s">
        <v>147</v>
      </c>
      <c r="E45" s="25" t="s">
        <v>198</v>
      </c>
      <c r="F45" s="25" t="s">
        <v>28</v>
      </c>
      <c r="G45" s="25" t="s">
        <v>199</v>
      </c>
      <c r="H45" s="25" t="s">
        <v>200</v>
      </c>
      <c r="I45" s="25" t="s">
        <v>201</v>
      </c>
      <c r="J45" s="28">
        <v>2012</v>
      </c>
      <c r="K45" s="28">
        <v>6871</v>
      </c>
      <c r="L45" s="28">
        <v>15000</v>
      </c>
      <c r="M45" s="28">
        <v>7700</v>
      </c>
      <c r="N45" s="28">
        <v>213</v>
      </c>
      <c r="O45" s="28">
        <v>2</v>
      </c>
      <c r="P45" s="32">
        <v>221400</v>
      </c>
      <c r="Q45" s="32">
        <v>221400</v>
      </c>
      <c r="R45" s="25"/>
      <c r="S45" s="25"/>
      <c r="T45" s="25"/>
      <c r="U45" s="25"/>
      <c r="V45" s="25"/>
      <c r="W45" s="25"/>
      <c r="X45" s="28" t="s">
        <v>196</v>
      </c>
      <c r="Y45" s="28" t="s">
        <v>196</v>
      </c>
    </row>
  </sheetData>
  <sortState xmlns:xlrd2="http://schemas.microsoft.com/office/spreadsheetml/2017/richdata2" ref="A3:Z41">
    <sortCondition ref="R3:R41"/>
  </sortState>
  <mergeCells count="23">
    <mergeCell ref="X3:Y3"/>
    <mergeCell ref="E3:E4"/>
    <mergeCell ref="F3:F4"/>
    <mergeCell ref="H3:H4"/>
    <mergeCell ref="G3:G4"/>
    <mergeCell ref="I3:I4"/>
    <mergeCell ref="J3:J4"/>
    <mergeCell ref="L3:L4"/>
    <mergeCell ref="M3:M4"/>
    <mergeCell ref="N3:N4"/>
    <mergeCell ref="O3:O4"/>
    <mergeCell ref="Q3:Q4"/>
    <mergeCell ref="P3:P4"/>
    <mergeCell ref="D3:D4"/>
    <mergeCell ref="K3:K4"/>
    <mergeCell ref="R3:S3"/>
    <mergeCell ref="T3:U3"/>
    <mergeCell ref="V3:W3"/>
    <mergeCell ref="A1:C1"/>
    <mergeCell ref="A2:C2"/>
    <mergeCell ref="A3:A4"/>
    <mergeCell ref="B3:B4"/>
    <mergeCell ref="C3:C4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Monika Mazgaj</cp:lastModifiedBy>
  <cp:lastPrinted>2024-04-08T11:48:40Z</cp:lastPrinted>
  <dcterms:created xsi:type="dcterms:W3CDTF">2018-06-11T07:32:52Z</dcterms:created>
  <dcterms:modified xsi:type="dcterms:W3CDTF">2024-04-08T11:49:02Z</dcterms:modified>
</cp:coreProperties>
</file>