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tabRatio="776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definedNames>
    <definedName name="_xlnm.Print_Area" localSheetId="0">'1'!$A$1:$J$8</definedName>
    <definedName name="_xlnm.Print_Area" localSheetId="9">'10'!$A$1:$K$17</definedName>
    <definedName name="_xlnm.Print_Area" localSheetId="10">'11'!$A$1:$K$31</definedName>
    <definedName name="_xlnm.Print_Area" localSheetId="11">'12'!$A$1:$L$11</definedName>
    <definedName name="_xlnm.Print_Area" localSheetId="12">'13'!$A$1:$L$10</definedName>
    <definedName name="_xlnm.Print_Area" localSheetId="15">'16'!$A$1:$K$10</definedName>
    <definedName name="_xlnm.Print_Area" localSheetId="2">'3'!$A$1:$J$9</definedName>
    <definedName name="_xlnm.Print_Area" localSheetId="3">'4'!$A$1:$J$8</definedName>
    <definedName name="_xlnm.Print_Area" localSheetId="4">'5'!$A$1:$K$45</definedName>
    <definedName name="_xlnm.Print_Area" localSheetId="5">'6'!$A$1:$J$42</definedName>
    <definedName name="_xlnm.Print_Area" localSheetId="6">'7'!$A$1:$O$8</definedName>
    <definedName name="_xlnm.Print_Area" localSheetId="7">'8'!$A$1:$N$8</definedName>
    <definedName name="_xlnm.Print_Area" localSheetId="8">'9'!$A$1:$J$11</definedName>
  </definedNames>
  <calcPr fullCalcOnLoad="1"/>
</workbook>
</file>

<file path=xl/sharedStrings.xml><?xml version="1.0" encoding="utf-8"?>
<sst xmlns="http://schemas.openxmlformats.org/spreadsheetml/2006/main" count="779" uniqueCount="293">
  <si>
    <t>Załącznik nr 1.9</t>
  </si>
  <si>
    <t>l.p.</t>
  </si>
  <si>
    <t xml:space="preserve">Nazwa  asortymentu </t>
  </si>
  <si>
    <t>Nazwa oferowanego leku</t>
  </si>
  <si>
    <t>J.m</t>
  </si>
  <si>
    <t>Ilość</t>
  </si>
  <si>
    <t>Cena jedn.   Netto</t>
  </si>
  <si>
    <t>Wartość netto</t>
  </si>
  <si>
    <t>Stawka podatku VAT %</t>
  </si>
  <si>
    <t>Wartość brutto</t>
  </si>
  <si>
    <t>KOD EAN LEKU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</si>
  <si>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</si>
  <si>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</si>
  <si>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</si>
  <si>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</si>
  <si>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</si>
  <si>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</si>
  <si>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</si>
  <si>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</si>
  <si>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</si>
  <si>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</si>
  <si>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Antyt. Jadu żmij  500 j ,roztw.do wstrz., 1  amp. </t>
  </si>
  <si>
    <t>op.</t>
  </si>
  <si>
    <t xml:space="preserve">Wartość pakietu </t>
  </si>
  <si>
    <t>Podpisano podpisem elektronicznym</t>
  </si>
  <si>
    <t>Proszę o wpisanie nazwy Wykonawcy</t>
  </si>
  <si>
    <t>Załącznik nr 1.11</t>
  </si>
  <si>
    <t>Immunoglobulin normal human roztwór do wlewu doż.: (50 mg/ml) but. a 100 ml</t>
  </si>
  <si>
    <t>Immunoglobulin normal human roztwór do wlewu doż.: (50 mg/ml) 1 amp. a 20 ml</t>
  </si>
  <si>
    <t>Immunoglobulinum humanum rozt. do wlewu doż.:(100mg/ml) 1 fiol. a 25ml</t>
  </si>
  <si>
    <t>Immunoglobulinum humanum rozt. do wlewu doż.:(100mg/ml) 1 fiol. a 100mll</t>
  </si>
  <si>
    <t>Immunoglobulinum humanum rozt. do wlewu doż.:(100mg/ml) 1 fiol. a 200ml</t>
  </si>
  <si>
    <t>Immunoglobulinum humanum rozt. do wlewu doż.:(100mg/ml) 1 fiol. a 400ml</t>
  </si>
  <si>
    <t>Wartość pakietu</t>
  </si>
  <si>
    <t>Nazwa międzynarodowa</t>
  </si>
  <si>
    <t>Amoxicillin +Clavulanic Acid susp.156mg/5ml 100ml</t>
  </si>
  <si>
    <t>Amoxicillin +Clavulanic Acid susp. 312,5mg/5ml 100ml</t>
  </si>
  <si>
    <t>ABE  500 j.m.+500 j.m.+100 j.m.  1 fiol. 10ml x 5</t>
  </si>
  <si>
    <t>Jm</t>
  </si>
  <si>
    <t>Przykładowa nazwa handlowa</t>
  </si>
  <si>
    <t>11.</t>
  </si>
  <si>
    <t>Allopurinol 100 mg x 50 tabl./</t>
  </si>
  <si>
    <t>Allupol 100 mg x 50 tabletek  /  Milurit 100 mg x 50 tabletek</t>
  </si>
  <si>
    <t>Betamethasone  0, 007 g/ ml  x  5 amp./</t>
  </si>
  <si>
    <t>Diprophos 0,007g/ml x 5 ampułek</t>
  </si>
  <si>
    <t>Bromhexine  8 mg  x  40 tabl. /</t>
  </si>
  <si>
    <t>Flegamina 8 mg x 40 tabletek</t>
  </si>
  <si>
    <t>Nebbud 0,125mg/1ml a 2ml x 20pojemnikow do inhalacji / Pulmicort</t>
  </si>
  <si>
    <t>Nebbud  0,25mg/1ml a 2ml x 20pojemnikow do inhalacji / Pulmicort</t>
  </si>
  <si>
    <t>Nebbud   0,5mg/1ml a 2ml x 20pojemnikow do inhalacji / Pulmicort</t>
  </si>
  <si>
    <t>Fenofibrate  200 mg x 30 kaps.</t>
  </si>
  <si>
    <t>Lipanthyl 200M x 30 kapsułek</t>
  </si>
  <si>
    <t>Fluorescein 10 % 5 ml x 10 amp</t>
  </si>
  <si>
    <t>Fluorescein 10% a 5ml x 10 ampułek</t>
  </si>
  <si>
    <t>Glyceryl trinitrate / 0, 01 g/ 10 ml x 10 amp.</t>
  </si>
  <si>
    <t>Perlinganit 0,01g/10ml x 10 ampułek</t>
  </si>
  <si>
    <t>Ibuprofen 200mg x 60 tabl draż</t>
  </si>
  <si>
    <t>Ibuprofen 200mg x 60 drażetek</t>
  </si>
  <si>
    <t>Ipratropium bromide 10 ml/ 200 dawek/</t>
  </si>
  <si>
    <t>Atrovent N 0,02g/dawka a 10ml roztwór (200dawek) aerosol wziewny</t>
  </si>
  <si>
    <t>Isosorbide mononitrate  10 mg  x  60 tabl./</t>
  </si>
  <si>
    <t>Mononit 10mg x 60 tabletk powlekanych</t>
  </si>
  <si>
    <t>Isosorbide mononitrate  20 mg  x  60 tabl./</t>
  </si>
  <si>
    <t>Mononit 20mg x 60 tabletk powlekanych</t>
  </si>
  <si>
    <t>Lercanidipine 10 mg x 60 tabl.</t>
  </si>
  <si>
    <t>Primacor 10 mg x 60 tabletek powlekanych</t>
  </si>
  <si>
    <t>Lercanidipine  20mg x 60 tabl.</t>
  </si>
  <si>
    <t>Primacor 20 mg x 60 tabletek powlekanych</t>
  </si>
  <si>
    <t>Mesalazine 500 mg x 100 tabl dojelitowych</t>
  </si>
  <si>
    <t>Asamax 500mg x 100 tabletek dojelitowych - Salofalk / Pentasa</t>
  </si>
  <si>
    <t>Methyldopa 0, 25 g x 50 tabl./</t>
  </si>
  <si>
    <t>Dopegyt 0,25gx 50 tabletek</t>
  </si>
  <si>
    <t>Methylprednisolone /  0, 004 g x 30 tabl.</t>
  </si>
  <si>
    <t>Meprelon  4mg  x 30 tabletek  -  Metypred</t>
  </si>
  <si>
    <t>Methylprednisolone /  0, 016 g x 30 tabl.</t>
  </si>
  <si>
    <t>Meprelon 16mg x 30 tabletek  -  Metypred</t>
  </si>
  <si>
    <t>Metronidazole + Chlorquinaldol x 10 tbl dopoch/</t>
  </si>
  <si>
    <t>Gynalgin ( 0,25g + 0,1g ) x 10 tabletek dopochwowych</t>
  </si>
  <si>
    <t>Pancreatin 10 000x 50kaps</t>
  </si>
  <si>
    <t>Kreon 10 000 jm x 50 kapsułek</t>
  </si>
  <si>
    <t>Pancreatin 25 000x 20 kaps</t>
  </si>
  <si>
    <t>Kreon 25 000 jm x 20 kapsułek</t>
  </si>
  <si>
    <t>Pancuronium bromide /  4 mg/ 2 ml x 10 amp.</t>
  </si>
  <si>
    <t>Pancuronium 4mg/2ml a 2ml x 10 ampułek  i.m.  et i.v.</t>
  </si>
  <si>
    <t>Potassium cancreonate 0,2g/10ml x 10 apmuł</t>
  </si>
  <si>
    <t>ALDACTON AMP</t>
  </si>
  <si>
    <t>Polyvinilate alcohol /  1, 4 % 10 ml krople do oczu</t>
  </si>
  <si>
    <t>Lacrimal 0,014g/1ml a 10ml (2x5ml) flakon krople oczne</t>
  </si>
  <si>
    <t>Puder płynny o działaniu znieczulajacym a 140 ml x 1 flakon - pudroderm / pudrospan</t>
  </si>
  <si>
    <t>Pudroderm a 140 ml x 1 flakon / Pudrospan a 140 ml x 1 flakon</t>
  </si>
  <si>
    <t>Szczepionka p/zapaleniu wątrby dla dorosłych TYP A 1440j.e/ml x 1 ampulostrzykawka HAVRIX ADULT</t>
  </si>
  <si>
    <t>Szczepionka p/zapal wątroby TYP A i B x 1 amp-strzykawka (TWINRIX ADULT )</t>
  </si>
  <si>
    <t>Szczepionka p/WZW TYP A+B Twinrix Adult x 1 amp-strzykawka</t>
  </si>
  <si>
    <t>Szczepionka p/tężcowi adsorbowana zawies do wstrzyk 40j.m. a 0,5ml x 1 ampułka (TETANA)</t>
  </si>
  <si>
    <t>Szczepionka p/tężcowa TETANA x 40 j.m. /0,5ml x 1 ampułka (BIOMED)</t>
  </si>
  <si>
    <t>Szczepionka p/kleszczowemu zapapleniu mózgu FSME x 1 amp-strzykawka (FSME )</t>
  </si>
  <si>
    <t>Szczepionka p/durowi brzusznemu  x 1 ampułkostrzykawka (TYPHIN IV)</t>
  </si>
  <si>
    <t>Szczepionka p/durowi brzusznemu Typhin VI x 1 ampułkostrzykawka</t>
  </si>
  <si>
    <t>Szczepionka p/odra+różyczka+świnka  x 1 ampulkostrzykawka (PRIORIX)</t>
  </si>
  <si>
    <t>Szczepionka p/świnka+różyczka+odra ampułkostrzykawka</t>
  </si>
  <si>
    <t>Ticlopidine 0, 25 x 20 tabl. powl./</t>
  </si>
  <si>
    <t>Aclotin 0,25 g x 20 tabl.powl /syn. Ifapidin 0,25 g x 20 tabl powl</t>
  </si>
  <si>
    <t>Ticagrelor 90 mg x 56 tabl.</t>
  </si>
  <si>
    <t>Brilique 90 mg x 56 tabletek</t>
  </si>
  <si>
    <t>Vinpocetine 5 mg   50 tabletek</t>
  </si>
  <si>
    <t>Vinpoton , Vinpocetine</t>
  </si>
  <si>
    <t>Vinpocetine  0, 01 g/ 2 ml  x  10 amp.</t>
  </si>
  <si>
    <t>Cavinton 0,01g/2ml x 10 ampulek</t>
  </si>
  <si>
    <t>Cena jedn.Netto</t>
  </si>
  <si>
    <t>Risperidone 25 mg fiol. + strzykawka + urządzenie + igła</t>
  </si>
  <si>
    <t>op</t>
  </si>
  <si>
    <t>Rispolept* Consta 25 mg fiol. + strzykawka + urządzenie + igła</t>
  </si>
  <si>
    <t>Risperidone 37,5 mg fiol. + strzykawka + urządzenie + igła</t>
  </si>
  <si>
    <t>Rispolept* Consta 37,5mg fiol. + strzykawka + urządzenie + igła</t>
  </si>
  <si>
    <t>Risperidone 50mg fiol. + strzykawka + urządzenie + igła</t>
  </si>
  <si>
    <t>Rispolept* Consta 50mg fiol. + strzykawka + urządzenie + igła</t>
  </si>
  <si>
    <t>Nazwa oferowanego leku, Nazwa producenta</t>
  </si>
  <si>
    <t>Acidum boricum a  1000 g</t>
  </si>
  <si>
    <t>Acidum salicilicum 100 g</t>
  </si>
  <si>
    <t>Argentum nitricum a 25 g</t>
  </si>
  <si>
    <t>Benzocainum  a 10 g</t>
  </si>
  <si>
    <t>Dithranol a 1 g</t>
  </si>
  <si>
    <t>Detreomycyna  subst.a 10 g</t>
  </si>
  <si>
    <t>Eucerini podłoże maściowe a 500g</t>
  </si>
  <si>
    <t xml:space="preserve">Etanol 96 % a 800g </t>
  </si>
  <si>
    <t>Etanol 70% skaż Hibitanem 1000ml</t>
  </si>
  <si>
    <t>Ephedrinum hydrochloricum a 10 g</t>
  </si>
  <si>
    <t>10% formalinum a 1 kg</t>
  </si>
  <si>
    <t>Formalinum 40 % a 1000 g</t>
  </si>
  <si>
    <t>Glucosum a 1000g</t>
  </si>
  <si>
    <t>Glycerolum  86% a 1 kg</t>
  </si>
  <si>
    <t>Hascobaza podłoże maściowe a 1kg</t>
  </si>
  <si>
    <t>Hydrocortisonum 10 g</t>
  </si>
  <si>
    <t>Hydrogenium peroxydatum  30 % roztwór a 1 kg</t>
  </si>
  <si>
    <t>Jodyna 8oo g</t>
  </si>
  <si>
    <t>Lanolinum  anhydricum a 1000g</t>
  </si>
  <si>
    <t>Linomag lig. a 70 g</t>
  </si>
  <si>
    <t>Mentholum 50 g</t>
  </si>
  <si>
    <t>Natrium biboricum a 250 g</t>
  </si>
  <si>
    <t>Natrium chloratum a  1000g</t>
  </si>
  <si>
    <t>Natrii salicilas a 100g</t>
  </si>
  <si>
    <t>Neomycyna subst. a 10 g</t>
  </si>
  <si>
    <t>Oleum cacao a 0,5 kg</t>
  </si>
  <si>
    <t>Paraffinum liquidum 800g</t>
  </si>
  <si>
    <t>Pyoctaninum  coeruleum a 10 g</t>
  </si>
  <si>
    <t>Rivanolum  subst.a 25g</t>
  </si>
  <si>
    <t>Saccharum (Rec.) substancja 100 g</t>
  </si>
  <si>
    <t>Saccharum  lactis a 100 g</t>
  </si>
  <si>
    <t>Talcum venetum a 1 kg</t>
  </si>
  <si>
    <t>op,</t>
  </si>
  <si>
    <t>Urea pura a 50 g</t>
  </si>
  <si>
    <t>Vaselinum album a 1 kg</t>
  </si>
  <si>
    <t>Zincum oxydatum a 500 g</t>
  </si>
  <si>
    <t>Nazwa międzynarodowa/substancja czynna</t>
  </si>
  <si>
    <t>j.m.</t>
  </si>
  <si>
    <t xml:space="preserve">Ilość </t>
  </si>
  <si>
    <t>Trypan Blue 0,06%/1ml a 1 ml ampułko-strzykawki x 1 szt /Błękit trypanu</t>
  </si>
  <si>
    <t xml:space="preserve">amp </t>
  </si>
  <si>
    <t>0,6mg/ml</t>
  </si>
  <si>
    <t>x</t>
  </si>
  <si>
    <t xml:space="preserve">BŁĘKIT TRYPANU ampułko-strzykawki x 1 szt       </t>
  </si>
  <si>
    <t>KOD EAN</t>
  </si>
  <si>
    <t>Mycomedium</t>
  </si>
  <si>
    <t>podłoże</t>
  </si>
  <si>
    <t>MYCOMEDIUM</t>
  </si>
  <si>
    <t>L.p</t>
  </si>
  <si>
    <t>Cena jedn. Netto</t>
  </si>
  <si>
    <t>Stawka podatku Vat %</t>
  </si>
  <si>
    <t>Metamizol 1g/2ml a 2 ml x 10 ampułek ampułka z oranżowego szkła</t>
  </si>
  <si>
    <t>Metamizol 2,5g/5ml a 5 ml x 10 ampułek ampułka z oranżowego szkła</t>
  </si>
  <si>
    <t>Metronidazolum  0,5% flakon  100ml</t>
  </si>
  <si>
    <t>Furosemidum  0,02/ 2 ml x 50 amp.</t>
  </si>
  <si>
    <t>Przykładowa nazwa leku komercyjnego</t>
  </si>
  <si>
    <t>Torasemidum 2,5mg x 30 tabletek</t>
  </si>
  <si>
    <t>Toramide , Diuver , Diured</t>
  </si>
  <si>
    <t>Torasemidum   5mg x 30 tabletek</t>
  </si>
  <si>
    <t>Torasemidum  10mg x 30 tabletek</t>
  </si>
  <si>
    <t>Torasemidum 20mg x 30 tabletek</t>
  </si>
  <si>
    <t xml:space="preserve">Polfilin koncentrat ampułki </t>
  </si>
  <si>
    <t>Telmisartan 40mg x 28 tabletek</t>
  </si>
  <si>
    <t>Polsart ,Tolura ,Telmizek</t>
  </si>
  <si>
    <t>Telmisartan 80 mg x 28 tabletek</t>
  </si>
  <si>
    <t>opak</t>
  </si>
  <si>
    <t>Atorvastatinum 10mg x 30 tabletek</t>
  </si>
  <si>
    <t>Atoris , Atorvasterol , Tulip , Corator , Apo-Atorva</t>
  </si>
  <si>
    <t>Atorvastatinum 20mg x 30 tabletek</t>
  </si>
  <si>
    <t>Atorvastatinum 40mg x 30 tabletek</t>
  </si>
  <si>
    <t xml:space="preserve">                Wartość pakietu</t>
  </si>
  <si>
    <t>Lp.</t>
  </si>
  <si>
    <t>kod ean leku</t>
  </si>
  <si>
    <t>Przykładowa nazwa komercyjna leku</t>
  </si>
  <si>
    <t>Paliperidonum zawiesina do wstrzykiwań o przdłużonym uwalnianiu 1 amp-strzk.  75 mg + 2 igły z zabezpieczeniem</t>
  </si>
  <si>
    <t>Xeplion</t>
  </si>
  <si>
    <t>Paliperidonum zawiesina do wstrzykiwań o przdłużonym uwalnianiu 1 amp-strzk.  100 mg + 2 igły z zabezpieczeniem</t>
  </si>
  <si>
    <t>Paliperidonum zawiesina do wstrzykiwań o przdłużonym uwalnianiu 1 amp-strzk.  150 mg + 2 igły z zabezpieczeniem</t>
  </si>
  <si>
    <t>L.p.</t>
  </si>
  <si>
    <t>Przykładowa nazwa komercyjma leku</t>
  </si>
  <si>
    <t>KETONAL</t>
  </si>
  <si>
    <t>Ketoprofen  50 mg x 30 kaps.</t>
  </si>
  <si>
    <t>Ketoprofen  forte 0,1 gx 30 tabl.</t>
  </si>
  <si>
    <t xml:space="preserve">Ketoprofen kaps o przedł. Uwalnianiu (150mg) 30 szt. </t>
  </si>
  <si>
    <t xml:space="preserve">Cefazolin 1 g fiolki                      </t>
  </si>
  <si>
    <t>CEFAZOLIN SANDOZ 24h w temp.+2 st C-+8 st C</t>
  </si>
  <si>
    <t>Piperacylinum + Tazolbactam 4,5 g x 1 fiolka</t>
  </si>
  <si>
    <t>PIPERACYLINA / TAZOBACTAM SANDOZ</t>
  </si>
  <si>
    <t>Dobutamium 250mg fiolki</t>
  </si>
  <si>
    <t>DOBUTAMINA SANDOZ</t>
  </si>
  <si>
    <t>Bisoprolol 2,5mg x 30 tabl.powlekanych</t>
  </si>
  <si>
    <t xml:space="preserve">BIBLOC </t>
  </si>
  <si>
    <t>Bisoprolol   5 mg x 30 tabl.  powlekanych</t>
  </si>
  <si>
    <t>Bisoprolol   10 mg x 30 tabl.powlekanych</t>
  </si>
  <si>
    <t>Ramipril 1,25 mg x 30</t>
  </si>
  <si>
    <t>PIRAMIL</t>
  </si>
  <si>
    <t>Ramipril   2,5 mg x 30</t>
  </si>
  <si>
    <t>Ramipril      5 mg x 30</t>
  </si>
  <si>
    <t>Ramipril     10 mg x 30</t>
  </si>
  <si>
    <t>Rosuvastatinum tabletki powlekane 0,01 g 28 tabl.</t>
  </si>
  <si>
    <t>SUVARDIO</t>
  </si>
  <si>
    <t>Rosuvastatinum tabletki powlekane 0,02 g 28 tabl.</t>
  </si>
  <si>
    <t>Rosuvastatinum tabletki powlekane 0,04 g 28 tabl.</t>
  </si>
  <si>
    <t>Midazolamum 50mg/10ml x 5 amp.</t>
  </si>
  <si>
    <t>MIDAZOLAM SANDOZ</t>
  </si>
  <si>
    <t xml:space="preserve">Midazolamum 5mg/5ml x 10 amp. </t>
  </si>
  <si>
    <t>Aetylocysteina 300mg/3ml x 5 amp.</t>
  </si>
  <si>
    <t>Acetylocysteina sandoz</t>
  </si>
  <si>
    <t>Amlodipinum 5 mg x 30 tabletki w blistrach</t>
  </si>
  <si>
    <t>AMLOPIN</t>
  </si>
  <si>
    <t>Amlodipinum 10 mg x 30 tabletki w blistrach</t>
  </si>
  <si>
    <t>Pregabalin   75 mg x 56 kapsueki twardych</t>
  </si>
  <si>
    <t>PREGABALIN SANDOZ</t>
  </si>
  <si>
    <t>Pregabalin 150 mg x 56 kapsułek twasrdych</t>
  </si>
  <si>
    <t>Pentoxifyllinum koncentrat do sporzadzania roztworu do imfuzji 20mg/1ml a 15ml x 10 ampulek</t>
  </si>
  <si>
    <t>Pakiet 1 - Leki</t>
  </si>
  <si>
    <t>Załącznik nr 1.1</t>
  </si>
  <si>
    <t>Pakiet 2 - Leki</t>
  </si>
  <si>
    <t>Załącznik nr 1.2</t>
  </si>
  <si>
    <t>Pakiet 3- Leki</t>
  </si>
  <si>
    <t>Załącznik nr 1.3</t>
  </si>
  <si>
    <t>Pakiet 4 - Botulism antitoxin</t>
  </si>
  <si>
    <t>Załącznik nr 1.4</t>
  </si>
  <si>
    <t>Pakiet 5 - Leki</t>
  </si>
  <si>
    <t>Załącznik nr 1.5</t>
  </si>
  <si>
    <t>Załącznik nr 1.6</t>
  </si>
  <si>
    <t>Załącznik nr 1.10</t>
  </si>
  <si>
    <t>Załącznik nr 1.12</t>
  </si>
  <si>
    <t xml:space="preserve">Budesonide  0,125 mg/ ml amp 2 ml zawiesina x 20 pojemników, poprawa stanu klinicznego w ciągu kilku godzin od rozpocvzęcia leczenia, zarejestrowane wskazanie ostre zapalenie krtani, tchawicy i oskrzeli. Dopuszczamy amp.1ml z odpowiednim przeliczeniem, </t>
  </si>
  <si>
    <t xml:space="preserve">Budesonide  0,25 mg/ ml amp 2 ml zawiesina x 20 pojemników poprawa stanu klinicznego w ciągu kilku godzin od rozpocvzęcia leczenia,zarejestrowane wskazanie ostre zapalenie krtani, tchawicy i oskrzeli. Dopuszczamy amp.1ml z odpowiednim przeliczeniem, </t>
  </si>
  <si>
    <t xml:space="preserve">Budesonide  0,5 mg/ ml amp 2 ml zawiesina x 20 pojemników poprawa stanu klinicznego w ciągu kilku godzin od rozpocvzęcia leczenia,zarejestrowane wskazanie ostre zapalenie krtani, tchawicy i oskrzeli. Dopuszczamy amp.1ml z odpowiednim przeliczeniem, </t>
  </si>
  <si>
    <t>Protamine sulphate /  0,05g/5ml x 10 fiol</t>
  </si>
  <si>
    <t xml:space="preserve">Protaminum sulfuricum 50mg/5ml a 5ml x 10 fiolka  </t>
  </si>
  <si>
    <t>Xylomethazolin WZF 0,05% 10ml flakon krople do nosa</t>
  </si>
  <si>
    <t>Xylomethazolin WZF   0,1% 10ml flakon krople do nosa</t>
  </si>
  <si>
    <t>Szczepionka p/zapal wątroby  TYP B 20 mcg  x 1 amp-strzkawka (ENGERIX)</t>
  </si>
  <si>
    <t>SZCZEPIONKA HAVRIX ADULT WZW TYP A</t>
  </si>
  <si>
    <t>Szczepionka ENGERIX 20mcg WZW TYP B</t>
  </si>
  <si>
    <t>Paski  nasączone fluoresceiną / BIOGLIO / x 100 pasków (pojemnik)</t>
  </si>
  <si>
    <t>XYLOMETHAZOLIN WZF 0,05% 10ML KROPLE DO NOSA</t>
  </si>
  <si>
    <t>XYLOMETHAZOLIN WZF   0,1% 10ML KROPLE DO NOSA</t>
  </si>
  <si>
    <t>WAZELINA BIAŁA</t>
  </si>
  <si>
    <t>PARAFINA PŁYNNA</t>
  </si>
  <si>
    <t>LANOLINA BEZWODNA</t>
  </si>
  <si>
    <t>GLUKOZA</t>
  </si>
  <si>
    <t>10% ROZTWÓR FORMALINY-PŁYN</t>
  </si>
  <si>
    <t>MOVIPREP 2 saszetki A + 2 saszetki B</t>
  </si>
  <si>
    <t>Szacowana ilość op. w opcji</t>
  </si>
  <si>
    <t>12.</t>
  </si>
  <si>
    <t>Załącznik nr 1.14</t>
  </si>
  <si>
    <t>60 op.</t>
  </si>
  <si>
    <t>200 op</t>
  </si>
  <si>
    <t>40 op</t>
  </si>
  <si>
    <t>Załącznik nr 1.15</t>
  </si>
  <si>
    <t>300 op.</t>
  </si>
  <si>
    <t>160 op.</t>
  </si>
  <si>
    <t>20 op.</t>
  </si>
  <si>
    <t>Załącznik nr 1.16</t>
  </si>
  <si>
    <t>Załącznik nr 1.17</t>
  </si>
  <si>
    <t>Załącznik nr 1.13</t>
  </si>
  <si>
    <t>PAKIET 6  RECEPTURA</t>
  </si>
  <si>
    <t>Pakiet nr 7 - Leki błękit trypanu</t>
  </si>
  <si>
    <t>Załacznik 1.7</t>
  </si>
  <si>
    <t>Pakiet 8 - MYCOMEDIUM</t>
  </si>
  <si>
    <t>Załącznik nr 1.8</t>
  </si>
  <si>
    <t>Pakiet nr 9</t>
  </si>
  <si>
    <t>Pakiet nr 10 - Leki</t>
  </si>
  <si>
    <r>
      <t xml:space="preserve">Ketoprofen  0,1 / 2 ml  x 10 amp. </t>
    </r>
    <r>
      <rPr>
        <b/>
        <sz val="8"/>
        <rFont val="Tahoma"/>
        <family val="2"/>
      </rPr>
      <t>INJEKCJE DOMIĘŚNIOWE I DOŻYLNE</t>
    </r>
  </si>
  <si>
    <t xml:space="preserve">PAKIET 11 - LEKI </t>
  </si>
  <si>
    <t>Pakiet nr 12 Szczepionki</t>
  </si>
  <si>
    <t>Pakiet 13 - SZCZEPIONKI:  P/TĘŻCOWA ,P/KLESZCZ.ZAPAL.MÓZGU, P/DUROWI BRZUSZNEMU</t>
  </si>
  <si>
    <t>Pakiet  14 - Paski fluoresceinowe</t>
  </si>
  <si>
    <t>Pakiet 15 -  OCZYSZCZAJĄCE JELITA DO ZABIEGU KOLONOSKOPII</t>
  </si>
  <si>
    <r>
      <t xml:space="preserve">Pakiet 16 -RISPERIDON - </t>
    </r>
    <r>
      <rPr>
        <b/>
        <sz val="9"/>
        <color indexed="10"/>
        <rFont val="Tahoma"/>
        <family val="2"/>
      </rPr>
      <t xml:space="preserve">Umowa na 12 miesięcy </t>
    </r>
  </si>
  <si>
    <r>
      <t xml:space="preserve">Pakiet nr 17 - PALIPERIDONE - </t>
    </r>
    <r>
      <rPr>
        <b/>
        <sz val="9"/>
        <color indexed="10"/>
        <rFont val="Tahoma"/>
        <family val="2"/>
      </rPr>
      <t xml:space="preserve">Umowa na 12 miesięcy </t>
    </r>
  </si>
  <si>
    <t>Zamawiający w zakresie pakietu na 7 wyraża zgodę na odstąpienie od wymogu posiadania zezwolenia na prowadzenie hurtowni farmaceutycznej, wydanego przez Głównego Inspektora Farmaceutycznego, lub innego dokumentu uprawniającego do obrotu hurtowego produktami leczniczymi na terenie Polski.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</si>
</sst>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\ [$zł-415];[Red]\-#,##0.00\ [$zł-415]"/>
    <numFmt numFmtId="167" formatCode="[$-415]d\ mmmm\ 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10"/>
      <name val="Arial CE"/>
      <family val="2"/>
    </font>
    <font>
      <b/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6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z val="7"/>
      <name val="Tahoma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sz val="9"/>
      <name val="Ariua"/>
      <family val="0"/>
    </font>
    <font>
      <b/>
      <sz val="9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6"/>
      <name val="Tahoma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Tahoma"/>
      <family val="2"/>
    </font>
    <font>
      <b/>
      <i/>
      <sz val="10"/>
      <color indexed="36"/>
      <name val="Tahoma"/>
      <family val="2"/>
    </font>
    <font>
      <b/>
      <sz val="8"/>
      <color indexed="36"/>
      <name val="Tahoma"/>
      <family val="2"/>
    </font>
    <font>
      <sz val="8"/>
      <color indexed="8"/>
      <name val="Calibri"/>
      <family val="2"/>
    </font>
    <font>
      <sz val="10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  <font>
      <b/>
      <i/>
      <sz val="10"/>
      <color rgb="FF7030A0"/>
      <name val="Tahoma"/>
      <family val="2"/>
    </font>
    <font>
      <sz val="8"/>
      <color theme="1"/>
      <name val="Tahoma"/>
      <family val="2"/>
    </font>
    <font>
      <b/>
      <sz val="8"/>
      <color rgb="FF7030A0"/>
      <name val="Tahoma"/>
      <family val="2"/>
    </font>
    <font>
      <sz val="8"/>
      <color theme="1"/>
      <name val="Calibri"/>
      <family val="2"/>
    </font>
    <font>
      <sz val="10"/>
      <color rgb="FF7030A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4" fontId="4" fillId="0" borderId="13" xfId="64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164" fontId="7" fillId="0" borderId="14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55" applyFont="1" applyBorder="1" applyAlignment="1">
      <alignment vertical="center" wrapText="1"/>
      <protection/>
    </xf>
    <xf numFmtId="0" fontId="8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4" fillId="37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37" borderId="11" xfId="0" applyFont="1" applyFill="1" applyBorder="1" applyAlignment="1">
      <alignment horizontal="center" vertical="center"/>
    </xf>
    <xf numFmtId="44" fontId="4" fillId="0" borderId="15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4" fontId="4" fillId="0" borderId="16" xfId="64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vertical="center"/>
    </xf>
    <xf numFmtId="44" fontId="7" fillId="0" borderId="15" xfId="0" applyNumberFormat="1" applyFont="1" applyFill="1" applyBorder="1" applyAlignment="1">
      <alignment vertical="center"/>
    </xf>
    <xf numFmtId="0" fontId="2" fillId="0" borderId="0" xfId="54" applyFont="1" applyFill="1" applyBorder="1" applyAlignment="1">
      <alignment horizontal="left" vertical="center"/>
      <protection/>
    </xf>
    <xf numFmtId="0" fontId="3" fillId="0" borderId="0" xfId="54" applyFont="1" applyFill="1" applyAlignment="1">
      <alignment vertical="center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37" borderId="12" xfId="54" applyFont="1" applyFill="1" applyBorder="1" applyAlignment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center" vertical="center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37" borderId="15" xfId="54" applyFont="1" applyFill="1" applyBorder="1" applyAlignment="1">
      <alignment horizontal="center" vertical="center" wrapText="1"/>
      <protection/>
    </xf>
    <xf numFmtId="0" fontId="10" fillId="0" borderId="18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11" fillId="0" borderId="15" xfId="54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vertical="center" wrapText="1"/>
      <protection/>
    </xf>
    <xf numFmtId="1" fontId="11" fillId="0" borderId="15" xfId="54" applyNumberFormat="1" applyFont="1" applyFill="1" applyBorder="1" applyAlignment="1">
      <alignment horizontal="center" vertical="center" wrapText="1"/>
      <protection/>
    </xf>
    <xf numFmtId="44" fontId="11" fillId="37" borderId="15" xfId="64" applyFont="1" applyFill="1" applyBorder="1" applyAlignment="1" applyProtection="1">
      <alignment horizontal="center" vertical="center" wrapText="1"/>
      <protection/>
    </xf>
    <xf numFmtId="44" fontId="4" fillId="0" borderId="15" xfId="64" applyFont="1" applyFill="1" applyBorder="1" applyAlignment="1">
      <alignment vertical="center"/>
    </xf>
    <xf numFmtId="43" fontId="11" fillId="0" borderId="15" xfId="54" applyNumberFormat="1" applyFont="1" applyFill="1" applyBorder="1" applyAlignment="1">
      <alignment horizontal="center" vertical="center" wrapText="1"/>
      <protection/>
    </xf>
    <xf numFmtId="44" fontId="7" fillId="0" borderId="15" xfId="64" applyFont="1" applyFill="1" applyBorder="1" applyAlignment="1">
      <alignment vertical="center" wrapText="1"/>
    </xf>
    <xf numFmtId="43" fontId="12" fillId="0" borderId="15" xfId="54" applyNumberFormat="1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37" borderId="0" xfId="54" applyFont="1" applyFill="1" applyBorder="1" applyAlignment="1">
      <alignment horizontal="center" vertical="center" wrapText="1"/>
      <protection/>
    </xf>
    <xf numFmtId="0" fontId="13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NumberFormat="1" applyFont="1" applyFill="1" applyAlignment="1">
      <alignment vertical="center"/>
    </xf>
    <xf numFmtId="0" fontId="3" fillId="38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vertical="center"/>
    </xf>
    <xf numFmtId="0" fontId="3" fillId="36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44" fontId="7" fillId="0" borderId="15" xfId="0" applyNumberFormat="1" applyFont="1" applyFill="1" applyBorder="1" applyAlignment="1">
      <alignment vertical="center" wrapText="1"/>
    </xf>
    <xf numFmtId="0" fontId="4" fillId="39" borderId="0" xfId="0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4" fillId="36" borderId="0" xfId="0" applyNumberFormat="1" applyFont="1" applyFill="1" applyAlignment="1">
      <alignment vertical="center"/>
    </xf>
    <xf numFmtId="0" fontId="4" fillId="38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35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4" fontId="4" fillId="0" borderId="15" xfId="64" applyFont="1" applyBorder="1" applyAlignment="1">
      <alignment horizontal="center" vertical="center" wrapText="1"/>
    </xf>
    <xf numFmtId="44" fontId="4" fillId="0" borderId="0" xfId="64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36" borderId="15" xfId="0" applyFont="1" applyFill="1" applyBorder="1" applyAlignment="1">
      <alignment vertical="center" wrapText="1"/>
    </xf>
    <xf numFmtId="44" fontId="4" fillId="36" borderId="15" xfId="64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4" fillId="36" borderId="0" xfId="0" applyFont="1" applyFill="1" applyAlignment="1">
      <alignment vertical="center" wrapText="1"/>
    </xf>
    <xf numFmtId="44" fontId="4" fillId="0" borderId="15" xfId="64" applyFont="1" applyBorder="1" applyAlignment="1">
      <alignment vertical="center" wrapText="1"/>
    </xf>
    <xf numFmtId="0" fontId="64" fillId="36" borderId="1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15" xfId="54" applyFont="1" applyFill="1" applyBorder="1" applyAlignment="1">
      <alignment horizontal="left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44" fontId="4" fillId="0" borderId="15" xfId="64" applyFont="1" applyFill="1" applyBorder="1" applyAlignment="1">
      <alignment vertical="center" wrapText="1"/>
    </xf>
    <xf numFmtId="9" fontId="4" fillId="0" borderId="0" xfId="57" applyFont="1" applyFill="1" applyBorder="1" applyAlignment="1">
      <alignment horizontal="center" vertical="center" wrapText="1"/>
    </xf>
    <xf numFmtId="44" fontId="4" fillId="0" borderId="0" xfId="54" applyNumberFormat="1" applyFont="1" applyFill="1" applyBorder="1" applyAlignment="1">
      <alignment horizontal="right" vertical="center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Border="1" applyAlignment="1">
      <alignment vertical="center"/>
      <protection/>
    </xf>
    <xf numFmtId="0" fontId="15" fillId="0" borderId="0" xfId="54" applyFont="1" applyAlignment="1">
      <alignment vertical="center"/>
      <protection/>
    </xf>
    <xf numFmtId="0" fontId="15" fillId="0" borderId="0" xfId="0" applyFont="1" applyAlignment="1">
      <alignment vertical="center"/>
    </xf>
    <xf numFmtId="0" fontId="7" fillId="0" borderId="15" xfId="0" applyFont="1" applyBorder="1" applyAlignment="1">
      <alignment vertical="center" wrapText="1"/>
    </xf>
    <xf numFmtId="44" fontId="4" fillId="0" borderId="15" xfId="64" applyFont="1" applyFill="1" applyBorder="1" applyAlignment="1">
      <alignment horizontal="center" vertical="center" wrapText="1"/>
    </xf>
    <xf numFmtId="44" fontId="7" fillId="0" borderId="15" xfId="64" applyFont="1" applyBorder="1" applyAlignment="1">
      <alignment vertical="center" wrapText="1"/>
    </xf>
    <xf numFmtId="44" fontId="7" fillId="0" borderId="15" xfId="64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4" fontId="4" fillId="0" borderId="0" xfId="64" applyFont="1" applyFill="1" applyAlignment="1">
      <alignment horizontal="center" vertical="center" wrapText="1"/>
    </xf>
    <xf numFmtId="0" fontId="16" fillId="37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4" fillId="37" borderId="12" xfId="0" applyFont="1" applyFill="1" applyBorder="1" applyAlignment="1">
      <alignment horizontal="center" vertical="center" wrapText="1"/>
    </xf>
    <xf numFmtId="44" fontId="4" fillId="37" borderId="12" xfId="64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44" fontId="4" fillId="0" borderId="0" xfId="64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37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44" fontId="4" fillId="0" borderId="11" xfId="64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4" fontId="4" fillId="0" borderId="11" xfId="0" applyNumberFormat="1" applyFont="1" applyFill="1" applyBorder="1" applyAlignment="1">
      <alignment vertical="center"/>
    </xf>
    <xf numFmtId="9" fontId="4" fillId="0" borderId="11" xfId="57" applyFont="1" applyFill="1" applyBorder="1" applyAlignment="1" applyProtection="1">
      <alignment horizontal="center" vertical="center" wrapText="1"/>
      <protection/>
    </xf>
    <xf numFmtId="44" fontId="4" fillId="0" borderId="11" xfId="0" applyNumberFormat="1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44" fontId="4" fillId="36" borderId="11" xfId="0" applyNumberFormat="1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44" fontId="11" fillId="37" borderId="12" xfId="64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165" fontId="4" fillId="37" borderId="15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11" fillId="0" borderId="11" xfId="52" applyFont="1" applyFill="1" applyBorder="1" applyAlignment="1">
      <alignment vertical="center"/>
      <protection/>
    </xf>
    <xf numFmtId="0" fontId="13" fillId="0" borderId="11" xfId="52" applyFont="1" applyFill="1" applyBorder="1" applyAlignment="1">
      <alignment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44" fontId="12" fillId="0" borderId="11" xfId="54" applyNumberFormat="1" applyFont="1" applyFill="1" applyBorder="1" applyAlignment="1">
      <alignment vertical="center" wrapText="1"/>
      <protection/>
    </xf>
    <xf numFmtId="164" fontId="7" fillId="0" borderId="11" xfId="0" applyNumberFormat="1" applyFont="1" applyFill="1" applyBorder="1" applyAlignment="1">
      <alignment horizontal="right" vertical="center" wrapText="1"/>
    </xf>
    <xf numFmtId="44" fontId="7" fillId="0" borderId="11" xfId="0" applyNumberFormat="1" applyFont="1" applyFill="1" applyBorder="1" applyAlignment="1">
      <alignment horizontal="left" vertical="center" wrapText="1"/>
    </xf>
    <xf numFmtId="0" fontId="4" fillId="37" borderId="0" xfId="0" applyFont="1" applyFill="1" applyAlignment="1">
      <alignment horizontal="center" vertical="center"/>
    </xf>
    <xf numFmtId="4" fontId="4" fillId="0" borderId="15" xfId="54" applyNumberFormat="1" applyFont="1" applyFill="1" applyBorder="1" applyAlignment="1">
      <alignment horizontal="center" vertical="center" wrapText="1"/>
      <protection/>
    </xf>
    <xf numFmtId="44" fontId="4" fillId="0" borderId="15" xfId="64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17" fillId="0" borderId="15" xfId="54" applyNumberFormat="1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/>
      <protection/>
    </xf>
    <xf numFmtId="9" fontId="4" fillId="0" borderId="15" xfId="57" applyFont="1" applyFill="1" applyBorder="1" applyAlignment="1">
      <alignment horizontal="center" vertical="center" wrapText="1"/>
    </xf>
    <xf numFmtId="44" fontId="4" fillId="0" borderId="15" xfId="54" applyNumberFormat="1" applyFont="1" applyFill="1" applyBorder="1" applyAlignment="1">
      <alignment horizontal="right" vertical="center" wrapText="1"/>
      <protection/>
    </xf>
    <xf numFmtId="44" fontId="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6" borderId="15" xfId="5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4" fontId="7" fillId="0" borderId="15" xfId="0" applyNumberFormat="1" applyFont="1" applyBorder="1" applyAlignment="1">
      <alignment vertical="center"/>
    </xf>
    <xf numFmtId="0" fontId="0" fillId="36" borderId="0" xfId="0" applyFill="1" applyAlignment="1">
      <alignment vertical="center"/>
    </xf>
    <xf numFmtId="0" fontId="11" fillId="36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2" fillId="37" borderId="0" xfId="55" applyFont="1" applyFill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4" fillId="0" borderId="15" xfId="51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37" borderId="15" xfId="55" applyFont="1" applyFill="1" applyBorder="1" applyAlignment="1">
      <alignment horizontal="center" vertical="center" wrapText="1"/>
      <protection/>
    </xf>
    <xf numFmtId="0" fontId="4" fillId="0" borderId="0" xfId="51" applyFont="1" applyBorder="1" applyAlignment="1">
      <alignment wrapText="1"/>
      <protection/>
    </xf>
    <xf numFmtId="0" fontId="4" fillId="0" borderId="15" xfId="51" applyFont="1" applyBorder="1" applyAlignment="1">
      <alignment wrapText="1"/>
      <protection/>
    </xf>
    <xf numFmtId="0" fontId="4" fillId="0" borderId="15" xfId="5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left" vertical="center" wrapText="1"/>
      <protection/>
    </xf>
    <xf numFmtId="0" fontId="4" fillId="0" borderId="15" xfId="51" applyFont="1" applyBorder="1">
      <alignment/>
      <protection/>
    </xf>
    <xf numFmtId="44" fontId="4" fillId="0" borderId="15" xfId="66" applyFont="1" applyBorder="1" applyAlignment="1">
      <alignment horizontal="center" vertical="center"/>
    </xf>
    <xf numFmtId="0" fontId="4" fillId="0" borderId="0" xfId="51" applyFont="1" applyBorder="1">
      <alignment/>
      <protection/>
    </xf>
    <xf numFmtId="0" fontId="11" fillId="36" borderId="11" xfId="53" applyFont="1" applyFill="1" applyBorder="1" applyAlignment="1">
      <alignment horizontal="center" vertical="center" wrapText="1"/>
      <protection/>
    </xf>
    <xf numFmtId="0" fontId="11" fillId="36" borderId="11" xfId="53" applyFont="1" applyFill="1" applyBorder="1" applyAlignment="1">
      <alignment vertical="center" wrapText="1"/>
      <protection/>
    </xf>
    <xf numFmtId="166" fontId="11" fillId="37" borderId="19" xfId="64" applyNumberFormat="1" applyFont="1" applyFill="1" applyBorder="1" applyAlignment="1" applyProtection="1">
      <alignment horizontal="right" vertical="center" wrapText="1"/>
      <protection/>
    </xf>
    <xf numFmtId="0" fontId="3" fillId="0" borderId="15" xfId="53" applyFont="1" applyFill="1" applyBorder="1" applyAlignment="1">
      <alignment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vertical="center" wrapText="1"/>
      <protection/>
    </xf>
    <xf numFmtId="44" fontId="7" fillId="37" borderId="20" xfId="66" applyFont="1" applyFill="1" applyBorder="1" applyAlignment="1" applyProtection="1">
      <alignment vertical="center" wrapText="1"/>
      <protection/>
    </xf>
    <xf numFmtId="0" fontId="4" fillId="0" borderId="0" xfId="51" applyFont="1">
      <alignment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36" borderId="0" xfId="51" applyFont="1" applyFill="1" applyAlignment="1">
      <alignment horizontal="center" vertical="center"/>
      <protection/>
    </xf>
    <xf numFmtId="0" fontId="11" fillId="36" borderId="0" xfId="51" applyFont="1" applyFill="1" applyAlignment="1">
      <alignment horizontal="left" vertical="center" wrapText="1"/>
      <protection/>
    </xf>
    <xf numFmtId="0" fontId="4" fillId="36" borderId="0" xfId="51" applyFont="1" applyFill="1">
      <alignment/>
      <protection/>
    </xf>
    <xf numFmtId="0" fontId="4" fillId="36" borderId="0" xfId="51" applyNumberFormat="1" applyFont="1" applyFill="1" applyAlignment="1">
      <alignment horizontal="center" vertical="center"/>
      <protection/>
    </xf>
    <xf numFmtId="0" fontId="4" fillId="36" borderId="0" xfId="51" applyFont="1" applyFill="1" applyAlignment="1">
      <alignment horizontal="left" vertical="center" wrapText="1"/>
      <protection/>
    </xf>
    <xf numFmtId="0" fontId="4" fillId="36" borderId="0" xfId="51" applyFont="1" applyFill="1" applyBorder="1">
      <alignment/>
      <protection/>
    </xf>
    <xf numFmtId="0" fontId="4" fillId="36" borderId="0" xfId="51" applyFont="1" applyFill="1" applyBorder="1" applyAlignment="1">
      <alignment horizontal="center" vertical="center"/>
      <protection/>
    </xf>
    <xf numFmtId="0" fontId="4" fillId="36" borderId="0" xfId="51" applyFont="1" applyFill="1" applyBorder="1" applyAlignment="1">
      <alignment horizontal="left" vertical="center" wrapText="1"/>
      <protection/>
    </xf>
    <xf numFmtId="9" fontId="4" fillId="36" borderId="0" xfId="51" applyNumberFormat="1" applyFont="1" applyFill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wrapText="1"/>
      <protection/>
    </xf>
    <xf numFmtId="0" fontId="4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left" vertical="center" wrapText="1"/>
      <protection/>
    </xf>
    <xf numFmtId="0" fontId="4" fillId="34" borderId="0" xfId="51" applyFont="1" applyFill="1" applyAlignment="1">
      <alignment horizontal="center" vertical="center"/>
      <protection/>
    </xf>
    <xf numFmtId="0" fontId="4" fillId="35" borderId="0" xfId="51" applyFont="1" applyFill="1" applyAlignment="1">
      <alignment horizontal="center" vertical="center"/>
      <protection/>
    </xf>
    <xf numFmtId="0" fontId="3" fillId="37" borderId="0" xfId="55" applyFont="1" applyFill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4" fillId="0" borderId="0" xfId="51" applyFont="1" applyAlignment="1">
      <alignment wrapText="1"/>
      <protection/>
    </xf>
    <xf numFmtId="0" fontId="4" fillId="0" borderId="18" xfId="51" applyFont="1" applyBorder="1" applyAlignment="1">
      <alignment horizontal="left" vertical="center" wrapText="1"/>
      <protection/>
    </xf>
    <xf numFmtId="0" fontId="7" fillId="0" borderId="15" xfId="51" applyFont="1" applyBorder="1">
      <alignment/>
      <protection/>
    </xf>
    <xf numFmtId="0" fontId="4" fillId="36" borderId="15" xfId="51" applyFont="1" applyFill="1" applyBorder="1" applyAlignment="1">
      <alignment horizontal="left" vertical="center" wrapText="1"/>
      <protection/>
    </xf>
    <xf numFmtId="0" fontId="4" fillId="36" borderId="15" xfId="51" applyFont="1" applyFill="1" applyBorder="1">
      <alignment/>
      <protection/>
    </xf>
    <xf numFmtId="0" fontId="4" fillId="36" borderId="15" xfId="51" applyFont="1" applyFill="1" applyBorder="1" applyAlignment="1">
      <alignment horizontal="center" vertical="center"/>
      <protection/>
    </xf>
    <xf numFmtId="44" fontId="4" fillId="36" borderId="15" xfId="66" applyFont="1" applyFill="1" applyBorder="1" applyAlignment="1">
      <alignment horizontal="center" vertical="center"/>
    </xf>
    <xf numFmtId="0" fontId="4" fillId="36" borderId="18" xfId="5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44" fontId="7" fillId="37" borderId="15" xfId="66" applyFont="1" applyFill="1" applyBorder="1" applyAlignment="1" applyProtection="1">
      <alignment vertical="center" wrapText="1"/>
      <protection/>
    </xf>
    <xf numFmtId="0" fontId="4" fillId="0" borderId="18" xfId="51" applyFont="1" applyBorder="1">
      <alignment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37" borderId="12" xfId="55" applyFont="1" applyFill="1" applyBorder="1" applyAlignment="1">
      <alignment horizontal="center" vertical="center" wrapText="1"/>
      <protection/>
    </xf>
    <xf numFmtId="0" fontId="4" fillId="37" borderId="21" xfId="55" applyFont="1" applyFill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0" xfId="51" applyFont="1" applyAlignment="1">
      <alignment horizont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left" vertical="center" wrapText="1"/>
      <protection/>
    </xf>
    <xf numFmtId="44" fontId="4" fillId="37" borderId="0" xfId="66" applyFont="1" applyFill="1" applyBorder="1" applyAlignment="1" applyProtection="1">
      <alignment horizontal="center" vertical="center" wrapText="1"/>
      <protection/>
    </xf>
    <xf numFmtId="44" fontId="4" fillId="0" borderId="0" xfId="66" applyFont="1" applyBorder="1" applyAlignment="1">
      <alignment horizontal="center" vertical="center" wrapText="1"/>
    </xf>
    <xf numFmtId="0" fontId="4" fillId="0" borderId="0" xfId="66" applyNumberFormat="1" applyFont="1" applyBorder="1" applyAlignment="1">
      <alignment horizontal="center" vertical="center" wrapText="1"/>
    </xf>
    <xf numFmtId="44" fontId="4" fillId="0" borderId="0" xfId="66" applyFont="1" applyFill="1" applyBorder="1" applyAlignment="1" applyProtection="1">
      <alignment horizontal="center" vertical="center" wrapText="1"/>
      <protection/>
    </xf>
    <xf numFmtId="44" fontId="4" fillId="0" borderId="0" xfId="66" applyFont="1" applyFill="1" applyBorder="1" applyAlignment="1">
      <alignment horizontal="center" vertical="center" wrapText="1"/>
    </xf>
    <xf numFmtId="0" fontId="4" fillId="0" borderId="0" xfId="66" applyNumberFormat="1" applyFont="1" applyFill="1" applyBorder="1" applyAlignment="1">
      <alignment horizontal="center" vertical="center" wrapText="1"/>
    </xf>
    <xf numFmtId="0" fontId="4" fillId="0" borderId="0" xfId="51" applyFont="1" applyFill="1" applyBorder="1">
      <alignment/>
      <protection/>
    </xf>
    <xf numFmtId="0" fontId="15" fillId="0" borderId="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4" fillId="36" borderId="0" xfId="55" applyFont="1" applyFill="1" applyBorder="1" applyAlignment="1">
      <alignment horizontal="center" vertical="center" wrapText="1"/>
      <protection/>
    </xf>
    <xf numFmtId="0" fontId="4" fillId="36" borderId="0" xfId="55" applyFont="1" applyFill="1" applyBorder="1" applyAlignment="1">
      <alignment horizontal="left" vertical="center" wrapText="1"/>
      <protection/>
    </xf>
    <xf numFmtId="44" fontId="4" fillId="38" borderId="0" xfId="66" applyFont="1" applyFill="1" applyBorder="1" applyAlignment="1" applyProtection="1">
      <alignment horizontal="center" vertical="center" wrapText="1"/>
      <protection/>
    </xf>
    <xf numFmtId="44" fontId="4" fillId="36" borderId="0" xfId="66" applyFont="1" applyFill="1" applyBorder="1" applyAlignment="1">
      <alignment horizontal="center" vertical="center" wrapText="1"/>
    </xf>
    <xf numFmtId="43" fontId="4" fillId="36" borderId="0" xfId="66" applyNumberFormat="1" applyFont="1" applyFill="1" applyBorder="1" applyAlignment="1">
      <alignment horizontal="center" vertical="center" wrapText="1"/>
    </xf>
    <xf numFmtId="0" fontId="4" fillId="36" borderId="22" xfId="55" applyFont="1" applyFill="1" applyBorder="1" applyAlignment="1">
      <alignment horizontal="center" vertical="center" wrapText="1"/>
      <protection/>
    </xf>
    <xf numFmtId="0" fontId="4" fillId="36" borderId="0" xfId="6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4" fontId="4" fillId="0" borderId="19" xfId="64" applyFont="1" applyFill="1" applyBorder="1" applyAlignment="1" applyProtection="1">
      <alignment horizontal="center" vertical="center" wrapText="1"/>
      <protection/>
    </xf>
    <xf numFmtId="44" fontId="4" fillId="37" borderId="19" xfId="64" applyFont="1" applyFill="1" applyBorder="1" applyAlignment="1" applyProtection="1">
      <alignment vertical="center"/>
      <protection/>
    </xf>
    <xf numFmtId="44" fontId="4" fillId="0" borderId="18" xfId="64" applyFont="1" applyFill="1" applyBorder="1" applyAlignment="1">
      <alignment horizontal="center" vertical="center"/>
    </xf>
    <xf numFmtId="44" fontId="4" fillId="0" borderId="23" xfId="64" applyFont="1" applyFill="1" applyBorder="1" applyAlignment="1">
      <alignment horizontal="center" vertical="center"/>
    </xf>
    <xf numFmtId="44" fontId="7" fillId="0" borderId="24" xfId="0" applyNumberFormat="1" applyFont="1" applyFill="1" applyBorder="1" applyAlignment="1">
      <alignment vertical="center"/>
    </xf>
    <xf numFmtId="9" fontId="4" fillId="0" borderId="25" xfId="64" applyNumberFormat="1" applyFont="1" applyFill="1" applyBorder="1" applyAlignment="1" applyProtection="1">
      <alignment horizontal="center" vertical="center"/>
      <protection/>
    </xf>
    <xf numFmtId="44" fontId="4" fillId="0" borderId="15" xfId="64" applyNumberFormat="1" applyFont="1" applyFill="1" applyBorder="1" applyAlignment="1" applyProtection="1">
      <alignment horizontal="center" vertical="center"/>
      <protection/>
    </xf>
    <xf numFmtId="44" fontId="12" fillId="0" borderId="18" xfId="54" applyNumberFormat="1" applyFont="1" applyFill="1" applyBorder="1" applyAlignment="1">
      <alignment horizontal="center" vertical="center" wrapText="1"/>
      <protection/>
    </xf>
    <xf numFmtId="44" fontId="14" fillId="0" borderId="18" xfId="58" applyNumberFormat="1" applyFont="1" applyFill="1" applyBorder="1" applyAlignment="1" applyProtection="1">
      <alignment horizontal="center" vertical="center" wrapText="1"/>
      <protection/>
    </xf>
    <xf numFmtId="44" fontId="11" fillId="37" borderId="19" xfId="64" applyFont="1" applyFill="1" applyBorder="1" applyAlignment="1" applyProtection="1">
      <alignment horizontal="left" vertical="center" wrapText="1"/>
      <protection/>
    </xf>
    <xf numFmtId="44" fontId="7" fillId="0" borderId="15" xfId="0" applyNumberFormat="1" applyFont="1" applyFill="1" applyBorder="1" applyAlignment="1">
      <alignment horizontal="left" vertical="center" wrapText="1"/>
    </xf>
    <xf numFmtId="9" fontId="4" fillId="0" borderId="15" xfId="64" applyNumberFormat="1" applyFont="1" applyBorder="1" applyAlignment="1">
      <alignment horizontal="center" vertical="center" wrapText="1"/>
    </xf>
    <xf numFmtId="165" fontId="4" fillId="37" borderId="11" xfId="0" applyNumberFormat="1" applyFont="1" applyFill="1" applyBorder="1" applyAlignment="1">
      <alignment horizontal="right" vertical="center"/>
    </xf>
    <xf numFmtId="165" fontId="4" fillId="38" borderId="11" xfId="0" applyNumberFormat="1" applyFont="1" applyFill="1" applyBorder="1" applyAlignment="1">
      <alignment horizontal="right" vertical="center"/>
    </xf>
    <xf numFmtId="44" fontId="11" fillId="37" borderId="11" xfId="64" applyFont="1" applyFill="1" applyBorder="1" applyAlignment="1" applyProtection="1">
      <alignment horizontal="right" vertical="center"/>
      <protection/>
    </xf>
    <xf numFmtId="44" fontId="4" fillId="0" borderId="11" xfId="57" applyNumberFormat="1" applyFont="1" applyFill="1" applyBorder="1" applyAlignment="1" applyProtection="1">
      <alignment horizontal="center" vertical="center" wrapText="1"/>
      <protection/>
    </xf>
    <xf numFmtId="8" fontId="4" fillId="0" borderId="15" xfId="64" applyNumberFormat="1" applyFont="1" applyFill="1" applyBorder="1" applyAlignment="1">
      <alignment vertical="center" wrapText="1"/>
    </xf>
    <xf numFmtId="9" fontId="4" fillId="0" borderId="15" xfId="66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4" fontId="65" fillId="36" borderId="15" xfId="64" applyFont="1" applyFill="1" applyBorder="1" applyAlignment="1">
      <alignment horizontal="center" vertical="center" wrapText="1"/>
    </xf>
    <xf numFmtId="44" fontId="65" fillId="0" borderId="15" xfId="64" applyFont="1" applyBorder="1" applyAlignment="1">
      <alignment horizontal="center" vertical="center" wrapText="1"/>
    </xf>
    <xf numFmtId="9" fontId="4" fillId="0" borderId="15" xfId="54" applyNumberFormat="1" applyFont="1" applyFill="1" applyBorder="1" applyAlignment="1">
      <alignment horizontal="center" vertical="center"/>
      <protection/>
    </xf>
    <xf numFmtId="9" fontId="4" fillId="0" borderId="15" xfId="57" applyFont="1" applyFill="1" applyBorder="1" applyAlignment="1" applyProtection="1">
      <alignment horizontal="center" vertical="center" wrapText="1"/>
      <protection/>
    </xf>
    <xf numFmtId="44" fontId="4" fillId="0" borderId="15" xfId="57" applyNumberFormat="1" applyFont="1" applyFill="1" applyBorder="1" applyAlignment="1" applyProtection="1">
      <alignment horizontal="center" vertical="center" wrapText="1"/>
      <protection/>
    </xf>
    <xf numFmtId="44" fontId="4" fillId="0" borderId="15" xfId="0" applyNumberFormat="1" applyFont="1" applyFill="1" applyBorder="1" applyAlignment="1">
      <alignment horizontal="left" vertical="center" wrapText="1"/>
    </xf>
    <xf numFmtId="0" fontId="4" fillId="37" borderId="27" xfId="0" applyFont="1" applyFill="1" applyBorder="1" applyAlignment="1">
      <alignment horizontal="center" vertical="center" wrapText="1"/>
    </xf>
    <xf numFmtId="44" fontId="4" fillId="0" borderId="27" xfId="0" applyNumberFormat="1" applyFont="1" applyFill="1" applyBorder="1" applyAlignment="1">
      <alignment vertical="center"/>
    </xf>
    <xf numFmtId="9" fontId="4" fillId="0" borderId="19" xfId="57" applyFont="1" applyFill="1" applyBorder="1" applyAlignment="1" applyProtection="1">
      <alignment horizontal="center" vertical="center" wrapText="1"/>
      <protection/>
    </xf>
    <xf numFmtId="9" fontId="4" fillId="0" borderId="18" xfId="64" applyNumberFormat="1" applyFont="1" applyBorder="1" applyAlignment="1">
      <alignment horizontal="center" vertical="center" wrapText="1"/>
    </xf>
    <xf numFmtId="44" fontId="7" fillId="0" borderId="20" xfId="64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0" fillId="0" borderId="28" xfId="0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/>
    </xf>
    <xf numFmtId="44" fontId="7" fillId="0" borderId="14" xfId="64" applyFont="1" applyFill="1" applyBorder="1" applyAlignment="1">
      <alignment horizontal="right" vertical="center" wrapText="1"/>
    </xf>
    <xf numFmtId="44" fontId="7" fillId="0" borderId="14" xfId="64" applyFont="1" applyFill="1" applyBorder="1" applyAlignment="1">
      <alignment vertical="center" wrapText="1"/>
    </xf>
    <xf numFmtId="9" fontId="4" fillId="0" borderId="15" xfId="64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0" borderId="18" xfId="54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left" vertical="center" wrapText="1"/>
      <protection/>
    </xf>
    <xf numFmtId="0" fontId="4" fillId="0" borderId="17" xfId="55" applyFont="1" applyFill="1" applyBorder="1" applyAlignment="1">
      <alignment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4" fontId="4" fillId="37" borderId="26" xfId="66" applyFont="1" applyFill="1" applyBorder="1" applyAlignment="1" applyProtection="1">
      <alignment horizontal="center" vertical="center" wrapText="1"/>
      <protection/>
    </xf>
    <xf numFmtId="44" fontId="4" fillId="0" borderId="15" xfId="66" applyFont="1" applyBorder="1" applyAlignment="1">
      <alignment horizontal="center" vertical="center" wrapText="1"/>
    </xf>
    <xf numFmtId="9" fontId="4" fillId="0" borderId="18" xfId="66" applyNumberFormat="1" applyFont="1" applyBorder="1" applyAlignment="1">
      <alignment horizontal="center" vertical="center" wrapText="1"/>
    </xf>
    <xf numFmtId="0" fontId="4" fillId="0" borderId="15" xfId="66" applyNumberFormat="1" applyFont="1" applyBorder="1" applyAlignment="1">
      <alignment horizontal="center" vertical="center" wrapText="1"/>
    </xf>
    <xf numFmtId="0" fontId="4" fillId="0" borderId="29" xfId="55" applyFont="1" applyBorder="1" applyAlignment="1">
      <alignment horizontal="left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29" xfId="55" applyFont="1" applyFill="1" applyBorder="1" applyAlignment="1">
      <alignment horizontal="center" vertical="center" wrapText="1"/>
      <protection/>
    </xf>
    <xf numFmtId="44" fontId="7" fillId="0" borderId="15" xfId="66" applyFont="1" applyBorder="1" applyAlignment="1">
      <alignment horizontal="center" vertical="center" wrapText="1"/>
    </xf>
    <xf numFmtId="44" fontId="7" fillId="0" borderId="18" xfId="66" applyFont="1" applyBorder="1" applyAlignment="1">
      <alignment horizontal="center" vertical="center" wrapText="1"/>
    </xf>
    <xf numFmtId="1" fontId="4" fillId="36" borderId="15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4" fontId="4" fillId="37" borderId="15" xfId="64" applyFont="1" applyFill="1" applyBorder="1" applyAlignment="1" applyProtection="1">
      <alignment horizontal="right" vertical="center" wrapText="1"/>
      <protection/>
    </xf>
    <xf numFmtId="44" fontId="4" fillId="0" borderId="15" xfId="64" applyFont="1" applyFill="1" applyBorder="1" applyAlignment="1">
      <alignment horizontal="center" vertical="center"/>
    </xf>
    <xf numFmtId="0" fontId="4" fillId="0" borderId="15" xfId="64" applyNumberFormat="1" applyFont="1" applyFill="1" applyBorder="1" applyAlignment="1" applyProtection="1">
      <alignment horizontal="center" vertical="center" wrapText="1"/>
      <protection/>
    </xf>
    <xf numFmtId="0" fontId="4" fillId="0" borderId="15" xfId="5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4" fillId="0" borderId="15" xfId="51" applyFont="1" applyBorder="1" applyAlignment="1">
      <alignment horizontal="center"/>
      <protection/>
    </xf>
    <xf numFmtId="0" fontId="64" fillId="0" borderId="15" xfId="5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4" fillId="0" borderId="15" xfId="55" applyFont="1" applyFill="1" applyBorder="1" applyAlignment="1">
      <alignment horizontal="center" vertical="center" wrapText="1"/>
      <protection/>
    </xf>
    <xf numFmtId="44" fontId="4" fillId="37" borderId="15" xfId="66" applyFont="1" applyFill="1" applyBorder="1" applyAlignment="1" applyProtection="1">
      <alignment horizontal="center" vertical="center" wrapText="1"/>
      <protection/>
    </xf>
    <xf numFmtId="0" fontId="11" fillId="0" borderId="15" xfId="53" applyFont="1" applyFill="1" applyBorder="1" applyAlignment="1">
      <alignment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166" fontId="11" fillId="37" borderId="15" xfId="64" applyNumberFormat="1" applyFont="1" applyFill="1" applyBorder="1" applyAlignment="1" applyProtection="1">
      <alignment horizontal="right" vertical="center" wrapText="1"/>
      <protection/>
    </xf>
    <xf numFmtId="166" fontId="11" fillId="0" borderId="15" xfId="53" applyNumberFormat="1" applyFont="1" applyFill="1" applyBorder="1" applyAlignment="1">
      <alignment horizontal="center" vertical="center" wrapText="1"/>
      <protection/>
    </xf>
    <xf numFmtId="0" fontId="66" fillId="36" borderId="15" xfId="53" applyFont="1" applyFill="1" applyBorder="1" applyAlignment="1">
      <alignment vertical="center" wrapText="1"/>
      <protection/>
    </xf>
    <xf numFmtId="0" fontId="66" fillId="36" borderId="15" xfId="53" applyFont="1" applyFill="1" applyBorder="1" applyAlignment="1">
      <alignment horizontal="center" vertical="center" wrapText="1"/>
      <protection/>
    </xf>
    <xf numFmtId="166" fontId="66" fillId="38" borderId="15" xfId="64" applyNumberFormat="1" applyFont="1" applyFill="1" applyBorder="1" applyAlignment="1" applyProtection="1">
      <alignment horizontal="right" vertical="center" wrapText="1"/>
      <protection/>
    </xf>
    <xf numFmtId="166" fontId="67" fillId="36" borderId="15" xfId="53" applyNumberFormat="1" applyFont="1" applyFill="1" applyBorder="1" applyAlignment="1">
      <alignment horizontal="center" vertical="center" wrapText="1"/>
      <protection/>
    </xf>
    <xf numFmtId="0" fontId="67" fillId="36" borderId="0" xfId="0" applyFont="1" applyFill="1" applyAlignment="1">
      <alignment vertical="center"/>
    </xf>
    <xf numFmtId="0" fontId="22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44" fontId="7" fillId="0" borderId="15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44" fontId="69" fillId="0" borderId="15" xfId="64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2" fillId="0" borderId="0" xfId="55" applyFont="1" applyBorder="1" applyAlignment="1">
      <alignment vertical="center" wrapText="1"/>
      <protection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44" fontId="7" fillId="0" borderId="18" xfId="0" applyNumberFormat="1" applyFont="1" applyFill="1" applyBorder="1" applyAlignment="1">
      <alignment horizontal="left" vertical="center" wrapText="1"/>
    </xf>
    <xf numFmtId="164" fontId="4" fillId="37" borderId="15" xfId="64" applyNumberFormat="1" applyFont="1" applyFill="1" applyBorder="1" applyAlignment="1" applyProtection="1">
      <alignment horizontal="center" vertical="center" wrapText="1"/>
      <protection/>
    </xf>
    <xf numFmtId="43" fontId="4" fillId="0" borderId="15" xfId="0" applyNumberFormat="1" applyFont="1" applyFill="1" applyBorder="1" applyAlignment="1">
      <alignment horizontal="left" vertical="center" wrapText="1"/>
    </xf>
    <xf numFmtId="0" fontId="4" fillId="36" borderId="15" xfId="55" applyFont="1" applyFill="1" applyBorder="1" applyAlignment="1">
      <alignment horizontal="left" vertical="center" wrapText="1"/>
      <protection/>
    </xf>
    <xf numFmtId="0" fontId="4" fillId="36" borderId="15" xfId="55" applyFont="1" applyFill="1" applyBorder="1" applyAlignment="1">
      <alignment horizontal="center" vertical="center" wrapText="1"/>
      <protection/>
    </xf>
    <xf numFmtId="44" fontId="4" fillId="38" borderId="15" xfId="66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center" vertical="center" wrapText="1"/>
    </xf>
    <xf numFmtId="44" fontId="4" fillId="36" borderId="18" xfId="64" applyFont="1" applyFill="1" applyBorder="1" applyAlignment="1">
      <alignment horizontal="center" vertical="center" wrapText="1"/>
    </xf>
    <xf numFmtId="44" fontId="4" fillId="0" borderId="18" xfId="64" applyFont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37" borderId="15" xfId="0" applyFont="1" applyFill="1" applyBorder="1" applyAlignment="1">
      <alignment horizontal="center" vertical="center"/>
    </xf>
    <xf numFmtId="44" fontId="4" fillId="37" borderId="15" xfId="64" applyFont="1" applyFill="1" applyBorder="1" applyAlignment="1" applyProtection="1">
      <alignment vertical="center"/>
      <protection/>
    </xf>
    <xf numFmtId="9" fontId="4" fillId="0" borderId="15" xfId="64" applyNumberFormat="1" applyFont="1" applyFill="1" applyBorder="1" applyAlignment="1" applyProtection="1">
      <alignment horizontal="center" vertical="center"/>
      <protection/>
    </xf>
    <xf numFmtId="44" fontId="5" fillId="0" borderId="15" xfId="64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0" fontId="2" fillId="0" borderId="29" xfId="55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4" fontId="7" fillId="0" borderId="18" xfId="64" applyFont="1" applyBorder="1" applyAlignment="1">
      <alignment horizontal="center" vertical="center" wrapText="1"/>
    </xf>
    <xf numFmtId="44" fontId="7" fillId="0" borderId="23" xfId="64" applyFont="1" applyBorder="1" applyAlignment="1">
      <alignment horizontal="center" vertical="center" wrapText="1"/>
    </xf>
    <xf numFmtId="44" fontId="7" fillId="0" borderId="25" xfId="64" applyFont="1" applyBorder="1" applyAlignment="1">
      <alignment horizontal="center" vertical="center" wrapText="1"/>
    </xf>
    <xf numFmtId="0" fontId="2" fillId="0" borderId="26" xfId="55" applyFont="1" applyBorder="1" applyAlignment="1">
      <alignment horizontal="center" vertical="center" wrapText="1"/>
      <protection/>
    </xf>
    <xf numFmtId="0" fontId="2" fillId="0" borderId="33" xfId="55" applyFont="1" applyBorder="1" applyAlignment="1">
      <alignment horizontal="center" vertical="center" wrapText="1"/>
      <protection/>
    </xf>
    <xf numFmtId="0" fontId="2" fillId="0" borderId="34" xfId="55" applyFont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4" fontId="2" fillId="0" borderId="35" xfId="64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9" xfId="54" applyFont="1" applyFill="1" applyBorder="1" applyAlignment="1">
      <alignment horizontal="center" vertical="center" wrapText="1"/>
      <protection/>
    </xf>
    <xf numFmtId="0" fontId="19" fillId="0" borderId="31" xfId="54" applyFont="1" applyFill="1" applyBorder="1" applyAlignment="1">
      <alignment horizontal="center" vertical="center" wrapText="1"/>
      <protection/>
    </xf>
    <xf numFmtId="0" fontId="19" fillId="0" borderId="13" xfId="54" applyFont="1" applyFill="1" applyBorder="1" applyAlignment="1">
      <alignment horizontal="center" vertical="center" wrapText="1"/>
      <protection/>
    </xf>
    <xf numFmtId="0" fontId="4" fillId="34" borderId="21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4" fillId="0" borderId="15" xfId="54" applyFont="1" applyFill="1" applyBorder="1" applyAlignment="1">
      <alignment horizontal="center" vertical="center" wrapText="1"/>
      <protection/>
    </xf>
    <xf numFmtId="0" fontId="17" fillId="0" borderId="18" xfId="54" applyNumberFormat="1" applyFont="1" applyFill="1" applyBorder="1" applyAlignment="1">
      <alignment horizontal="center" vertical="center" wrapText="1"/>
      <protection/>
    </xf>
    <xf numFmtId="0" fontId="17" fillId="0" borderId="23" xfId="54" applyNumberFormat="1" applyFont="1" applyFill="1" applyBorder="1" applyAlignment="1">
      <alignment horizontal="center" vertical="center" wrapText="1"/>
      <protection/>
    </xf>
    <xf numFmtId="0" fontId="17" fillId="0" borderId="25" xfId="54" applyNumberFormat="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0" xfId="55" applyFont="1" applyBorder="1" applyAlignment="1">
      <alignment horizontal="left" vertical="center" wrapText="1"/>
      <protection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6" fillId="37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6" fillId="37" borderId="0" xfId="0" applyFont="1" applyFill="1" applyBorder="1" applyAlignment="1">
      <alignment horizontal="left" vertical="center" wrapText="1"/>
    </xf>
    <xf numFmtId="0" fontId="2" fillId="37" borderId="0" xfId="55" applyFont="1" applyFill="1" applyBorder="1" applyAlignment="1">
      <alignment horizontal="left" vertical="center"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4" fillId="0" borderId="33" xfId="55" applyFont="1" applyFill="1" applyBorder="1" applyAlignment="1">
      <alignment horizontal="left" vertical="center" wrapText="1"/>
      <protection/>
    </xf>
    <xf numFmtId="0" fontId="4" fillId="0" borderId="33" xfId="55" applyNumberFormat="1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2" fillId="0" borderId="35" xfId="55" applyFont="1" applyBorder="1" applyAlignment="1">
      <alignment horizontal="center" vertical="center"/>
      <protection/>
    </xf>
    <xf numFmtId="0" fontId="4" fillId="36" borderId="0" xfId="55" applyFont="1" applyFill="1" applyBorder="1" applyAlignment="1">
      <alignment horizontal="left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23" xfId="55" applyFont="1" applyFill="1" applyBorder="1" applyAlignment="1">
      <alignment horizontal="center" vertical="center" wrapText="1"/>
      <protection/>
    </xf>
    <xf numFmtId="0" fontId="7" fillId="0" borderId="25" xfId="55" applyFont="1" applyFill="1" applyBorder="1" applyAlignment="1">
      <alignment horizontal="center" vertical="center" wrapText="1"/>
      <protection/>
    </xf>
    <xf numFmtId="0" fontId="4" fillId="0" borderId="29" xfId="55" applyFont="1" applyFill="1" applyBorder="1" applyAlignment="1">
      <alignment horizontal="left" vertical="center" wrapText="1"/>
      <protection/>
    </xf>
    <xf numFmtId="0" fontId="2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35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7" borderId="10" xfId="55" applyFont="1" applyFill="1" applyBorder="1" applyAlignment="1">
      <alignment horizontal="left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4" xfId="52"/>
    <cellStyle name="Normalny_7" xfId="53"/>
    <cellStyle name="Normalny_Arkusz1" xfId="54"/>
    <cellStyle name="Normalny_Arkusz1 2" xfId="55"/>
    <cellStyle name="Obliczenia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3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4.421875" style="4" customWidth="1"/>
    <col min="2" max="2" width="36.7109375" style="10" customWidth="1"/>
    <col min="3" max="3" width="24.8515625" style="10" customWidth="1"/>
    <col min="4" max="4" width="4.28125" style="4" customWidth="1"/>
    <col min="5" max="5" width="6.7109375" style="4" customWidth="1"/>
    <col min="6" max="6" width="9.7109375" style="4" customWidth="1"/>
    <col min="7" max="7" width="11.8515625" style="10" customWidth="1"/>
    <col min="8" max="8" width="8.00390625" style="10" customWidth="1"/>
    <col min="9" max="9" width="12.8515625" style="10" customWidth="1"/>
    <col min="10" max="10" width="17.7109375" style="10" customWidth="1"/>
    <col min="11" max="16384" width="9.140625" style="10" customWidth="1"/>
  </cols>
  <sheetData>
    <row r="1" spans="1:10" s="2" customFormat="1" ht="31.5" customHeight="1">
      <c r="A1" s="383" t="s">
        <v>232</v>
      </c>
      <c r="B1" s="383"/>
      <c r="C1" s="383"/>
      <c r="D1" s="383"/>
      <c r="E1" s="383"/>
      <c r="F1" s="383"/>
      <c r="G1" s="383"/>
      <c r="H1" s="384" t="s">
        <v>233</v>
      </c>
      <c r="I1" s="384"/>
      <c r="J1" s="385"/>
    </row>
    <row r="2" spans="1:10" s="4" customFormat="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53" t="s">
        <v>9</v>
      </c>
      <c r="J2" s="35" t="s">
        <v>10</v>
      </c>
    </row>
    <row r="3" spans="1:10" s="7" customFormat="1" ht="9.7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 t="s">
        <v>18</v>
      </c>
      <c r="I3" s="6" t="s">
        <v>19</v>
      </c>
      <c r="J3" s="154" t="s">
        <v>20</v>
      </c>
    </row>
    <row r="4" spans="1:10" ht="31.5" customHeight="1">
      <c r="A4" s="3">
        <v>1</v>
      </c>
      <c r="B4" s="8" t="s">
        <v>21</v>
      </c>
      <c r="C4" s="8"/>
      <c r="D4" s="3" t="s">
        <v>22</v>
      </c>
      <c r="E4" s="3">
        <v>6</v>
      </c>
      <c r="F4" s="277"/>
      <c r="G4" s="57"/>
      <c r="H4" s="311"/>
      <c r="I4" s="57"/>
      <c r="J4" s="9"/>
    </row>
    <row r="5" spans="1:10" ht="21.75" customHeight="1">
      <c r="A5" s="386" t="s">
        <v>23</v>
      </c>
      <c r="B5" s="387"/>
      <c r="C5" s="387"/>
      <c r="D5" s="387"/>
      <c r="E5" s="387"/>
      <c r="F5" s="388"/>
      <c r="G5" s="313">
        <f>G4</f>
        <v>0</v>
      </c>
      <c r="H5" s="11"/>
      <c r="I5" s="312">
        <f>I4</f>
        <v>0</v>
      </c>
      <c r="J5" s="12"/>
    </row>
    <row r="6" spans="1:10" ht="21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</row>
    <row r="7" spans="1:10" s="15" customFormat="1" ht="51.75" customHeight="1">
      <c r="A7" s="14"/>
      <c r="B7" s="14"/>
      <c r="C7" s="14"/>
      <c r="D7" s="390" t="s">
        <v>24</v>
      </c>
      <c r="E7" s="390"/>
      <c r="F7" s="390"/>
      <c r="G7" s="391"/>
      <c r="H7" s="392"/>
      <c r="I7" s="392"/>
      <c r="J7" s="392"/>
    </row>
    <row r="8" spans="4:10" s="15" customFormat="1" ht="12.75">
      <c r="D8" s="390"/>
      <c r="E8" s="390"/>
      <c r="F8" s="390"/>
      <c r="G8" s="391"/>
      <c r="H8" s="393" t="s">
        <v>25</v>
      </c>
      <c r="I8" s="393"/>
      <c r="J8" s="393"/>
    </row>
    <row r="9" ht="21.75" customHeight="1"/>
    <row r="10" spans="1:10" s="21" customFormat="1" ht="21.75" customHeight="1">
      <c r="A10" s="18"/>
      <c r="B10" s="19"/>
      <c r="C10" s="19"/>
      <c r="D10" s="20"/>
      <c r="E10" s="20"/>
      <c r="F10" s="20"/>
      <c r="G10" s="19"/>
      <c r="H10" s="19"/>
      <c r="I10" s="19"/>
      <c r="J10" s="19"/>
    </row>
    <row r="11" spans="1:10" s="21" customFormat="1" ht="21.75" customHeight="1">
      <c r="A11" s="18"/>
      <c r="B11" s="19"/>
      <c r="C11" s="19"/>
      <c r="D11" s="20"/>
      <c r="E11" s="20"/>
      <c r="F11" s="20"/>
      <c r="G11" s="19"/>
      <c r="H11" s="19"/>
      <c r="I11" s="19"/>
      <c r="J11" s="19"/>
    </row>
    <row r="12" spans="1:6" s="21" customFormat="1" ht="21.75" customHeight="1">
      <c r="A12" s="18"/>
      <c r="D12" s="18"/>
      <c r="E12" s="18"/>
      <c r="F12" s="18"/>
    </row>
    <row r="13" spans="1:6" s="21" customFormat="1" ht="21.75" customHeight="1">
      <c r="A13" s="18"/>
      <c r="D13" s="18"/>
      <c r="E13" s="18"/>
      <c r="F13" s="18"/>
    </row>
    <row r="14" spans="1:6" s="21" customFormat="1" ht="21.75" customHeight="1">
      <c r="A14" s="18"/>
      <c r="D14" s="18"/>
      <c r="E14" s="18"/>
      <c r="F14" s="18"/>
    </row>
    <row r="15" spans="1:6" s="21" customFormat="1" ht="21.75" customHeight="1">
      <c r="A15" s="18"/>
      <c r="D15" s="18"/>
      <c r="E15" s="18"/>
      <c r="F15" s="18"/>
    </row>
    <row r="16" spans="1:6" s="21" customFormat="1" ht="21.75" customHeight="1">
      <c r="A16" s="18"/>
      <c r="D16" s="18"/>
      <c r="E16" s="18"/>
      <c r="F16" s="18"/>
    </row>
    <row r="17" spans="1:6" s="21" customFormat="1" ht="21.75" customHeight="1">
      <c r="A17" s="18"/>
      <c r="D17" s="18"/>
      <c r="E17" s="18"/>
      <c r="F17" s="18"/>
    </row>
    <row r="18" spans="1:6" s="21" customFormat="1" ht="21.75" customHeight="1">
      <c r="A18" s="18"/>
      <c r="D18" s="18"/>
      <c r="E18" s="18"/>
      <c r="F18" s="18"/>
    </row>
    <row r="19" spans="1:6" s="21" customFormat="1" ht="21.75" customHeight="1">
      <c r="A19" s="18"/>
      <c r="D19" s="18"/>
      <c r="E19" s="18"/>
      <c r="F19" s="18"/>
    </row>
    <row r="20" spans="1:6" s="21" customFormat="1" ht="21.75" customHeight="1">
      <c r="A20" s="18"/>
      <c r="D20" s="18"/>
      <c r="E20" s="18"/>
      <c r="F20" s="18"/>
    </row>
    <row r="21" spans="2:7" ht="21.75" customHeight="1">
      <c r="B21" s="21"/>
      <c r="C21" s="21"/>
      <c r="D21" s="18"/>
      <c r="E21" s="18"/>
      <c r="F21" s="18"/>
      <c r="G21" s="21"/>
    </row>
    <row r="22" spans="2:7" ht="21.75" customHeight="1">
      <c r="B22" s="21"/>
      <c r="C22" s="21"/>
      <c r="D22" s="18"/>
      <c r="E22" s="18"/>
      <c r="F22" s="18"/>
      <c r="G22" s="21"/>
    </row>
    <row r="23" spans="2:7" ht="9.75">
      <c r="B23" s="21"/>
      <c r="C23" s="21"/>
      <c r="D23" s="18"/>
      <c r="E23" s="18"/>
      <c r="F23" s="18"/>
      <c r="G23" s="21"/>
    </row>
    <row r="24" spans="2:7" ht="9.75">
      <c r="B24" s="21"/>
      <c r="C24" s="21"/>
      <c r="D24" s="18"/>
      <c r="E24" s="18"/>
      <c r="F24" s="18"/>
      <c r="G24" s="21"/>
    </row>
    <row r="25" spans="2:7" ht="9.75">
      <c r="B25" s="21"/>
      <c r="C25" s="21"/>
      <c r="D25" s="18"/>
      <c r="E25" s="18"/>
      <c r="F25" s="18"/>
      <c r="G25" s="21"/>
    </row>
    <row r="26" ht="25.5" customHeight="1"/>
    <row r="42" spans="8:9" ht="32.25" customHeight="1">
      <c r="H42" s="22"/>
      <c r="I42" s="23"/>
    </row>
    <row r="43" spans="1:9" s="25" customFormat="1" ht="58.5" customHeight="1">
      <c r="A43" s="24"/>
      <c r="D43" s="24"/>
      <c r="E43" s="24"/>
      <c r="F43" s="24"/>
      <c r="H43" s="22"/>
      <c r="I43" s="23"/>
    </row>
    <row r="44" spans="8:9" ht="9.75">
      <c r="H44" s="22"/>
      <c r="I44" s="23"/>
    </row>
    <row r="45" spans="8:9" ht="9.75">
      <c r="H45" s="22"/>
      <c r="I45" s="23"/>
    </row>
    <row r="46" spans="1:9" s="16" customFormat="1" ht="9.75">
      <c r="A46" s="17"/>
      <c r="D46" s="17"/>
      <c r="E46" s="17"/>
      <c r="F46" s="17"/>
      <c r="I46" s="23"/>
    </row>
    <row r="47" ht="9.75">
      <c r="I47" s="23"/>
    </row>
    <row r="53" ht="29.25" customHeight="1"/>
    <row r="54" ht="24.75" customHeight="1"/>
    <row r="55" ht="24.75" customHeight="1"/>
    <row r="56" ht="21.75" customHeight="1"/>
  </sheetData>
  <sheetProtection/>
  <mergeCells count="7">
    <mergeCell ref="A1:G1"/>
    <mergeCell ref="H1:J1"/>
    <mergeCell ref="A5:F5"/>
    <mergeCell ref="A6:J6"/>
    <mergeCell ref="D7:G8"/>
    <mergeCell ref="H7:J7"/>
    <mergeCell ref="H8:J8"/>
  </mergeCells>
  <printOptions horizontalCentered="1"/>
  <pageMargins left="0.5" right="0.5" top="0.75" bottom="0.75" header="0.3" footer="0.3"/>
  <pageSetup horizontalDpi="600" verticalDpi="600" orientation="landscape" paperSize="9" scale="99" r:id="rId1"/>
  <headerFooter>
    <oddHeader>&amp;CZP/10/2020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8"/>
  <sheetViews>
    <sheetView view="pageBreakPreview" zoomScaleSheetLayoutView="100" zoomScalePageLayoutView="0" workbookViewId="0" topLeftCell="A1">
      <selection activeCell="C16" sqref="C16"/>
    </sheetView>
  </sheetViews>
  <sheetFormatPr defaultColWidth="4.28125" defaultRowHeight="15"/>
  <cols>
    <col min="1" max="1" width="4.421875" style="230" customWidth="1"/>
    <col min="2" max="2" width="25.7109375" style="231" customWidth="1"/>
    <col min="3" max="3" width="21.8515625" style="217" customWidth="1"/>
    <col min="4" max="4" width="4.28125" style="230" customWidth="1"/>
    <col min="5" max="5" width="6.7109375" style="230" customWidth="1"/>
    <col min="6" max="6" width="9.7109375" style="230" customWidth="1"/>
    <col min="7" max="7" width="11.8515625" style="230" customWidth="1"/>
    <col min="8" max="8" width="8.00390625" style="230" customWidth="1"/>
    <col min="9" max="9" width="12.8515625" style="230" customWidth="1"/>
    <col min="10" max="10" width="17.7109375" style="231" customWidth="1"/>
    <col min="11" max="11" width="24.7109375" style="231" customWidth="1"/>
    <col min="12" max="255" width="8.8515625" style="217" customWidth="1"/>
    <col min="256" max="16384" width="4.28125" style="217" customWidth="1"/>
  </cols>
  <sheetData>
    <row r="1" spans="1:256" ht="24" customHeight="1">
      <c r="A1" s="441" t="s">
        <v>283</v>
      </c>
      <c r="B1" s="441"/>
      <c r="C1" s="441"/>
      <c r="D1" s="441"/>
      <c r="E1" s="441"/>
      <c r="F1" s="234"/>
      <c r="G1" s="446" t="s">
        <v>243</v>
      </c>
      <c r="H1" s="446"/>
      <c r="I1" s="446"/>
      <c r="J1" s="446"/>
      <c r="K1" s="446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  <c r="IK1" s="235"/>
      <c r="IL1" s="235"/>
      <c r="IM1" s="235"/>
      <c r="IN1" s="235"/>
      <c r="IO1" s="235"/>
      <c r="IP1" s="235"/>
      <c r="IQ1" s="235"/>
      <c r="IR1" s="235"/>
      <c r="IS1" s="235"/>
      <c r="IT1" s="235"/>
      <c r="IU1" s="235"/>
      <c r="IV1" s="235"/>
    </row>
    <row r="2" spans="1:256" ht="30">
      <c r="A2" s="200" t="s">
        <v>165</v>
      </c>
      <c r="B2" s="200" t="s">
        <v>2</v>
      </c>
      <c r="C2" s="201" t="s">
        <v>3</v>
      </c>
      <c r="D2" s="200" t="s">
        <v>4</v>
      </c>
      <c r="E2" s="200" t="s">
        <v>5</v>
      </c>
      <c r="F2" s="202" t="s">
        <v>166</v>
      </c>
      <c r="G2" s="201" t="s">
        <v>7</v>
      </c>
      <c r="H2" s="201" t="s">
        <v>167</v>
      </c>
      <c r="I2" s="201" t="s">
        <v>9</v>
      </c>
      <c r="J2" s="200" t="s">
        <v>10</v>
      </c>
      <c r="K2" s="200" t="s">
        <v>172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  <c r="IV2" s="236"/>
    </row>
    <row r="3" spans="1:256" ht="9.75">
      <c r="A3" s="200">
        <v>1</v>
      </c>
      <c r="B3" s="200">
        <v>2</v>
      </c>
      <c r="C3" s="201">
        <v>3</v>
      </c>
      <c r="D3" s="200">
        <v>4</v>
      </c>
      <c r="E3" s="201">
        <v>5</v>
      </c>
      <c r="F3" s="200">
        <v>6</v>
      </c>
      <c r="G3" s="201">
        <v>7</v>
      </c>
      <c r="H3" s="200">
        <v>8</v>
      </c>
      <c r="I3" s="201">
        <v>9</v>
      </c>
      <c r="J3" s="200">
        <v>10</v>
      </c>
      <c r="K3" s="201">
        <v>11</v>
      </c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G3" s="236"/>
      <c r="GH3" s="236"/>
      <c r="GI3" s="236"/>
      <c r="GJ3" s="236"/>
      <c r="GK3" s="236"/>
      <c r="GL3" s="236"/>
      <c r="GM3" s="236"/>
      <c r="GN3" s="236"/>
      <c r="GO3" s="236"/>
      <c r="GP3" s="236"/>
      <c r="GQ3" s="236"/>
      <c r="GR3" s="236"/>
      <c r="GS3" s="236"/>
      <c r="GT3" s="236"/>
      <c r="GU3" s="236"/>
      <c r="GV3" s="236"/>
      <c r="GW3" s="236"/>
      <c r="GX3" s="236"/>
      <c r="GY3" s="236"/>
      <c r="GZ3" s="236"/>
      <c r="HA3" s="236"/>
      <c r="HB3" s="236"/>
      <c r="HC3" s="236"/>
      <c r="HD3" s="236"/>
      <c r="HE3" s="236"/>
      <c r="HF3" s="236"/>
      <c r="HG3" s="236"/>
      <c r="HH3" s="236"/>
      <c r="HI3" s="236"/>
      <c r="HJ3" s="236"/>
      <c r="HK3" s="236"/>
      <c r="HL3" s="236"/>
      <c r="HM3" s="236"/>
      <c r="HN3" s="236"/>
      <c r="HO3" s="236"/>
      <c r="HP3" s="236"/>
      <c r="HQ3" s="236"/>
      <c r="HR3" s="236"/>
      <c r="HS3" s="236"/>
      <c r="HT3" s="236"/>
      <c r="HU3" s="236"/>
      <c r="HV3" s="236"/>
      <c r="HW3" s="236"/>
      <c r="HX3" s="236"/>
      <c r="HY3" s="236"/>
      <c r="HZ3" s="236"/>
      <c r="IA3" s="236"/>
      <c r="IB3" s="236"/>
      <c r="IC3" s="236"/>
      <c r="ID3" s="236"/>
      <c r="IE3" s="236"/>
      <c r="IF3" s="236"/>
      <c r="IG3" s="236"/>
      <c r="IH3" s="236"/>
      <c r="II3" s="236"/>
      <c r="IJ3" s="236"/>
      <c r="IK3" s="236"/>
      <c r="IL3" s="236"/>
      <c r="IM3" s="236"/>
      <c r="IN3" s="236"/>
      <c r="IO3" s="236"/>
      <c r="IP3" s="236"/>
      <c r="IQ3" s="236"/>
      <c r="IR3" s="236"/>
      <c r="IS3" s="236"/>
      <c r="IT3" s="236"/>
      <c r="IU3" s="236"/>
      <c r="IV3" s="236"/>
    </row>
    <row r="4" spans="1:11" ht="21" customHeight="1">
      <c r="A4" s="205">
        <v>1</v>
      </c>
      <c r="B4" s="206" t="s">
        <v>173</v>
      </c>
      <c r="C4" s="207"/>
      <c r="D4" s="205" t="s">
        <v>110</v>
      </c>
      <c r="E4" s="205">
        <v>70</v>
      </c>
      <c r="F4" s="208"/>
      <c r="G4" s="208"/>
      <c r="H4" s="294"/>
      <c r="I4" s="208"/>
      <c r="J4" s="237"/>
      <c r="K4" s="206" t="s">
        <v>174</v>
      </c>
    </row>
    <row r="5" spans="1:11" ht="21" customHeight="1">
      <c r="A5" s="205">
        <v>2</v>
      </c>
      <c r="B5" s="206" t="s">
        <v>175</v>
      </c>
      <c r="C5" s="207"/>
      <c r="D5" s="205" t="s">
        <v>110</v>
      </c>
      <c r="E5" s="205">
        <v>270</v>
      </c>
      <c r="F5" s="208"/>
      <c r="G5" s="208"/>
      <c r="H5" s="294"/>
      <c r="I5" s="208"/>
      <c r="J5" s="237"/>
      <c r="K5" s="206" t="s">
        <v>174</v>
      </c>
    </row>
    <row r="6" spans="1:11" ht="21" customHeight="1">
      <c r="A6" s="205">
        <v>3</v>
      </c>
      <c r="B6" s="206" t="s">
        <v>176</v>
      </c>
      <c r="C6" s="207"/>
      <c r="D6" s="205" t="s">
        <v>110</v>
      </c>
      <c r="E6" s="205">
        <v>200</v>
      </c>
      <c r="F6" s="208"/>
      <c r="G6" s="208"/>
      <c r="H6" s="294"/>
      <c r="I6" s="208"/>
      <c r="J6" s="237"/>
      <c r="K6" s="206" t="s">
        <v>174</v>
      </c>
    </row>
    <row r="7" spans="1:11" ht="21" customHeight="1">
      <c r="A7" s="205">
        <v>4</v>
      </c>
      <c r="B7" s="206" t="s">
        <v>177</v>
      </c>
      <c r="C7" s="238"/>
      <c r="D7" s="205" t="s">
        <v>110</v>
      </c>
      <c r="E7" s="205">
        <v>40</v>
      </c>
      <c r="F7" s="208"/>
      <c r="G7" s="208"/>
      <c r="H7" s="294"/>
      <c r="I7" s="208"/>
      <c r="J7" s="237"/>
      <c r="K7" s="206" t="s">
        <v>174</v>
      </c>
    </row>
    <row r="8" spans="1:256" ht="48.75" customHeight="1">
      <c r="A8" s="205">
        <v>5</v>
      </c>
      <c r="B8" s="239" t="s">
        <v>231</v>
      </c>
      <c r="C8" s="240"/>
      <c r="D8" s="241" t="s">
        <v>110</v>
      </c>
      <c r="E8" s="205">
        <v>45</v>
      </c>
      <c r="F8" s="242"/>
      <c r="G8" s="208"/>
      <c r="H8" s="294"/>
      <c r="I8" s="208"/>
      <c r="J8" s="243"/>
      <c r="K8" s="239" t="s">
        <v>178</v>
      </c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</row>
    <row r="9" spans="1:256" ht="21" customHeight="1">
      <c r="A9" s="205">
        <v>6</v>
      </c>
      <c r="B9" s="239" t="s">
        <v>179</v>
      </c>
      <c r="C9" s="240"/>
      <c r="D9" s="241" t="s">
        <v>110</v>
      </c>
      <c r="E9" s="205">
        <v>55</v>
      </c>
      <c r="F9" s="242"/>
      <c r="G9" s="208"/>
      <c r="H9" s="294"/>
      <c r="I9" s="208"/>
      <c r="J9" s="243"/>
      <c r="K9" s="239" t="s">
        <v>180</v>
      </c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  <c r="HG9" s="221"/>
      <c r="HH9" s="221"/>
      <c r="HI9" s="221"/>
      <c r="HJ9" s="221"/>
      <c r="HK9" s="221"/>
      <c r="HL9" s="221"/>
      <c r="HM9" s="221"/>
      <c r="HN9" s="221"/>
      <c r="HO9" s="221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F9" s="221"/>
      <c r="IG9" s="221"/>
      <c r="IH9" s="221"/>
      <c r="II9" s="221"/>
      <c r="IJ9" s="221"/>
      <c r="IK9" s="221"/>
      <c r="IL9" s="221"/>
      <c r="IM9" s="221"/>
      <c r="IN9" s="221"/>
      <c r="IO9" s="221"/>
      <c r="IP9" s="221"/>
      <c r="IQ9" s="221"/>
      <c r="IR9" s="221"/>
      <c r="IS9" s="221"/>
      <c r="IT9" s="221"/>
      <c r="IU9" s="221"/>
      <c r="IV9" s="221"/>
    </row>
    <row r="10" spans="1:256" ht="21" customHeight="1">
      <c r="A10" s="205">
        <v>7</v>
      </c>
      <c r="B10" s="110" t="s">
        <v>181</v>
      </c>
      <c r="C10" s="99"/>
      <c r="D10" s="94" t="s">
        <v>182</v>
      </c>
      <c r="E10" s="205">
        <v>85</v>
      </c>
      <c r="F10" s="113"/>
      <c r="G10" s="208"/>
      <c r="H10" s="294"/>
      <c r="I10" s="208"/>
      <c r="J10" s="110"/>
      <c r="K10" s="239" t="s">
        <v>180</v>
      </c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244"/>
      <c r="HQ10" s="244"/>
      <c r="HR10" s="244"/>
      <c r="HS10" s="244"/>
      <c r="HT10" s="244"/>
      <c r="HU10" s="244"/>
      <c r="HV10" s="244"/>
      <c r="HW10" s="244"/>
      <c r="HX10" s="244"/>
      <c r="HY10" s="244"/>
      <c r="HZ10" s="244"/>
      <c r="IA10" s="244"/>
      <c r="IB10" s="244"/>
      <c r="IC10" s="244"/>
      <c r="ID10" s="244"/>
      <c r="IE10" s="244"/>
      <c r="IF10" s="244"/>
      <c r="IG10" s="244"/>
      <c r="IH10" s="244"/>
      <c r="II10" s="244"/>
      <c r="IJ10" s="244"/>
      <c r="IK10" s="244"/>
      <c r="IL10" s="244"/>
      <c r="IM10" s="244"/>
      <c r="IN10" s="244"/>
      <c r="IO10" s="244"/>
      <c r="IP10" s="244"/>
      <c r="IQ10" s="244"/>
      <c r="IR10" s="244"/>
      <c r="IS10" s="244"/>
      <c r="IT10" s="244"/>
      <c r="IU10" s="244"/>
      <c r="IV10" s="244"/>
    </row>
    <row r="11" spans="1:256" ht="21" customHeight="1">
      <c r="A11" s="205">
        <v>8</v>
      </c>
      <c r="B11" s="239" t="s">
        <v>183</v>
      </c>
      <c r="C11" s="240"/>
      <c r="D11" s="241" t="s">
        <v>110</v>
      </c>
      <c r="E11" s="205">
        <v>35</v>
      </c>
      <c r="F11" s="242"/>
      <c r="G11" s="208"/>
      <c r="H11" s="294"/>
      <c r="I11" s="208"/>
      <c r="J11" s="243"/>
      <c r="K11" s="239" t="s">
        <v>184</v>
      </c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  <c r="GO11" s="221"/>
      <c r="GP11" s="221"/>
      <c r="GQ11" s="221"/>
      <c r="GR11" s="221"/>
      <c r="GS11" s="221"/>
      <c r="GT11" s="221"/>
      <c r="GU11" s="221"/>
      <c r="GV11" s="221"/>
      <c r="GW11" s="221"/>
      <c r="GX11" s="221"/>
      <c r="GY11" s="221"/>
      <c r="GZ11" s="221"/>
      <c r="HA11" s="221"/>
      <c r="HB11" s="221"/>
      <c r="HC11" s="221"/>
      <c r="HD11" s="221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1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  <c r="ID11" s="221"/>
      <c r="IE11" s="221"/>
      <c r="IF11" s="221"/>
      <c r="IG11" s="221"/>
      <c r="IH11" s="221"/>
      <c r="II11" s="221"/>
      <c r="IJ11" s="221"/>
      <c r="IK11" s="221"/>
      <c r="IL11" s="221"/>
      <c r="IM11" s="221"/>
      <c r="IN11" s="221"/>
      <c r="IO11" s="221"/>
      <c r="IP11" s="221"/>
      <c r="IQ11" s="221"/>
      <c r="IR11" s="221"/>
      <c r="IS11" s="221"/>
      <c r="IT11" s="221"/>
      <c r="IU11" s="221"/>
      <c r="IV11" s="221"/>
    </row>
    <row r="12" spans="1:11" ht="21" customHeight="1">
      <c r="A12" s="205">
        <v>9</v>
      </c>
      <c r="B12" s="239" t="s">
        <v>185</v>
      </c>
      <c r="C12" s="207"/>
      <c r="D12" s="205" t="s">
        <v>110</v>
      </c>
      <c r="E12" s="205">
        <v>180</v>
      </c>
      <c r="F12" s="208"/>
      <c r="G12" s="208"/>
      <c r="H12" s="294"/>
      <c r="I12" s="208"/>
      <c r="J12" s="237"/>
      <c r="K12" s="206" t="s">
        <v>184</v>
      </c>
    </row>
    <row r="13" spans="1:11" ht="21" customHeight="1">
      <c r="A13" s="205">
        <v>10</v>
      </c>
      <c r="B13" s="239" t="s">
        <v>186</v>
      </c>
      <c r="C13" s="207"/>
      <c r="D13" s="205" t="s">
        <v>110</v>
      </c>
      <c r="E13" s="205">
        <v>55</v>
      </c>
      <c r="F13" s="208"/>
      <c r="G13" s="208"/>
      <c r="H13" s="294"/>
      <c r="I13" s="208"/>
      <c r="J13" s="237"/>
      <c r="K13" s="206" t="s">
        <v>184</v>
      </c>
    </row>
    <row r="14" spans="1:11" ht="21" customHeight="1">
      <c r="A14" s="448" t="s">
        <v>187</v>
      </c>
      <c r="B14" s="449"/>
      <c r="C14" s="449"/>
      <c r="D14" s="449"/>
      <c r="E14" s="449"/>
      <c r="F14" s="450"/>
      <c r="G14" s="245">
        <f>SUM(G4:G13)</f>
        <v>0</v>
      </c>
      <c r="H14" s="245"/>
      <c r="I14" s="245">
        <f>SUM(G14*1.08)</f>
        <v>0</v>
      </c>
      <c r="J14" s="246"/>
      <c r="K14" s="207"/>
    </row>
    <row r="15" spans="1:11" ht="9.75">
      <c r="A15" s="451"/>
      <c r="B15" s="451"/>
      <c r="C15" s="451"/>
      <c r="D15" s="451"/>
      <c r="E15" s="451"/>
      <c r="F15" s="451"/>
      <c r="G15" s="443"/>
      <c r="H15" s="443"/>
      <c r="I15" s="443"/>
      <c r="J15" s="217"/>
      <c r="K15" s="217"/>
    </row>
    <row r="16" spans="1:256" ht="49.5" customHeight="1">
      <c r="A16" s="14"/>
      <c r="B16" s="14"/>
      <c r="C16" s="14"/>
      <c r="D16" s="390" t="s">
        <v>24</v>
      </c>
      <c r="E16" s="390"/>
      <c r="F16" s="390"/>
      <c r="G16" s="391"/>
      <c r="H16" s="392"/>
      <c r="I16" s="392"/>
      <c r="J16" s="392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2.75">
      <c r="A17" s="15"/>
      <c r="B17" s="15"/>
      <c r="C17" s="15"/>
      <c r="D17" s="390"/>
      <c r="E17" s="390"/>
      <c r="F17" s="390"/>
      <c r="G17" s="391"/>
      <c r="H17" s="393" t="s">
        <v>25</v>
      </c>
      <c r="I17" s="393"/>
      <c r="J17" s="393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9.75">
      <c r="A18" s="228"/>
      <c r="B18" s="229"/>
      <c r="C18" s="224"/>
      <c r="D18" s="225"/>
      <c r="E18" s="225"/>
      <c r="F18" s="225"/>
      <c r="G18" s="225"/>
      <c r="H18" s="225"/>
      <c r="I18" s="225"/>
      <c r="J18" s="226"/>
      <c r="K18" s="226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</row>
    <row r="19" spans="1:256" ht="9.75">
      <c r="A19" s="228"/>
      <c r="B19" s="229"/>
      <c r="C19" s="224"/>
      <c r="D19" s="225"/>
      <c r="E19" s="225"/>
      <c r="F19" s="225"/>
      <c r="G19" s="225"/>
      <c r="H19" s="225"/>
      <c r="I19" s="225"/>
      <c r="J19" s="226"/>
      <c r="K19" s="226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</row>
    <row r="20" spans="1:256" ht="9.75">
      <c r="A20" s="228"/>
      <c r="B20" s="229"/>
      <c r="C20" s="447"/>
      <c r="D20" s="447"/>
      <c r="E20" s="447"/>
      <c r="F20" s="447"/>
      <c r="G20" s="447"/>
      <c r="H20" s="447"/>
      <c r="I20" s="447"/>
      <c r="J20" s="447"/>
      <c r="K20" s="447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  <c r="HE20" s="209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09"/>
      <c r="IE20" s="209"/>
      <c r="IF20" s="209"/>
      <c r="IG20" s="209"/>
      <c r="IH20" s="209"/>
      <c r="II20" s="209"/>
      <c r="IJ20" s="209"/>
      <c r="IK20" s="209"/>
      <c r="IL20" s="209"/>
      <c r="IM20" s="209"/>
      <c r="IN20" s="209"/>
      <c r="IO20" s="209"/>
      <c r="IP20" s="209"/>
      <c r="IQ20" s="209"/>
      <c r="IR20" s="209"/>
      <c r="IS20" s="209"/>
      <c r="IT20" s="209"/>
      <c r="IU20" s="209"/>
      <c r="IV20" s="209"/>
    </row>
    <row r="21" spans="3:11" ht="9.75">
      <c r="C21" s="221"/>
      <c r="D21" s="219"/>
      <c r="E21" s="219"/>
      <c r="F21" s="219"/>
      <c r="G21" s="219"/>
      <c r="H21" s="219"/>
      <c r="I21" s="219"/>
      <c r="J21" s="223"/>
      <c r="K21" s="223"/>
    </row>
    <row r="22" spans="3:11" ht="9.75">
      <c r="C22" s="221"/>
      <c r="D22" s="219"/>
      <c r="E22" s="219"/>
      <c r="F22" s="219"/>
      <c r="G22" s="219"/>
      <c r="H22" s="219"/>
      <c r="I22" s="219"/>
      <c r="J22" s="223"/>
      <c r="K22" s="223"/>
    </row>
    <row r="23" spans="3:11" ht="9.75">
      <c r="C23" s="221"/>
      <c r="D23" s="219"/>
      <c r="E23" s="219"/>
      <c r="F23" s="219"/>
      <c r="G23" s="219"/>
      <c r="H23" s="219"/>
      <c r="I23" s="219"/>
      <c r="J23" s="223"/>
      <c r="K23" s="223"/>
    </row>
    <row r="24" spans="3:11" ht="9.75">
      <c r="C24" s="221"/>
      <c r="D24" s="219"/>
      <c r="E24" s="219"/>
      <c r="F24" s="219"/>
      <c r="G24" s="219"/>
      <c r="H24" s="219"/>
      <c r="I24" s="219"/>
      <c r="J24" s="223"/>
      <c r="K24" s="223"/>
    </row>
    <row r="25" spans="3:11" ht="9.75">
      <c r="C25" s="221"/>
      <c r="D25" s="219"/>
      <c r="E25" s="219"/>
      <c r="F25" s="219"/>
      <c r="G25" s="219"/>
      <c r="H25" s="219"/>
      <c r="I25" s="219"/>
      <c r="J25" s="223"/>
      <c r="K25" s="223"/>
    </row>
    <row r="43" spans="7:9" ht="9.75">
      <c r="G43" s="232"/>
      <c r="H43" s="232"/>
      <c r="I43" s="233"/>
    </row>
    <row r="44" spans="1:256" ht="9.75">
      <c r="A44" s="219"/>
      <c r="B44" s="223"/>
      <c r="C44" s="221"/>
      <c r="D44" s="219"/>
      <c r="E44" s="219"/>
      <c r="F44" s="219"/>
      <c r="G44" s="232"/>
      <c r="H44" s="232"/>
      <c r="I44" s="233"/>
      <c r="J44" s="223"/>
      <c r="K44" s="223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1"/>
      <c r="EJ44" s="221"/>
      <c r="EK44" s="221"/>
      <c r="EL44" s="221"/>
      <c r="EM44" s="221"/>
      <c r="EN44" s="221"/>
      <c r="EO44" s="221"/>
      <c r="EP44" s="221"/>
      <c r="EQ44" s="221"/>
      <c r="ER44" s="221"/>
      <c r="ES44" s="221"/>
      <c r="ET44" s="221"/>
      <c r="EU44" s="221"/>
      <c r="EV44" s="221"/>
      <c r="EW44" s="221"/>
      <c r="EX44" s="221"/>
      <c r="EY44" s="221"/>
      <c r="EZ44" s="221"/>
      <c r="FA44" s="221"/>
      <c r="FB44" s="221"/>
      <c r="FC44" s="221"/>
      <c r="FD44" s="221"/>
      <c r="FE44" s="221"/>
      <c r="FF44" s="221"/>
      <c r="FG44" s="221"/>
      <c r="FH44" s="221"/>
      <c r="FI44" s="221"/>
      <c r="FJ44" s="221"/>
      <c r="FK44" s="221"/>
      <c r="FL44" s="221"/>
      <c r="FM44" s="221"/>
      <c r="FN44" s="221"/>
      <c r="FO44" s="221"/>
      <c r="FP44" s="221"/>
      <c r="FQ44" s="221"/>
      <c r="FR44" s="221"/>
      <c r="FS44" s="221"/>
      <c r="FT44" s="221"/>
      <c r="FU44" s="221"/>
      <c r="FV44" s="221"/>
      <c r="FW44" s="221"/>
      <c r="FX44" s="221"/>
      <c r="FY44" s="221"/>
      <c r="FZ44" s="221"/>
      <c r="GA44" s="221"/>
      <c r="GB44" s="221"/>
      <c r="GC44" s="221"/>
      <c r="GD44" s="221"/>
      <c r="GE44" s="221"/>
      <c r="GF44" s="221"/>
      <c r="GG44" s="221"/>
      <c r="GH44" s="221"/>
      <c r="GI44" s="221"/>
      <c r="GJ44" s="221"/>
      <c r="GK44" s="221"/>
      <c r="GL44" s="221"/>
      <c r="GM44" s="221"/>
      <c r="GN44" s="221"/>
      <c r="GO44" s="221"/>
      <c r="GP44" s="221"/>
      <c r="GQ44" s="221"/>
      <c r="GR44" s="221"/>
      <c r="GS44" s="221"/>
      <c r="GT44" s="221"/>
      <c r="GU44" s="221"/>
      <c r="GV44" s="221"/>
      <c r="GW44" s="221"/>
      <c r="GX44" s="221"/>
      <c r="GY44" s="221"/>
      <c r="GZ44" s="221"/>
      <c r="HA44" s="221"/>
      <c r="HB44" s="221"/>
      <c r="HC44" s="221"/>
      <c r="HD44" s="221"/>
      <c r="HE44" s="221"/>
      <c r="HF44" s="221"/>
      <c r="HG44" s="221"/>
      <c r="HH44" s="221"/>
      <c r="HI44" s="221"/>
      <c r="HJ44" s="221"/>
      <c r="HK44" s="221"/>
      <c r="HL44" s="221"/>
      <c r="HM44" s="221"/>
      <c r="HN44" s="221"/>
      <c r="HO44" s="221"/>
      <c r="HP44" s="221"/>
      <c r="HQ44" s="221"/>
      <c r="HR44" s="221"/>
      <c r="HS44" s="221"/>
      <c r="HT44" s="221"/>
      <c r="HU44" s="221"/>
      <c r="HV44" s="221"/>
      <c r="HW44" s="221"/>
      <c r="HX44" s="221"/>
      <c r="HY44" s="221"/>
      <c r="HZ44" s="221"/>
      <c r="IA44" s="221"/>
      <c r="IB44" s="221"/>
      <c r="IC44" s="221"/>
      <c r="ID44" s="221"/>
      <c r="IE44" s="221"/>
      <c r="IF44" s="221"/>
      <c r="IG44" s="221"/>
      <c r="IH44" s="221"/>
      <c r="II44" s="221"/>
      <c r="IJ44" s="221"/>
      <c r="IK44" s="221"/>
      <c r="IL44" s="221"/>
      <c r="IM44" s="221"/>
      <c r="IN44" s="221"/>
      <c r="IO44" s="221"/>
      <c r="IP44" s="221"/>
      <c r="IQ44" s="221"/>
      <c r="IR44" s="221"/>
      <c r="IS44" s="221"/>
      <c r="IT44" s="221"/>
      <c r="IU44" s="221"/>
      <c r="IV44" s="221"/>
    </row>
    <row r="45" spans="7:9" ht="9.75">
      <c r="G45" s="232"/>
      <c r="H45" s="232"/>
      <c r="I45" s="233"/>
    </row>
    <row r="46" spans="7:9" ht="9.75">
      <c r="G46" s="232"/>
      <c r="H46" s="232"/>
      <c r="I46" s="233"/>
    </row>
    <row r="47" ht="9.75">
      <c r="I47" s="233"/>
    </row>
    <row r="48" ht="9.75">
      <c r="I48" s="233"/>
    </row>
  </sheetData>
  <sheetProtection/>
  <mergeCells count="8">
    <mergeCell ref="C20:K20"/>
    <mergeCell ref="A1:E1"/>
    <mergeCell ref="A14:F14"/>
    <mergeCell ref="A15:I15"/>
    <mergeCell ref="D16:G17"/>
    <mergeCell ref="H16:J16"/>
    <mergeCell ref="H17:J17"/>
    <mergeCell ref="G1:K1"/>
  </mergeCells>
  <printOptions horizontalCentered="1"/>
  <pageMargins left="0.5" right="0.5" top="0.75" bottom="0.75" header="0.3" footer="0.3"/>
  <pageSetup horizontalDpi="600" verticalDpi="600" orientation="landscape" paperSize="9" scale="91" r:id="rId1"/>
  <headerFooter>
    <oddHeader>&amp;CZP/10/2020</oddHead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SheetLayoutView="100" zoomScalePageLayoutView="0" workbookViewId="0" topLeftCell="A1">
      <selection activeCell="K26" sqref="K26:K27"/>
    </sheetView>
  </sheetViews>
  <sheetFormatPr defaultColWidth="9.140625" defaultRowHeight="15"/>
  <cols>
    <col min="1" max="1" width="4.421875" style="0" customWidth="1"/>
    <col min="2" max="2" width="28.7109375" style="0" customWidth="1"/>
    <col min="3" max="3" width="20.8515625" style="0" customWidth="1"/>
    <col min="4" max="4" width="4.28125" style="0" customWidth="1"/>
    <col min="5" max="5" width="6.7109375" style="0" customWidth="1"/>
    <col min="6" max="6" width="8.140625" style="0" customWidth="1"/>
    <col min="7" max="7" width="11.8515625" style="0" customWidth="1"/>
    <col min="8" max="8" width="6.7109375" style="0" customWidth="1"/>
    <col min="9" max="9" width="12.8515625" style="0" customWidth="1"/>
    <col min="10" max="10" width="17.7109375" style="147" customWidth="1"/>
    <col min="11" max="11" width="22.140625" style="0" customWidth="1"/>
  </cols>
  <sheetData>
    <row r="1" spans="1:11" s="265" customFormat="1" ht="31.5" customHeight="1">
      <c r="A1" s="456" t="s">
        <v>285</v>
      </c>
      <c r="B1" s="456"/>
      <c r="C1" s="266"/>
      <c r="J1" s="452" t="s">
        <v>26</v>
      </c>
      <c r="K1" s="452"/>
    </row>
    <row r="2" spans="1:11" s="268" customFormat="1" ht="39" customHeight="1">
      <c r="A2" s="132" t="s">
        <v>195</v>
      </c>
      <c r="B2" s="132" t="s">
        <v>2</v>
      </c>
      <c r="C2" s="132" t="s">
        <v>3</v>
      </c>
      <c r="D2" s="132" t="s">
        <v>4</v>
      </c>
      <c r="E2" s="132" t="s">
        <v>5</v>
      </c>
      <c r="F2" s="267" t="s">
        <v>6</v>
      </c>
      <c r="G2" s="132" t="s">
        <v>7</v>
      </c>
      <c r="H2" s="132" t="s">
        <v>8</v>
      </c>
      <c r="I2" s="132" t="s">
        <v>9</v>
      </c>
      <c r="J2" s="98" t="s">
        <v>10</v>
      </c>
      <c r="K2" s="310" t="s">
        <v>196</v>
      </c>
    </row>
    <row r="3" spans="1:11" s="7" customFormat="1" ht="9.75" customHeight="1">
      <c r="A3" s="255" t="s">
        <v>11</v>
      </c>
      <c r="B3" s="255" t="s">
        <v>12</v>
      </c>
      <c r="C3" s="255" t="s">
        <v>13</v>
      </c>
      <c r="D3" s="255" t="s">
        <v>14</v>
      </c>
      <c r="E3" s="255" t="s">
        <v>15</v>
      </c>
      <c r="F3" s="255" t="s">
        <v>16</v>
      </c>
      <c r="G3" s="255" t="s">
        <v>17</v>
      </c>
      <c r="H3" s="255" t="s">
        <v>18</v>
      </c>
      <c r="I3" s="255" t="s">
        <v>19</v>
      </c>
      <c r="J3" s="255" t="s">
        <v>20</v>
      </c>
      <c r="K3" s="255" t="s">
        <v>40</v>
      </c>
    </row>
    <row r="4" spans="1:11" s="337" customFormat="1" ht="25.5" customHeight="1">
      <c r="A4" s="330">
        <v>1</v>
      </c>
      <c r="B4" s="331" t="s">
        <v>284</v>
      </c>
      <c r="C4" s="98"/>
      <c r="D4" s="132" t="s">
        <v>22</v>
      </c>
      <c r="E4" s="332">
        <v>1300</v>
      </c>
      <c r="F4" s="333"/>
      <c r="G4" s="334"/>
      <c r="H4" s="335"/>
      <c r="I4" s="364"/>
      <c r="J4" s="336"/>
      <c r="K4" s="98" t="s">
        <v>197</v>
      </c>
    </row>
    <row r="5" spans="1:11" s="217" customFormat="1" ht="21" customHeight="1">
      <c r="A5" s="330">
        <v>2</v>
      </c>
      <c r="B5" s="331" t="s">
        <v>198</v>
      </c>
      <c r="C5" s="98"/>
      <c r="D5" s="132" t="s">
        <v>22</v>
      </c>
      <c r="E5" s="332">
        <v>230</v>
      </c>
      <c r="F5" s="333"/>
      <c r="G5" s="334"/>
      <c r="H5" s="335"/>
      <c r="I5" s="364"/>
      <c r="J5" s="338"/>
      <c r="K5" s="98" t="s">
        <v>197</v>
      </c>
    </row>
    <row r="6" spans="1:11" s="217" customFormat="1" ht="21" customHeight="1">
      <c r="A6" s="330">
        <v>3</v>
      </c>
      <c r="B6" s="331" t="s">
        <v>199</v>
      </c>
      <c r="C6" s="98"/>
      <c r="D6" s="132" t="s">
        <v>22</v>
      </c>
      <c r="E6" s="332">
        <v>270</v>
      </c>
      <c r="F6" s="333"/>
      <c r="G6" s="334"/>
      <c r="H6" s="335"/>
      <c r="I6" s="364"/>
      <c r="J6" s="207"/>
      <c r="K6" s="98" t="s">
        <v>197</v>
      </c>
    </row>
    <row r="7" spans="1:11" s="217" customFormat="1" ht="21" customHeight="1">
      <c r="A7" s="330">
        <v>4</v>
      </c>
      <c r="B7" s="331" t="s">
        <v>200</v>
      </c>
      <c r="C7" s="98"/>
      <c r="D7" s="132" t="s">
        <v>22</v>
      </c>
      <c r="E7" s="332">
        <v>15</v>
      </c>
      <c r="F7" s="333"/>
      <c r="G7" s="334"/>
      <c r="H7" s="335"/>
      <c r="I7" s="364"/>
      <c r="J7" s="207"/>
      <c r="K7" s="98" t="s">
        <v>197</v>
      </c>
    </row>
    <row r="8" spans="1:11" s="217" customFormat="1" ht="21" customHeight="1">
      <c r="A8" s="330">
        <v>5</v>
      </c>
      <c r="B8" s="318" t="s">
        <v>201</v>
      </c>
      <c r="C8" s="341"/>
      <c r="D8" s="341" t="s">
        <v>22</v>
      </c>
      <c r="E8" s="332">
        <v>6100</v>
      </c>
      <c r="F8" s="342"/>
      <c r="G8" s="334"/>
      <c r="H8" s="335"/>
      <c r="I8" s="364"/>
      <c r="J8" s="339"/>
      <c r="K8" s="341" t="s">
        <v>202</v>
      </c>
    </row>
    <row r="9" spans="1:11" s="217" customFormat="1" ht="21" customHeight="1">
      <c r="A9" s="330">
        <v>6</v>
      </c>
      <c r="B9" s="318" t="s">
        <v>203</v>
      </c>
      <c r="C9" s="341"/>
      <c r="D9" s="341" t="s">
        <v>22</v>
      </c>
      <c r="E9" s="332">
        <v>450</v>
      </c>
      <c r="F9" s="342"/>
      <c r="G9" s="334"/>
      <c r="H9" s="335"/>
      <c r="I9" s="364"/>
      <c r="J9" s="207"/>
      <c r="K9" s="341" t="s">
        <v>204</v>
      </c>
    </row>
    <row r="10" spans="1:11" s="217" customFormat="1" ht="21" customHeight="1">
      <c r="A10" s="330">
        <v>7</v>
      </c>
      <c r="B10" s="365" t="s">
        <v>205</v>
      </c>
      <c r="C10" s="366"/>
      <c r="D10" s="366" t="s">
        <v>22</v>
      </c>
      <c r="E10" s="332">
        <v>670</v>
      </c>
      <c r="F10" s="367"/>
      <c r="G10" s="334"/>
      <c r="H10" s="335"/>
      <c r="I10" s="364"/>
      <c r="J10" s="240"/>
      <c r="K10" s="366" t="s">
        <v>206</v>
      </c>
    </row>
    <row r="11" spans="1:11" s="217" customFormat="1" ht="21" customHeight="1">
      <c r="A11" s="330">
        <v>8</v>
      </c>
      <c r="B11" s="99" t="s">
        <v>207</v>
      </c>
      <c r="C11" s="94"/>
      <c r="D11" s="94" t="s">
        <v>22</v>
      </c>
      <c r="E11" s="332">
        <v>400</v>
      </c>
      <c r="F11" s="95"/>
      <c r="G11" s="334"/>
      <c r="H11" s="335"/>
      <c r="I11" s="364"/>
      <c r="J11" s="95"/>
      <c r="K11" s="94" t="s">
        <v>208</v>
      </c>
    </row>
    <row r="12" spans="1:11" s="217" customFormat="1" ht="21" customHeight="1">
      <c r="A12" s="330">
        <v>9</v>
      </c>
      <c r="B12" s="99" t="s">
        <v>209</v>
      </c>
      <c r="C12" s="340"/>
      <c r="D12" s="94" t="s">
        <v>22</v>
      </c>
      <c r="E12" s="332">
        <v>470</v>
      </c>
      <c r="F12" s="95"/>
      <c r="G12" s="334"/>
      <c r="H12" s="335"/>
      <c r="I12" s="364"/>
      <c r="J12" s="95"/>
      <c r="K12" s="94" t="s">
        <v>208</v>
      </c>
    </row>
    <row r="13" spans="1:11" s="217" customFormat="1" ht="21" customHeight="1">
      <c r="A13" s="330">
        <v>10</v>
      </c>
      <c r="B13" s="99" t="s">
        <v>210</v>
      </c>
      <c r="C13" s="94"/>
      <c r="D13" s="94" t="s">
        <v>22</v>
      </c>
      <c r="E13" s="332">
        <v>20</v>
      </c>
      <c r="F13" s="95"/>
      <c r="G13" s="334"/>
      <c r="H13" s="335"/>
      <c r="I13" s="364"/>
      <c r="J13" s="95"/>
      <c r="K13" s="94" t="s">
        <v>208</v>
      </c>
    </row>
    <row r="14" spans="1:11" s="217" customFormat="1" ht="21" customHeight="1">
      <c r="A14" s="330">
        <v>11</v>
      </c>
      <c r="B14" s="318" t="s">
        <v>211</v>
      </c>
      <c r="C14" s="341"/>
      <c r="D14" s="94" t="s">
        <v>22</v>
      </c>
      <c r="E14" s="332">
        <v>110</v>
      </c>
      <c r="F14" s="95"/>
      <c r="G14" s="334"/>
      <c r="H14" s="335"/>
      <c r="I14" s="364"/>
      <c r="J14" s="207"/>
      <c r="K14" s="341" t="s">
        <v>212</v>
      </c>
    </row>
    <row r="15" spans="1:11" s="217" customFormat="1" ht="21" customHeight="1">
      <c r="A15" s="330">
        <v>12</v>
      </c>
      <c r="B15" s="318" t="s">
        <v>213</v>
      </c>
      <c r="C15" s="341"/>
      <c r="D15" s="94" t="s">
        <v>22</v>
      </c>
      <c r="E15" s="332">
        <v>280</v>
      </c>
      <c r="F15" s="95"/>
      <c r="G15" s="334"/>
      <c r="H15" s="335"/>
      <c r="I15" s="364"/>
      <c r="J15" s="207"/>
      <c r="K15" s="341" t="s">
        <v>212</v>
      </c>
    </row>
    <row r="16" spans="1:11" s="217" customFormat="1" ht="21" customHeight="1">
      <c r="A16" s="330">
        <v>13</v>
      </c>
      <c r="B16" s="318" t="s">
        <v>214</v>
      </c>
      <c r="C16" s="341"/>
      <c r="D16" s="94" t="s">
        <v>22</v>
      </c>
      <c r="E16" s="332">
        <v>500</v>
      </c>
      <c r="F16" s="95"/>
      <c r="G16" s="334"/>
      <c r="H16" s="335"/>
      <c r="I16" s="364"/>
      <c r="J16" s="207"/>
      <c r="K16" s="341" t="s">
        <v>212</v>
      </c>
    </row>
    <row r="17" spans="1:11" s="217" customFormat="1" ht="21" customHeight="1">
      <c r="A17" s="330">
        <v>14</v>
      </c>
      <c r="B17" s="318" t="s">
        <v>215</v>
      </c>
      <c r="C17" s="341"/>
      <c r="D17" s="94" t="s">
        <v>22</v>
      </c>
      <c r="E17" s="332">
        <v>210</v>
      </c>
      <c r="F17" s="342"/>
      <c r="G17" s="334"/>
      <c r="H17" s="335"/>
      <c r="I17" s="364"/>
      <c r="J17" s="207"/>
      <c r="K17" s="341" t="s">
        <v>212</v>
      </c>
    </row>
    <row r="18" spans="1:11" s="10" customFormat="1" ht="21" customHeight="1">
      <c r="A18" s="330">
        <v>15</v>
      </c>
      <c r="B18" s="343" t="s">
        <v>216</v>
      </c>
      <c r="C18" s="35"/>
      <c r="D18" s="344" t="s">
        <v>22</v>
      </c>
      <c r="E18" s="332">
        <v>170</v>
      </c>
      <c r="F18" s="345"/>
      <c r="G18" s="334"/>
      <c r="H18" s="335"/>
      <c r="I18" s="364"/>
      <c r="J18" s="346"/>
      <c r="K18" s="35" t="s">
        <v>217</v>
      </c>
    </row>
    <row r="19" spans="1:11" s="10" customFormat="1" ht="21" customHeight="1">
      <c r="A19" s="330">
        <v>16</v>
      </c>
      <c r="B19" s="343" t="s">
        <v>218</v>
      </c>
      <c r="C19" s="344"/>
      <c r="D19" s="344" t="s">
        <v>110</v>
      </c>
      <c r="E19" s="332">
        <v>210</v>
      </c>
      <c r="F19" s="345"/>
      <c r="G19" s="334"/>
      <c r="H19" s="335"/>
      <c r="I19" s="364"/>
      <c r="J19" s="346"/>
      <c r="K19" s="344" t="s">
        <v>217</v>
      </c>
    </row>
    <row r="20" spans="1:11" s="351" customFormat="1" ht="21" customHeight="1">
      <c r="A20" s="330">
        <v>17</v>
      </c>
      <c r="B20" s="347" t="s">
        <v>219</v>
      </c>
      <c r="C20" s="344"/>
      <c r="D20" s="348" t="s">
        <v>110</v>
      </c>
      <c r="E20" s="332">
        <v>80</v>
      </c>
      <c r="F20" s="349"/>
      <c r="G20" s="334"/>
      <c r="H20" s="335"/>
      <c r="I20" s="364"/>
      <c r="J20" s="350"/>
      <c r="K20" s="344" t="s">
        <v>217</v>
      </c>
    </row>
    <row r="21" spans="1:11" s="10" customFormat="1" ht="21" customHeight="1">
      <c r="A21" s="330">
        <v>18</v>
      </c>
      <c r="B21" s="164" t="s">
        <v>220</v>
      </c>
      <c r="C21" s="132"/>
      <c r="D21" s="132" t="s">
        <v>22</v>
      </c>
      <c r="E21" s="332">
        <v>950</v>
      </c>
      <c r="F21" s="333"/>
      <c r="G21" s="334"/>
      <c r="H21" s="335"/>
      <c r="I21" s="364"/>
      <c r="J21" s="346"/>
      <c r="K21" s="132" t="s">
        <v>221</v>
      </c>
    </row>
    <row r="22" spans="1:11" s="10" customFormat="1" ht="21" customHeight="1">
      <c r="A22" s="330">
        <v>19</v>
      </c>
      <c r="B22" s="164" t="s">
        <v>222</v>
      </c>
      <c r="C22" s="132"/>
      <c r="D22" s="132" t="s">
        <v>22</v>
      </c>
      <c r="E22" s="332">
        <v>440</v>
      </c>
      <c r="F22" s="333"/>
      <c r="G22" s="334"/>
      <c r="H22" s="335"/>
      <c r="I22" s="364"/>
      <c r="J22" s="346"/>
      <c r="K22" s="132" t="s">
        <v>221</v>
      </c>
    </row>
    <row r="23" spans="1:11" s="196" customFormat="1" ht="21" customHeight="1">
      <c r="A23" s="330">
        <v>20</v>
      </c>
      <c r="B23" s="164" t="s">
        <v>223</v>
      </c>
      <c r="C23" s="352"/>
      <c r="D23" s="132" t="s">
        <v>22</v>
      </c>
      <c r="E23" s="332">
        <v>480</v>
      </c>
      <c r="F23" s="363"/>
      <c r="G23" s="334"/>
      <c r="H23" s="335"/>
      <c r="I23" s="364"/>
      <c r="J23" s="132"/>
      <c r="K23" s="352" t="s">
        <v>224</v>
      </c>
    </row>
    <row r="24" spans="1:11" s="10" customFormat="1" ht="21" customHeight="1">
      <c r="A24" s="330">
        <v>21</v>
      </c>
      <c r="B24" s="368" t="s">
        <v>225</v>
      </c>
      <c r="C24" s="132"/>
      <c r="D24" s="132" t="s">
        <v>22</v>
      </c>
      <c r="E24" s="332">
        <v>220</v>
      </c>
      <c r="F24" s="333"/>
      <c r="G24" s="334"/>
      <c r="H24" s="335"/>
      <c r="I24" s="364"/>
      <c r="J24" s="121"/>
      <c r="K24" s="132" t="s">
        <v>226</v>
      </c>
    </row>
    <row r="25" spans="1:11" s="10" customFormat="1" ht="21" customHeight="1">
      <c r="A25" s="330">
        <v>22</v>
      </c>
      <c r="B25" s="368" t="s">
        <v>227</v>
      </c>
      <c r="C25" s="132"/>
      <c r="D25" s="132" t="s">
        <v>22</v>
      </c>
      <c r="E25" s="332">
        <v>280</v>
      </c>
      <c r="F25" s="333"/>
      <c r="G25" s="334"/>
      <c r="H25" s="335"/>
      <c r="I25" s="364"/>
      <c r="J25" s="121"/>
      <c r="K25" s="132" t="s">
        <v>226</v>
      </c>
    </row>
    <row r="26" spans="1:11" s="221" customFormat="1" ht="21" customHeight="1">
      <c r="A26" s="330">
        <v>23</v>
      </c>
      <c r="B26" s="101" t="s">
        <v>228</v>
      </c>
      <c r="C26" s="101"/>
      <c r="D26" s="98" t="s">
        <v>22</v>
      </c>
      <c r="E26" s="332">
        <v>50</v>
      </c>
      <c r="F26" s="102"/>
      <c r="G26" s="334"/>
      <c r="H26" s="335"/>
      <c r="I26" s="364"/>
      <c r="J26" s="102"/>
      <c r="K26" s="98" t="s">
        <v>229</v>
      </c>
    </row>
    <row r="27" spans="1:11" s="209" customFormat="1" ht="21" customHeight="1">
      <c r="A27" s="330">
        <v>24</v>
      </c>
      <c r="B27" s="99" t="s">
        <v>230</v>
      </c>
      <c r="C27" s="101"/>
      <c r="D27" s="94" t="s">
        <v>22</v>
      </c>
      <c r="E27" s="332">
        <v>50</v>
      </c>
      <c r="F27" s="95"/>
      <c r="G27" s="334"/>
      <c r="H27" s="335"/>
      <c r="I27" s="364"/>
      <c r="J27" s="95"/>
      <c r="K27" s="98" t="s">
        <v>229</v>
      </c>
    </row>
    <row r="28" spans="1:9" s="355" customFormat="1" ht="27" customHeight="1">
      <c r="A28" s="453" t="s">
        <v>33</v>
      </c>
      <c r="B28" s="454"/>
      <c r="C28" s="454"/>
      <c r="D28" s="454"/>
      <c r="E28" s="454"/>
      <c r="F28" s="455"/>
      <c r="G28" s="189">
        <f>SUM(G4:G27)</f>
        <v>0</v>
      </c>
      <c r="H28" s="353"/>
      <c r="I28" s="354">
        <f>SUM(G28*1.08)</f>
        <v>0</v>
      </c>
    </row>
    <row r="29" spans="1:12" s="209" customFormat="1" ht="21.75" customHeight="1">
      <c r="A29" s="269"/>
      <c r="B29" s="270"/>
      <c r="C29" s="269"/>
      <c r="D29" s="269"/>
      <c r="E29" s="269"/>
      <c r="F29" s="271"/>
      <c r="G29" s="269"/>
      <c r="H29" s="272"/>
      <c r="I29" s="273"/>
      <c r="J29" s="224"/>
      <c r="K29" s="224"/>
      <c r="L29" s="224"/>
    </row>
    <row r="30" spans="1:10" s="15" customFormat="1" ht="51.75" customHeight="1">
      <c r="A30" s="14"/>
      <c r="B30" s="14"/>
      <c r="C30" s="14"/>
      <c r="D30" s="390" t="s">
        <v>24</v>
      </c>
      <c r="E30" s="390"/>
      <c r="F30" s="390"/>
      <c r="G30" s="391"/>
      <c r="H30" s="392"/>
      <c r="I30" s="392"/>
      <c r="J30" s="392"/>
    </row>
    <row r="31" spans="4:10" s="15" customFormat="1" ht="12.75">
      <c r="D31" s="390"/>
      <c r="E31" s="390"/>
      <c r="F31" s="390"/>
      <c r="G31" s="391"/>
      <c r="H31" s="393" t="s">
        <v>25</v>
      </c>
      <c r="I31" s="393"/>
      <c r="J31" s="393"/>
    </row>
    <row r="32" spans="1:13" s="217" customFormat="1" ht="40.5" customHeight="1">
      <c r="A32" s="274"/>
      <c r="B32" s="270"/>
      <c r="C32" s="269"/>
      <c r="D32" s="269"/>
      <c r="E32" s="269"/>
      <c r="F32" s="271"/>
      <c r="G32" s="269"/>
      <c r="H32" s="272"/>
      <c r="I32" s="275"/>
      <c r="J32" s="224"/>
      <c r="K32" s="224"/>
      <c r="L32" s="224"/>
      <c r="M32" s="209"/>
    </row>
    <row r="33" spans="1:13" s="217" customFormat="1" ht="40.5" customHeight="1">
      <c r="A33" s="269"/>
      <c r="B33" s="270"/>
      <c r="C33" s="269"/>
      <c r="D33" s="269"/>
      <c r="E33" s="269"/>
      <c r="F33" s="271"/>
      <c r="G33" s="269"/>
      <c r="H33" s="272"/>
      <c r="I33" s="275"/>
      <c r="J33" s="224"/>
      <c r="K33" s="224"/>
      <c r="L33" s="224"/>
      <c r="M33" s="209"/>
    </row>
    <row r="34" spans="1:12" s="209" customFormat="1" ht="40.5" customHeight="1">
      <c r="A34" s="269"/>
      <c r="B34" s="270"/>
      <c r="C34" s="269"/>
      <c r="D34" s="269"/>
      <c r="E34" s="269"/>
      <c r="F34" s="271"/>
      <c r="G34" s="269"/>
      <c r="H34" s="272"/>
      <c r="I34" s="275"/>
      <c r="J34" s="224"/>
      <c r="K34" s="224"/>
      <c r="L34" s="224"/>
    </row>
    <row r="35" spans="1:12" s="209" customFormat="1" ht="40.5" customHeight="1">
      <c r="A35" s="269"/>
      <c r="B35" s="270"/>
      <c r="C35" s="269"/>
      <c r="D35" s="269"/>
      <c r="E35" s="269"/>
      <c r="F35" s="271"/>
      <c r="G35" s="269"/>
      <c r="H35" s="272"/>
      <c r="I35" s="275"/>
      <c r="J35" s="224"/>
      <c r="K35" s="224"/>
      <c r="L35" s="224"/>
    </row>
    <row r="36" spans="1:12" s="209" customFormat="1" ht="40.5" customHeight="1">
      <c r="A36" s="269"/>
      <c r="B36" s="270"/>
      <c r="C36" s="269"/>
      <c r="D36" s="269"/>
      <c r="E36" s="269"/>
      <c r="F36" s="271"/>
      <c r="G36" s="269"/>
      <c r="H36" s="272"/>
      <c r="I36" s="275"/>
      <c r="J36" s="224"/>
      <c r="K36" s="224"/>
      <c r="L36" s="224"/>
    </row>
    <row r="37" spans="1:12" s="209" customFormat="1" ht="40.5" customHeight="1">
      <c r="A37" s="269"/>
      <c r="B37" s="270"/>
      <c r="C37" s="269"/>
      <c r="D37" s="269"/>
      <c r="E37" s="269"/>
      <c r="F37" s="271"/>
      <c r="G37" s="269"/>
      <c r="H37" s="272"/>
      <c r="I37" s="275"/>
      <c r="J37" s="224"/>
      <c r="K37" s="224"/>
      <c r="L37" s="224"/>
    </row>
    <row r="38" spans="1:12" s="209" customFormat="1" ht="40.5" customHeight="1">
      <c r="A38" s="269"/>
      <c r="B38" s="270"/>
      <c r="C38" s="269"/>
      <c r="D38" s="269"/>
      <c r="E38" s="269"/>
      <c r="F38" s="271"/>
      <c r="G38" s="269"/>
      <c r="H38" s="272"/>
      <c r="I38" s="275"/>
      <c r="J38" s="224"/>
      <c r="K38" s="224"/>
      <c r="L38" s="224"/>
    </row>
    <row r="39" spans="1:12" s="209" customFormat="1" ht="40.5" customHeight="1">
      <c r="A39" s="269"/>
      <c r="B39" s="270"/>
      <c r="C39" s="269"/>
      <c r="D39" s="269"/>
      <c r="E39" s="269"/>
      <c r="F39" s="271"/>
      <c r="G39" s="269"/>
      <c r="H39" s="272"/>
      <c r="I39" s="275"/>
      <c r="J39" s="224"/>
      <c r="K39" s="224"/>
      <c r="L39" s="224"/>
    </row>
    <row r="40" spans="1:12" s="209" customFormat="1" ht="40.5" customHeight="1">
      <c r="A40" s="269"/>
      <c r="B40" s="270"/>
      <c r="C40" s="269"/>
      <c r="D40" s="269"/>
      <c r="E40" s="269"/>
      <c r="F40" s="271"/>
      <c r="G40" s="269"/>
      <c r="H40" s="272"/>
      <c r="I40" s="275"/>
      <c r="J40" s="224"/>
      <c r="K40" s="224"/>
      <c r="L40" s="224"/>
    </row>
    <row r="41" spans="1:12" s="209" customFormat="1" ht="40.5" customHeight="1">
      <c r="A41" s="269"/>
      <c r="B41" s="270"/>
      <c r="C41" s="269"/>
      <c r="D41" s="269"/>
      <c r="E41" s="269"/>
      <c r="F41" s="271"/>
      <c r="G41" s="269"/>
      <c r="H41" s="272"/>
      <c r="I41" s="275"/>
      <c r="J41" s="224"/>
      <c r="K41" s="224"/>
      <c r="L41" s="224"/>
    </row>
    <row r="42" spans="1:12" s="209" customFormat="1" ht="40.5" customHeight="1">
      <c r="A42" s="269"/>
      <c r="B42" s="270"/>
      <c r="C42" s="269"/>
      <c r="D42" s="269"/>
      <c r="E42" s="269"/>
      <c r="F42" s="271"/>
      <c r="G42" s="269"/>
      <c r="H42" s="272"/>
      <c r="I42" s="275"/>
      <c r="J42" s="224"/>
      <c r="K42" s="224"/>
      <c r="L42" s="224"/>
    </row>
    <row r="43" spans="1:12" s="209" customFormat="1" ht="40.5" customHeight="1">
      <c r="A43" s="269"/>
      <c r="B43" s="270"/>
      <c r="C43" s="269"/>
      <c r="D43" s="269"/>
      <c r="E43" s="269"/>
      <c r="F43" s="271"/>
      <c r="G43" s="269"/>
      <c r="H43" s="272"/>
      <c r="I43" s="275"/>
      <c r="J43" s="224"/>
      <c r="K43" s="224"/>
      <c r="L43" s="224"/>
    </row>
    <row r="44" spans="1:12" s="209" customFormat="1" ht="32.25" customHeight="1">
      <c r="A44" s="269"/>
      <c r="B44" s="270"/>
      <c r="C44" s="269"/>
      <c r="D44" s="269"/>
      <c r="E44" s="269"/>
      <c r="F44" s="271"/>
      <c r="G44" s="269"/>
      <c r="H44" s="272"/>
      <c r="I44" s="275"/>
      <c r="J44" s="224"/>
      <c r="K44" s="224"/>
      <c r="L44" s="224"/>
    </row>
    <row r="45" spans="1:9" s="224" customFormat="1" ht="58.5" customHeight="1">
      <c r="A45" s="269"/>
      <c r="B45" s="270"/>
      <c r="C45" s="269"/>
      <c r="D45" s="269"/>
      <c r="E45" s="269"/>
      <c r="F45" s="271"/>
      <c r="G45" s="269"/>
      <c r="H45" s="272"/>
      <c r="I45" s="275"/>
    </row>
    <row r="46" spans="1:12" s="209" customFormat="1" ht="40.5" customHeight="1">
      <c r="A46" s="269"/>
      <c r="B46" s="270"/>
      <c r="C46" s="269"/>
      <c r="D46" s="269"/>
      <c r="E46" s="269"/>
      <c r="F46" s="271"/>
      <c r="G46" s="269"/>
      <c r="H46" s="272"/>
      <c r="I46" s="275"/>
      <c r="J46" s="224"/>
      <c r="K46" s="224"/>
      <c r="L46" s="224"/>
    </row>
    <row r="47" spans="1:12" s="209" customFormat="1" ht="40.5" customHeight="1">
      <c r="A47" s="269"/>
      <c r="B47" s="270"/>
      <c r="C47" s="269"/>
      <c r="D47" s="269"/>
      <c r="E47" s="269"/>
      <c r="F47" s="271"/>
      <c r="G47" s="269"/>
      <c r="H47" s="272"/>
      <c r="I47" s="275"/>
      <c r="J47" s="224"/>
      <c r="K47" s="224"/>
      <c r="L47" s="224"/>
    </row>
    <row r="48" spans="1:9" s="224" customFormat="1" ht="40.5" customHeight="1">
      <c r="A48" s="269"/>
      <c r="B48" s="270"/>
      <c r="C48" s="269"/>
      <c r="D48" s="269"/>
      <c r="E48" s="269"/>
      <c r="F48" s="271"/>
      <c r="G48" s="269"/>
      <c r="H48" s="272"/>
      <c r="I48" s="275"/>
    </row>
    <row r="49" spans="1:12" s="209" customFormat="1" ht="40.5" customHeight="1">
      <c r="A49" s="269"/>
      <c r="B49" s="270"/>
      <c r="C49" s="269"/>
      <c r="D49" s="269"/>
      <c r="E49" s="269"/>
      <c r="F49" s="271"/>
      <c r="G49" s="269"/>
      <c r="H49" s="272"/>
      <c r="I49" s="275"/>
      <c r="J49" s="224"/>
      <c r="K49" s="224"/>
      <c r="L49" s="224"/>
    </row>
    <row r="50" s="147" customFormat="1" ht="14.25"/>
    <row r="51" s="147" customFormat="1" ht="14.25"/>
    <row r="52" s="147" customFormat="1" ht="14.25"/>
    <row r="53" s="147" customFormat="1" ht="14.25"/>
    <row r="54" s="147" customFormat="1" ht="14.25"/>
    <row r="55" s="147" customFormat="1" ht="29.25" customHeight="1"/>
    <row r="56" s="147" customFormat="1" ht="24.75" customHeight="1"/>
    <row r="57" s="147" customFormat="1" ht="24.75" customHeight="1"/>
    <row r="58" s="147" customFormat="1" ht="21.75" customHeight="1"/>
    <row r="59" s="147" customFormat="1" ht="14.25"/>
    <row r="60" s="147" customFormat="1" ht="14.25"/>
    <row r="61" s="147" customFormat="1" ht="14.25"/>
    <row r="62" s="147" customFormat="1" ht="14.25"/>
    <row r="63" s="147" customFormat="1" ht="14.25"/>
    <row r="64" s="147" customFormat="1" ht="14.25"/>
    <row r="65" s="147" customFormat="1" ht="14.25"/>
    <row r="66" s="147" customFormat="1" ht="14.25"/>
    <row r="67" s="147" customFormat="1" ht="14.25"/>
    <row r="68" s="147" customFormat="1" ht="14.25"/>
    <row r="69" s="147" customFormat="1" ht="14.25"/>
    <row r="70" s="147" customFormat="1" ht="14.25"/>
    <row r="71" s="147" customFormat="1" ht="14.25"/>
    <row r="72" s="147" customFormat="1" ht="14.25"/>
    <row r="73" s="147" customFormat="1" ht="14.25"/>
    <row r="74" s="147" customFormat="1" ht="14.25"/>
    <row r="75" s="147" customFormat="1" ht="14.25"/>
    <row r="76" s="147" customFormat="1" ht="14.25"/>
    <row r="77" s="147" customFormat="1" ht="14.25"/>
    <row r="78" s="147" customFormat="1" ht="14.25"/>
    <row r="79" s="147" customFormat="1" ht="14.25"/>
    <row r="80" s="147" customFormat="1" ht="14.25"/>
    <row r="81" s="147" customFormat="1" ht="14.25"/>
    <row r="82" s="147" customFormat="1" ht="14.25"/>
    <row r="83" s="147" customFormat="1" ht="14.25"/>
    <row r="84" s="147" customFormat="1" ht="14.25"/>
    <row r="85" s="147" customFormat="1" ht="14.25"/>
    <row r="86" s="147" customFormat="1" ht="14.25"/>
    <row r="87" s="147" customFormat="1" ht="14.25">
      <c r="B87" s="276"/>
    </row>
    <row r="88" s="147" customFormat="1" ht="14.25"/>
    <row r="89" s="147" customFormat="1" ht="14.25"/>
    <row r="90" s="147" customFormat="1" ht="14.25"/>
  </sheetData>
  <sheetProtection/>
  <mergeCells count="6">
    <mergeCell ref="J1:K1"/>
    <mergeCell ref="A28:F28"/>
    <mergeCell ref="D30:G31"/>
    <mergeCell ref="H30:J30"/>
    <mergeCell ref="H31:J31"/>
    <mergeCell ref="A1:B1"/>
  </mergeCells>
  <printOptions horizontalCentered="1"/>
  <pageMargins left="0.5" right="0.5" top="0.75" bottom="0.75" header="0.3" footer="0.3"/>
  <pageSetup horizontalDpi="600" verticalDpi="600" orientation="landscape" paperSize="9" scale="94" r:id="rId1"/>
  <headerFooter>
    <oddHeader>&amp;CZP/10/2020</oddHead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1"/>
  <sheetViews>
    <sheetView view="pageBreakPreview" zoomScaleSheetLayoutView="100" zoomScalePageLayoutView="0" workbookViewId="0" topLeftCell="A1">
      <selection activeCell="P5" sqref="P5"/>
    </sheetView>
  </sheetViews>
  <sheetFormatPr defaultColWidth="9.140625" defaultRowHeight="15"/>
  <cols>
    <col min="1" max="1" width="4.421875" style="0" customWidth="1"/>
    <col min="2" max="2" width="32.140625" style="0" customWidth="1"/>
    <col min="3" max="3" width="24.8515625" style="0" customWidth="1"/>
    <col min="4" max="4" width="4.28125" style="0" customWidth="1"/>
    <col min="5" max="5" width="6.00390625" style="0" customWidth="1"/>
    <col min="6" max="6" width="9.7109375" style="0" customWidth="1"/>
    <col min="7" max="7" width="11.8515625" style="0" customWidth="1"/>
    <col min="8" max="8" width="7.8515625" style="0" customWidth="1"/>
    <col min="9" max="9" width="12.8515625" style="0" customWidth="1"/>
    <col min="10" max="10" width="17.7109375" style="0" customWidth="1"/>
    <col min="11" max="11" width="17.57421875" style="0" customWidth="1"/>
  </cols>
  <sheetData>
    <row r="1" spans="1:12" ht="42" customHeight="1">
      <c r="A1" s="383" t="s">
        <v>286</v>
      </c>
      <c r="B1" s="383"/>
      <c r="C1" s="383"/>
      <c r="D1" s="383"/>
      <c r="E1" s="383"/>
      <c r="F1" s="383"/>
      <c r="G1" s="415"/>
      <c r="H1" s="385" t="s">
        <v>244</v>
      </c>
      <c r="I1" s="385"/>
      <c r="J1" s="385"/>
      <c r="K1" s="385"/>
      <c r="L1" s="385"/>
    </row>
    <row r="2" spans="1:12" ht="30">
      <c r="A2" s="3" t="s">
        <v>1</v>
      </c>
      <c r="B2" s="3" t="s">
        <v>2</v>
      </c>
      <c r="C2" s="3" t="s">
        <v>3</v>
      </c>
      <c r="D2" s="3" t="s">
        <v>4</v>
      </c>
      <c r="E2" s="26" t="s">
        <v>5</v>
      </c>
      <c r="F2" s="369" t="s">
        <v>6</v>
      </c>
      <c r="G2" s="132" t="s">
        <v>7</v>
      </c>
      <c r="H2" s="132" t="s">
        <v>8</v>
      </c>
      <c r="I2" s="132" t="s">
        <v>9</v>
      </c>
      <c r="J2" s="35" t="s">
        <v>10</v>
      </c>
      <c r="K2" s="310" t="s">
        <v>196</v>
      </c>
      <c r="L2" s="372" t="s">
        <v>264</v>
      </c>
    </row>
    <row r="3" spans="1:12" ht="14.25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254" t="s">
        <v>16</v>
      </c>
      <c r="G3" s="255" t="s">
        <v>17</v>
      </c>
      <c r="H3" s="255" t="s">
        <v>18</v>
      </c>
      <c r="I3" s="255" t="s">
        <v>19</v>
      </c>
      <c r="J3" s="255" t="s">
        <v>20</v>
      </c>
      <c r="K3" s="255" t="s">
        <v>40</v>
      </c>
      <c r="L3" s="374" t="s">
        <v>265</v>
      </c>
    </row>
    <row r="4" spans="1:12" s="97" customFormat="1" ht="48" customHeight="1">
      <c r="A4" s="98">
        <v>1</v>
      </c>
      <c r="B4" s="101" t="s">
        <v>90</v>
      </c>
      <c r="C4" s="107"/>
      <c r="D4" s="98" t="s">
        <v>22</v>
      </c>
      <c r="E4" s="94">
        <v>30</v>
      </c>
      <c r="F4" s="370"/>
      <c r="G4" s="95"/>
      <c r="H4" s="288"/>
      <c r="I4" s="95"/>
      <c r="J4" s="296"/>
      <c r="K4" s="101" t="s">
        <v>253</v>
      </c>
      <c r="L4" s="340" t="s">
        <v>267</v>
      </c>
    </row>
    <row r="5" spans="1:12" s="97" customFormat="1" ht="48" customHeight="1">
      <c r="A5" s="98">
        <v>2</v>
      </c>
      <c r="B5" s="101" t="s">
        <v>252</v>
      </c>
      <c r="C5" s="107"/>
      <c r="D5" s="98" t="s">
        <v>22</v>
      </c>
      <c r="E5" s="94">
        <v>100</v>
      </c>
      <c r="F5" s="370"/>
      <c r="G5" s="95"/>
      <c r="H5" s="288"/>
      <c r="I5" s="95"/>
      <c r="J5" s="296"/>
      <c r="K5" s="101" t="s">
        <v>254</v>
      </c>
      <c r="L5" s="340" t="s">
        <v>268</v>
      </c>
    </row>
    <row r="6" spans="1:30" s="109" customFormat="1" ht="48" customHeight="1">
      <c r="A6" s="98">
        <v>3</v>
      </c>
      <c r="B6" s="99" t="s">
        <v>91</v>
      </c>
      <c r="C6" s="99"/>
      <c r="D6" s="94" t="s">
        <v>22</v>
      </c>
      <c r="E6" s="94">
        <v>30</v>
      </c>
      <c r="F6" s="371"/>
      <c r="G6" s="95"/>
      <c r="H6" s="288"/>
      <c r="I6" s="95"/>
      <c r="J6" s="297"/>
      <c r="K6" s="99" t="s">
        <v>92</v>
      </c>
      <c r="L6" s="373" t="s">
        <v>267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1:12" s="97" customFormat="1" ht="48" customHeight="1">
      <c r="A7" s="98">
        <v>4</v>
      </c>
      <c r="B7" s="99" t="s">
        <v>98</v>
      </c>
      <c r="C7" s="99"/>
      <c r="D7" s="94" t="s">
        <v>22</v>
      </c>
      <c r="E7" s="94">
        <v>20</v>
      </c>
      <c r="F7" s="371"/>
      <c r="G7" s="95"/>
      <c r="H7" s="288"/>
      <c r="I7" s="95"/>
      <c r="J7" s="297"/>
      <c r="K7" s="99" t="s">
        <v>99</v>
      </c>
      <c r="L7" s="340" t="s">
        <v>269</v>
      </c>
    </row>
    <row r="8" spans="1:11" ht="23.25" customHeight="1">
      <c r="A8" s="394" t="s">
        <v>33</v>
      </c>
      <c r="B8" s="395"/>
      <c r="C8" s="395"/>
      <c r="D8" s="395"/>
      <c r="E8" s="395"/>
      <c r="F8" s="396"/>
      <c r="G8" s="281">
        <f>SUM(G4:G7)</f>
        <v>0</v>
      </c>
      <c r="H8" s="38"/>
      <c r="I8" s="38">
        <f>G8*1.08</f>
        <v>0</v>
      </c>
      <c r="J8" s="39"/>
      <c r="K8" s="295"/>
    </row>
    <row r="9" spans="1:10" ht="14.25">
      <c r="A9" s="21"/>
      <c r="B9" s="21"/>
      <c r="C9" s="21"/>
      <c r="D9" s="21"/>
      <c r="E9" s="21"/>
      <c r="F9" s="21"/>
      <c r="G9" s="308"/>
      <c r="H9" s="21"/>
      <c r="I9" s="21"/>
      <c r="J9" s="21"/>
    </row>
    <row r="10" spans="1:10" ht="42.75" customHeight="1">
      <c r="A10" s="14"/>
      <c r="B10" s="14"/>
      <c r="C10" s="14"/>
      <c r="D10" s="390" t="s">
        <v>24</v>
      </c>
      <c r="E10" s="390"/>
      <c r="F10" s="390"/>
      <c r="G10" s="391"/>
      <c r="H10" s="392"/>
      <c r="I10" s="392"/>
      <c r="J10" s="392"/>
    </row>
    <row r="11" spans="1:10" ht="14.25">
      <c r="A11" s="15"/>
      <c r="B11" s="15"/>
      <c r="C11" s="15"/>
      <c r="D11" s="390"/>
      <c r="E11" s="390"/>
      <c r="F11" s="390"/>
      <c r="G11" s="391"/>
      <c r="H11" s="393" t="s">
        <v>25</v>
      </c>
      <c r="I11" s="393"/>
      <c r="J11" s="393"/>
    </row>
  </sheetData>
  <sheetProtection/>
  <mergeCells count="6">
    <mergeCell ref="A1:G1"/>
    <mergeCell ref="A8:F8"/>
    <mergeCell ref="D10:G11"/>
    <mergeCell ref="H10:J10"/>
    <mergeCell ref="H11:J11"/>
    <mergeCell ref="H1:L1"/>
  </mergeCells>
  <printOptions horizontalCentered="1"/>
  <pageMargins left="0.5" right="0.5" top="0.75" bottom="0.75" header="0.3" footer="0.3"/>
  <pageSetup horizontalDpi="600" verticalDpi="600" orientation="landscape" paperSize="9" scale="85" r:id="rId1"/>
  <headerFooter>
    <oddHeader>&amp;CZP/10/2020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0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4.421875" style="0" customWidth="1"/>
    <col min="2" max="2" width="29.421875" style="0" customWidth="1"/>
    <col min="3" max="3" width="24.8515625" style="0" customWidth="1"/>
    <col min="4" max="4" width="4.28125" style="0" customWidth="1"/>
    <col min="5" max="5" width="6.7109375" style="0" customWidth="1"/>
    <col min="6" max="6" width="8.57421875" style="0" customWidth="1"/>
    <col min="7" max="7" width="11.8515625" style="0" customWidth="1"/>
    <col min="8" max="8" width="7.00390625" style="0" customWidth="1"/>
    <col min="9" max="9" width="12.8515625" style="0" customWidth="1"/>
    <col min="10" max="10" width="17.7109375" style="0" customWidth="1"/>
    <col min="11" max="11" width="17.00390625" style="0" customWidth="1"/>
  </cols>
  <sheetData>
    <row r="1" spans="1:12" ht="33" customHeight="1">
      <c r="A1" s="383" t="s">
        <v>287</v>
      </c>
      <c r="B1" s="383"/>
      <c r="C1" s="383"/>
      <c r="D1" s="383"/>
      <c r="E1" s="383"/>
      <c r="F1" s="383"/>
      <c r="G1" s="415"/>
      <c r="H1" s="385" t="s">
        <v>276</v>
      </c>
      <c r="I1" s="385"/>
      <c r="J1" s="385"/>
      <c r="K1" s="385"/>
      <c r="L1" s="385"/>
    </row>
    <row r="2" spans="1:12" ht="30">
      <c r="A2" s="3" t="s">
        <v>1</v>
      </c>
      <c r="B2" s="3" t="s">
        <v>2</v>
      </c>
      <c r="C2" s="3" t="s">
        <v>3</v>
      </c>
      <c r="D2" s="3" t="s">
        <v>4</v>
      </c>
      <c r="E2" s="26" t="s">
        <v>5</v>
      </c>
      <c r="F2" s="369" t="s">
        <v>6</v>
      </c>
      <c r="G2" s="132" t="s">
        <v>7</v>
      </c>
      <c r="H2" s="132" t="s">
        <v>8</v>
      </c>
      <c r="I2" s="132" t="s">
        <v>9</v>
      </c>
      <c r="J2" s="35" t="s">
        <v>10</v>
      </c>
      <c r="K2" s="310" t="s">
        <v>196</v>
      </c>
      <c r="L2" s="372" t="s">
        <v>264</v>
      </c>
    </row>
    <row r="3" spans="1:12" ht="14.25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254" t="s">
        <v>16</v>
      </c>
      <c r="G3" s="255" t="s">
        <v>17</v>
      </c>
      <c r="H3" s="255" t="s">
        <v>18</v>
      </c>
      <c r="I3" s="255" t="s">
        <v>19</v>
      </c>
      <c r="J3" s="255" t="s">
        <v>20</v>
      </c>
      <c r="K3" s="255" t="s">
        <v>40</v>
      </c>
      <c r="L3" s="374" t="s">
        <v>265</v>
      </c>
    </row>
    <row r="4" spans="1:30" s="97" customFormat="1" ht="43.5" customHeight="1">
      <c r="A4" s="98">
        <v>2</v>
      </c>
      <c r="B4" s="99" t="s">
        <v>93</v>
      </c>
      <c r="C4" s="99"/>
      <c r="D4" s="94" t="s">
        <v>22</v>
      </c>
      <c r="E4" s="94">
        <v>210</v>
      </c>
      <c r="F4" s="371"/>
      <c r="G4" s="95"/>
      <c r="H4" s="288"/>
      <c r="I4" s="95"/>
      <c r="J4" s="356"/>
      <c r="K4" s="99" t="s">
        <v>94</v>
      </c>
      <c r="L4" s="373" t="s">
        <v>271</v>
      </c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12" s="97" customFormat="1" ht="54.75" customHeight="1">
      <c r="A5" s="98">
        <v>3</v>
      </c>
      <c r="B5" s="99" t="s">
        <v>95</v>
      </c>
      <c r="C5" s="99"/>
      <c r="D5" s="94" t="s">
        <v>22</v>
      </c>
      <c r="E5" s="94">
        <v>82</v>
      </c>
      <c r="F5" s="371"/>
      <c r="G5" s="95"/>
      <c r="H5" s="288"/>
      <c r="I5" s="95"/>
      <c r="J5" s="297"/>
      <c r="K5" s="99" t="s">
        <v>95</v>
      </c>
      <c r="L5" s="340" t="s">
        <v>272</v>
      </c>
    </row>
    <row r="6" spans="1:12" s="97" customFormat="1" ht="48" customHeight="1">
      <c r="A6" s="98">
        <v>4</v>
      </c>
      <c r="B6" s="99" t="s">
        <v>96</v>
      </c>
      <c r="C6" s="99"/>
      <c r="D6" s="94" t="s">
        <v>22</v>
      </c>
      <c r="E6" s="94">
        <v>12</v>
      </c>
      <c r="F6" s="371"/>
      <c r="G6" s="95"/>
      <c r="H6" s="288"/>
      <c r="I6" s="95"/>
      <c r="J6" s="297"/>
      <c r="K6" s="99" t="s">
        <v>97</v>
      </c>
      <c r="L6" s="340" t="s">
        <v>273</v>
      </c>
    </row>
    <row r="7" spans="1:11" ht="23.25" customHeight="1">
      <c r="A7" s="394" t="s">
        <v>33</v>
      </c>
      <c r="B7" s="395"/>
      <c r="C7" s="395"/>
      <c r="D7" s="395"/>
      <c r="E7" s="395"/>
      <c r="F7" s="396"/>
      <c r="G7" s="281">
        <f>SUM(G4:G6)</f>
        <v>0</v>
      </c>
      <c r="H7" s="38"/>
      <c r="I7" s="38">
        <f>G7*1.08</f>
        <v>0</v>
      </c>
      <c r="J7" s="39"/>
      <c r="K7" s="309"/>
    </row>
    <row r="8" spans="1:10" ht="14.25">
      <c r="A8" s="21"/>
      <c r="B8" s="21"/>
      <c r="C8" s="21"/>
      <c r="D8" s="21"/>
      <c r="E8" s="21"/>
      <c r="F8" s="21"/>
      <c r="G8" s="308"/>
      <c r="H8" s="21"/>
      <c r="I8" s="21"/>
      <c r="J8" s="21"/>
    </row>
    <row r="9" spans="1:10" ht="41.25" customHeight="1">
      <c r="A9" s="14"/>
      <c r="B9" s="14"/>
      <c r="C9" s="14"/>
      <c r="D9" s="390" t="s">
        <v>24</v>
      </c>
      <c r="E9" s="390"/>
      <c r="F9" s="390"/>
      <c r="G9" s="391"/>
      <c r="H9" s="392"/>
      <c r="I9" s="392"/>
      <c r="J9" s="392"/>
    </row>
    <row r="10" spans="1:10" ht="14.25">
      <c r="A10" s="15"/>
      <c r="B10" s="15"/>
      <c r="C10" s="15"/>
      <c r="D10" s="390"/>
      <c r="E10" s="390"/>
      <c r="F10" s="390"/>
      <c r="G10" s="391"/>
      <c r="H10" s="393" t="s">
        <v>25</v>
      </c>
      <c r="I10" s="393"/>
      <c r="J10" s="393"/>
    </row>
  </sheetData>
  <sheetProtection/>
  <mergeCells count="6">
    <mergeCell ref="A1:G1"/>
    <mergeCell ref="A7:F7"/>
    <mergeCell ref="D9:G10"/>
    <mergeCell ref="H9:J9"/>
    <mergeCell ref="H10:J10"/>
    <mergeCell ref="H1:L1"/>
  </mergeCells>
  <printOptions horizontalCentered="1"/>
  <pageMargins left="0.5" right="0.5" top="0.75" bottom="0.75" header="0.3" footer="0.3"/>
  <pageSetup horizontalDpi="600" verticalDpi="600" orientation="landscape" paperSize="9" scale="88" r:id="rId1"/>
  <headerFooter>
    <oddHeader>&amp;CZP/10/2020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4.421875" style="0" customWidth="1"/>
    <col min="2" max="2" width="28.28125" style="0" customWidth="1"/>
    <col min="3" max="3" width="24.8515625" style="0" customWidth="1"/>
    <col min="4" max="4" width="4.28125" style="0" customWidth="1"/>
    <col min="5" max="5" width="6.7109375" style="0" customWidth="1"/>
    <col min="6" max="6" width="9.7109375" style="0" customWidth="1"/>
    <col min="7" max="7" width="11.8515625" style="0" customWidth="1"/>
    <col min="8" max="8" width="8.00390625" style="0" customWidth="1"/>
    <col min="9" max="9" width="12.8515625" style="0" customWidth="1"/>
    <col min="10" max="10" width="17.7109375" style="0" customWidth="1"/>
  </cols>
  <sheetData>
    <row r="1" spans="1:10" ht="27.75" customHeight="1">
      <c r="A1" s="415" t="s">
        <v>288</v>
      </c>
      <c r="B1" s="415"/>
      <c r="C1" s="415"/>
      <c r="D1" s="415"/>
      <c r="E1" s="415"/>
      <c r="F1" s="415"/>
      <c r="G1" s="415"/>
      <c r="H1" s="385" t="s">
        <v>266</v>
      </c>
      <c r="I1" s="385"/>
      <c r="J1" s="385"/>
    </row>
    <row r="2" spans="1:10" ht="30">
      <c r="A2" s="132" t="s">
        <v>1</v>
      </c>
      <c r="B2" s="132" t="s">
        <v>2</v>
      </c>
      <c r="C2" s="132" t="s">
        <v>3</v>
      </c>
      <c r="D2" s="132" t="s">
        <v>4</v>
      </c>
      <c r="E2" s="267" t="s">
        <v>5</v>
      </c>
      <c r="F2" s="267" t="s">
        <v>6</v>
      </c>
      <c r="G2" s="132" t="s">
        <v>7</v>
      </c>
      <c r="H2" s="132" t="s">
        <v>8</v>
      </c>
      <c r="I2" s="132" t="s">
        <v>9</v>
      </c>
      <c r="J2" s="35" t="s">
        <v>10</v>
      </c>
    </row>
    <row r="3" spans="1:10" ht="14.25">
      <c r="A3" s="255" t="s">
        <v>11</v>
      </c>
      <c r="B3" s="255" t="s">
        <v>12</v>
      </c>
      <c r="C3" s="255" t="s">
        <v>13</v>
      </c>
      <c r="D3" s="255" t="s">
        <v>14</v>
      </c>
      <c r="E3" s="255" t="s">
        <v>15</v>
      </c>
      <c r="F3" s="255" t="s">
        <v>16</v>
      </c>
      <c r="G3" s="255" t="s">
        <v>17</v>
      </c>
      <c r="H3" s="255" t="s">
        <v>18</v>
      </c>
      <c r="I3" s="255" t="s">
        <v>19</v>
      </c>
      <c r="J3" s="255" t="s">
        <v>20</v>
      </c>
    </row>
    <row r="4" spans="1:16" s="119" customFormat="1" ht="54" customHeight="1">
      <c r="A4" s="112">
        <v>1</v>
      </c>
      <c r="B4" s="110" t="s">
        <v>255</v>
      </c>
      <c r="C4" s="112"/>
      <c r="D4" s="112" t="s">
        <v>110</v>
      </c>
      <c r="E4" s="112">
        <v>1</v>
      </c>
      <c r="F4" s="112">
        <v>150</v>
      </c>
      <c r="G4" s="121"/>
      <c r="H4" s="298"/>
      <c r="I4" s="121"/>
      <c r="J4" s="113"/>
      <c r="K4" s="118"/>
      <c r="L4" s="118"/>
      <c r="M4" s="118"/>
      <c r="N4" s="118"/>
      <c r="O4" s="118"/>
      <c r="P4" s="118"/>
    </row>
    <row r="5" spans="1:10" ht="23.25" customHeight="1">
      <c r="A5" s="457" t="s">
        <v>33</v>
      </c>
      <c r="B5" s="457"/>
      <c r="C5" s="457"/>
      <c r="D5" s="457"/>
      <c r="E5" s="457"/>
      <c r="F5" s="457"/>
      <c r="G5" s="39">
        <f>SUM(G4)</f>
        <v>0</v>
      </c>
      <c r="H5" s="38"/>
      <c r="I5" s="38">
        <f>SUM(I4)</f>
        <v>0</v>
      </c>
      <c r="J5" s="39"/>
    </row>
    <row r="6" spans="1:10" ht="14.25">
      <c r="A6" s="389"/>
      <c r="B6" s="389"/>
      <c r="C6" s="389"/>
      <c r="D6" s="389"/>
      <c r="E6" s="389"/>
      <c r="F6" s="389"/>
      <c r="G6" s="389"/>
      <c r="H6" s="389"/>
      <c r="I6" s="389"/>
      <c r="J6" s="389"/>
    </row>
    <row r="7" spans="1:10" ht="42" customHeight="1">
      <c r="A7" s="14"/>
      <c r="B7" s="14"/>
      <c r="C7" s="14"/>
      <c r="D7" s="390" t="s">
        <v>24</v>
      </c>
      <c r="E7" s="390"/>
      <c r="F7" s="390"/>
      <c r="G7" s="391"/>
      <c r="H7" s="392"/>
      <c r="I7" s="392"/>
      <c r="J7" s="392"/>
    </row>
    <row r="8" spans="1:10" ht="14.25">
      <c r="A8" s="15"/>
      <c r="B8" s="15"/>
      <c r="C8" s="15"/>
      <c r="D8" s="390"/>
      <c r="E8" s="390"/>
      <c r="F8" s="390"/>
      <c r="G8" s="391"/>
      <c r="H8" s="393" t="s">
        <v>25</v>
      </c>
      <c r="I8" s="393"/>
      <c r="J8" s="393"/>
    </row>
  </sheetData>
  <sheetProtection/>
  <mergeCells count="7">
    <mergeCell ref="A1:G1"/>
    <mergeCell ref="H1:J1"/>
    <mergeCell ref="A5:F5"/>
    <mergeCell ref="A6:J6"/>
    <mergeCell ref="D7:G8"/>
    <mergeCell ref="H7:J7"/>
    <mergeCell ref="H8:J8"/>
  </mergeCells>
  <printOptions horizontalCentered="1"/>
  <pageMargins left="0.5" right="0.5" top="0.75" bottom="0.75" header="0.3" footer="0.3"/>
  <pageSetup horizontalDpi="600" verticalDpi="600" orientation="landscape" paperSize="9" r:id="rId1"/>
  <headerFooter>
    <oddHeader>&amp;CZP/10/2020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4.421875" style="0" customWidth="1"/>
    <col min="2" max="2" width="27.57421875" style="0" customWidth="1"/>
    <col min="3" max="3" width="22.140625" style="0" customWidth="1"/>
    <col min="4" max="4" width="4.28125" style="0" customWidth="1"/>
    <col min="5" max="5" width="6.7109375" style="0" customWidth="1"/>
    <col min="6" max="6" width="9.7109375" style="0" customWidth="1"/>
    <col min="7" max="7" width="11.8515625" style="0" customWidth="1"/>
    <col min="8" max="8" width="8.00390625" style="0" customWidth="1"/>
    <col min="9" max="9" width="12.8515625" style="0" customWidth="1"/>
    <col min="10" max="10" width="17.7109375" style="0" customWidth="1"/>
  </cols>
  <sheetData>
    <row r="1" spans="1:10" ht="30.75" customHeight="1">
      <c r="A1" s="415" t="s">
        <v>289</v>
      </c>
      <c r="B1" s="415"/>
      <c r="C1" s="415"/>
      <c r="D1" s="415"/>
      <c r="E1" s="415"/>
      <c r="F1" s="415"/>
      <c r="G1" s="415"/>
      <c r="H1" s="385" t="s">
        <v>270</v>
      </c>
      <c r="I1" s="385"/>
      <c r="J1" s="385"/>
    </row>
    <row r="2" spans="1:10" ht="30">
      <c r="A2" s="132" t="s">
        <v>1</v>
      </c>
      <c r="B2" s="132" t="s">
        <v>2</v>
      </c>
      <c r="C2" s="132" t="s">
        <v>3</v>
      </c>
      <c r="D2" s="132" t="s">
        <v>4</v>
      </c>
      <c r="E2" s="267" t="s">
        <v>5</v>
      </c>
      <c r="F2" s="267" t="s">
        <v>6</v>
      </c>
      <c r="G2" s="132" t="s">
        <v>7</v>
      </c>
      <c r="H2" s="132" t="s">
        <v>8</v>
      </c>
      <c r="I2" s="132" t="s">
        <v>9</v>
      </c>
      <c r="J2" s="35" t="s">
        <v>10</v>
      </c>
    </row>
    <row r="3" spans="1:10" ht="14.25">
      <c r="A3" s="255" t="s">
        <v>11</v>
      </c>
      <c r="B3" s="255" t="s">
        <v>12</v>
      </c>
      <c r="C3" s="255" t="s">
        <v>13</v>
      </c>
      <c r="D3" s="255" t="s">
        <v>14</v>
      </c>
      <c r="E3" s="255" t="s">
        <v>15</v>
      </c>
      <c r="F3" s="255" t="s">
        <v>16</v>
      </c>
      <c r="G3" s="255" t="s">
        <v>17</v>
      </c>
      <c r="H3" s="255" t="s">
        <v>18</v>
      </c>
      <c r="I3" s="255" t="s">
        <v>19</v>
      </c>
      <c r="J3" s="255" t="s">
        <v>20</v>
      </c>
    </row>
    <row r="4" spans="1:10" ht="36" customHeight="1">
      <c r="A4" s="35">
        <v>1</v>
      </c>
      <c r="B4" s="375" t="s">
        <v>263</v>
      </c>
      <c r="C4" s="307"/>
      <c r="D4" s="35" t="s">
        <v>110</v>
      </c>
      <c r="E4" s="376">
        <v>150</v>
      </c>
      <c r="F4" s="377"/>
      <c r="G4" s="31"/>
      <c r="H4" s="378"/>
      <c r="I4" s="283"/>
      <c r="J4" s="31"/>
    </row>
    <row r="5" spans="1:10" ht="23.25" customHeight="1">
      <c r="A5" s="457" t="s">
        <v>33</v>
      </c>
      <c r="B5" s="457"/>
      <c r="C5" s="457"/>
      <c r="D5" s="457"/>
      <c r="E5" s="457"/>
      <c r="F5" s="457"/>
      <c r="G5" s="39">
        <f>SUM(G4:G4)</f>
        <v>0</v>
      </c>
      <c r="H5" s="38"/>
      <c r="I5" s="38">
        <f>SUM(I4)</f>
        <v>0</v>
      </c>
      <c r="J5" s="39"/>
    </row>
    <row r="6" spans="1:10" ht="14.25">
      <c r="A6" s="389"/>
      <c r="B6" s="389"/>
      <c r="C6" s="389"/>
      <c r="D6" s="389"/>
      <c r="E6" s="389"/>
      <c r="F6" s="389"/>
      <c r="G6" s="389"/>
      <c r="H6" s="389"/>
      <c r="I6" s="389"/>
      <c r="J6" s="389"/>
    </row>
    <row r="7" spans="1:10" ht="45.75" customHeight="1">
      <c r="A7" s="14"/>
      <c r="B7" s="14"/>
      <c r="C7" s="14"/>
      <c r="D7" s="390" t="s">
        <v>24</v>
      </c>
      <c r="E7" s="390"/>
      <c r="F7" s="390"/>
      <c r="G7" s="391"/>
      <c r="H7" s="392"/>
      <c r="I7" s="392"/>
      <c r="J7" s="392"/>
    </row>
    <row r="8" spans="1:10" ht="14.25">
      <c r="A8" s="15"/>
      <c r="B8" s="15"/>
      <c r="C8" s="15"/>
      <c r="D8" s="390"/>
      <c r="E8" s="390"/>
      <c r="F8" s="390"/>
      <c r="G8" s="391"/>
      <c r="H8" s="393" t="s">
        <v>25</v>
      </c>
      <c r="I8" s="393"/>
      <c r="J8" s="393"/>
    </row>
  </sheetData>
  <sheetProtection/>
  <mergeCells count="7">
    <mergeCell ref="A1:G1"/>
    <mergeCell ref="H1:J1"/>
    <mergeCell ref="A5:F5"/>
    <mergeCell ref="A6:J6"/>
    <mergeCell ref="D7:G8"/>
    <mergeCell ref="H7:J7"/>
    <mergeCell ref="H8:J8"/>
  </mergeCells>
  <printOptions horizontalCentered="1"/>
  <pageMargins left="0.5" right="0.5" top="0.75" bottom="0.75" header="0.3" footer="0.3"/>
  <pageSetup horizontalDpi="600" verticalDpi="600" orientation="landscape" paperSize="9" r:id="rId1"/>
  <headerFooter>
    <oddHeader>&amp;CZP/10/2020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24.8515625" style="0" customWidth="1"/>
    <col min="4" max="4" width="4.28125" style="0" customWidth="1"/>
    <col min="5" max="5" width="6.7109375" style="0" customWidth="1"/>
    <col min="6" max="6" width="9.7109375" style="0" customWidth="1"/>
    <col min="7" max="7" width="11.8515625" style="0" customWidth="1"/>
    <col min="8" max="8" width="8.00390625" style="0" customWidth="1"/>
    <col min="9" max="9" width="12.8515625" style="0" customWidth="1"/>
    <col min="10" max="10" width="17.7109375" style="0" customWidth="1"/>
    <col min="11" max="11" width="19.140625" style="0" customWidth="1"/>
  </cols>
  <sheetData>
    <row r="1" spans="1:11" s="128" customFormat="1" ht="31.5" customHeight="1">
      <c r="A1" s="458" t="s">
        <v>290</v>
      </c>
      <c r="B1" s="458"/>
      <c r="C1" s="458"/>
      <c r="D1" s="458"/>
      <c r="E1" s="458"/>
      <c r="F1" s="458"/>
      <c r="G1" s="458"/>
      <c r="H1" s="458"/>
      <c r="I1" s="127"/>
      <c r="J1" s="127"/>
      <c r="K1" s="382" t="s">
        <v>274</v>
      </c>
    </row>
    <row r="2" spans="1:11" s="133" customFormat="1" ht="30.75" customHeight="1">
      <c r="A2" s="43" t="s">
        <v>1</v>
      </c>
      <c r="B2" s="43" t="s">
        <v>2</v>
      </c>
      <c r="C2" s="3" t="s">
        <v>3</v>
      </c>
      <c r="D2" s="43" t="s">
        <v>4</v>
      </c>
      <c r="E2" s="129" t="s">
        <v>5</v>
      </c>
      <c r="F2" s="130" t="s">
        <v>108</v>
      </c>
      <c r="G2" s="43" t="s">
        <v>7</v>
      </c>
      <c r="H2" s="131" t="s">
        <v>8</v>
      </c>
      <c r="I2" s="132" t="s">
        <v>9</v>
      </c>
      <c r="J2" s="132" t="s">
        <v>10</v>
      </c>
      <c r="K2" s="94" t="s">
        <v>39</v>
      </c>
    </row>
    <row r="3" spans="1:11" ht="9.75" customHeight="1">
      <c r="A3" s="134">
        <v>1</v>
      </c>
      <c r="B3" s="134">
        <v>2</v>
      </c>
      <c r="C3" s="134">
        <v>3</v>
      </c>
      <c r="D3" s="134">
        <v>4</v>
      </c>
      <c r="E3" s="134">
        <v>5</v>
      </c>
      <c r="F3" s="134">
        <v>6</v>
      </c>
      <c r="G3" s="134">
        <v>7</v>
      </c>
      <c r="H3" s="134">
        <v>8</v>
      </c>
      <c r="I3" s="134">
        <v>9</v>
      </c>
      <c r="J3" s="134">
        <v>10</v>
      </c>
      <c r="K3" s="134">
        <v>11</v>
      </c>
    </row>
    <row r="4" spans="1:11" s="138" customFormat="1" ht="39" customHeight="1">
      <c r="A4" s="94">
        <v>1</v>
      </c>
      <c r="B4" s="135" t="s">
        <v>109</v>
      </c>
      <c r="C4" s="94"/>
      <c r="D4" s="94" t="s">
        <v>110</v>
      </c>
      <c r="E4" s="94">
        <v>5</v>
      </c>
      <c r="F4" s="95"/>
      <c r="G4" s="95"/>
      <c r="H4" s="136"/>
      <c r="I4" s="95"/>
      <c r="J4" s="132"/>
      <c r="K4" s="137" t="s">
        <v>111</v>
      </c>
    </row>
    <row r="5" spans="1:11" s="138" customFormat="1" ht="39" customHeight="1">
      <c r="A5" s="94">
        <v>2</v>
      </c>
      <c r="B5" s="135" t="s">
        <v>112</v>
      </c>
      <c r="C5" s="94"/>
      <c r="D5" s="94" t="s">
        <v>110</v>
      </c>
      <c r="E5" s="94">
        <v>40</v>
      </c>
      <c r="F5" s="95"/>
      <c r="G5" s="95"/>
      <c r="H5" s="136"/>
      <c r="I5" s="95"/>
      <c r="J5" s="95"/>
      <c r="K5" s="137" t="s">
        <v>113</v>
      </c>
    </row>
    <row r="6" spans="1:11" s="138" customFormat="1" ht="39" customHeight="1">
      <c r="A6" s="94">
        <v>3</v>
      </c>
      <c r="B6" s="135" t="s">
        <v>114</v>
      </c>
      <c r="C6" s="94"/>
      <c r="D6" s="94" t="s">
        <v>110</v>
      </c>
      <c r="E6" s="94">
        <v>70</v>
      </c>
      <c r="F6" s="95"/>
      <c r="G6" s="95"/>
      <c r="H6" s="136"/>
      <c r="I6" s="95"/>
      <c r="J6" s="95"/>
      <c r="K6" s="137" t="s">
        <v>115</v>
      </c>
    </row>
    <row r="7" spans="1:11" s="138" customFormat="1" ht="27.75" customHeight="1">
      <c r="A7" s="459" t="s">
        <v>33</v>
      </c>
      <c r="B7" s="459"/>
      <c r="C7" s="459"/>
      <c r="D7" s="459"/>
      <c r="E7" s="459"/>
      <c r="F7" s="459"/>
      <c r="G7" s="123">
        <f>SUM(G4:G6)</f>
        <v>0</v>
      </c>
      <c r="H7" s="139"/>
      <c r="I7" s="123">
        <f>SUM(I4:I6)</f>
        <v>0</v>
      </c>
      <c r="J7" s="140"/>
      <c r="K7" s="141"/>
    </row>
    <row r="8" spans="1:12" s="144" customFormat="1" ht="20.25" customHeight="1">
      <c r="A8" s="142"/>
      <c r="B8" s="142"/>
      <c r="C8" s="142"/>
      <c r="D8" s="142"/>
      <c r="E8" s="143"/>
      <c r="F8" s="143"/>
      <c r="G8" s="142"/>
      <c r="H8" s="142"/>
      <c r="I8" s="142"/>
      <c r="J8" s="142"/>
      <c r="K8" s="142"/>
      <c r="L8" s="142"/>
    </row>
    <row r="9" spans="1:10" s="15" customFormat="1" ht="51.75" customHeight="1">
      <c r="A9" s="14"/>
      <c r="B9" s="14"/>
      <c r="C9" s="14"/>
      <c r="D9" s="390" t="s">
        <v>24</v>
      </c>
      <c r="E9" s="390"/>
      <c r="F9" s="390"/>
      <c r="G9" s="391"/>
      <c r="H9" s="392"/>
      <c r="I9" s="392"/>
      <c r="J9" s="392"/>
    </row>
    <row r="10" spans="4:10" s="15" customFormat="1" ht="12.75">
      <c r="D10" s="390"/>
      <c r="E10" s="390"/>
      <c r="F10" s="390"/>
      <c r="G10" s="391"/>
      <c r="H10" s="393" t="s">
        <v>25</v>
      </c>
      <c r="I10" s="393"/>
      <c r="J10" s="393"/>
    </row>
    <row r="11" s="145" customFormat="1" ht="14.25"/>
    <row r="12" spans="1:7" s="145" customFormat="1" ht="14.25">
      <c r="A12" s="146"/>
      <c r="B12" s="146"/>
      <c r="C12" s="146"/>
      <c r="D12" s="146"/>
      <c r="E12" s="146"/>
      <c r="F12" s="146"/>
      <c r="G12" s="146"/>
    </row>
    <row r="13" spans="1:7" ht="14.25">
      <c r="A13" s="147"/>
      <c r="B13" s="147"/>
      <c r="C13" s="147"/>
      <c r="D13" s="147"/>
      <c r="E13" s="147"/>
      <c r="F13" s="147"/>
      <c r="G13" s="147"/>
    </row>
    <row r="14" spans="1:7" ht="14.25">
      <c r="A14" s="147"/>
      <c r="B14" s="147"/>
      <c r="C14" s="147"/>
      <c r="D14" s="147"/>
      <c r="E14" s="147"/>
      <c r="F14" s="147"/>
      <c r="G14" s="147"/>
    </row>
    <row r="15" spans="1:7" ht="14.25">
      <c r="A15" s="147"/>
      <c r="B15" s="147"/>
      <c r="C15" s="147"/>
      <c r="D15" s="147"/>
      <c r="E15" s="147"/>
      <c r="F15" s="147"/>
      <c r="G15" s="147"/>
    </row>
    <row r="16" spans="1:7" ht="14.25">
      <c r="A16" s="147"/>
      <c r="B16" s="147"/>
      <c r="C16" s="147"/>
      <c r="D16" s="147"/>
      <c r="E16" s="147"/>
      <c r="F16" s="147"/>
      <c r="G16" s="147"/>
    </row>
    <row r="17" spans="1:7" ht="14.25">
      <c r="A17" s="147"/>
      <c r="B17" s="147"/>
      <c r="C17" s="147"/>
      <c r="D17" s="147"/>
      <c r="E17" s="147"/>
      <c r="F17" s="147"/>
      <c r="G17" s="147"/>
    </row>
    <row r="18" spans="1:7" ht="14.25">
      <c r="A18" s="147"/>
      <c r="B18" s="147"/>
      <c r="C18" s="147"/>
      <c r="D18" s="147"/>
      <c r="E18" s="147"/>
      <c r="F18" s="147"/>
      <c r="G18" s="147"/>
    </row>
    <row r="19" spans="1:7" ht="14.25">
      <c r="A19" s="147"/>
      <c r="B19" s="147"/>
      <c r="C19" s="147"/>
      <c r="D19" s="147"/>
      <c r="E19" s="147"/>
      <c r="F19" s="147"/>
      <c r="G19" s="147"/>
    </row>
    <row r="20" spans="1:7" ht="14.25">
      <c r="A20" s="147"/>
      <c r="B20" s="147"/>
      <c r="C20" s="147"/>
      <c r="D20" s="147"/>
      <c r="E20" s="147"/>
      <c r="F20" s="147"/>
      <c r="G20" s="147"/>
    </row>
    <row r="21" spans="1:7" ht="14.25">
      <c r="A21" s="147"/>
      <c r="B21" s="147"/>
      <c r="C21" s="147"/>
      <c r="D21" s="147"/>
      <c r="E21" s="147"/>
      <c r="F21" s="147"/>
      <c r="G21" s="147"/>
    </row>
    <row r="22" spans="1:7" ht="14.25">
      <c r="A22" s="147"/>
      <c r="B22" s="147"/>
      <c r="C22" s="147"/>
      <c r="D22" s="147"/>
      <c r="E22" s="147"/>
      <c r="F22" s="147"/>
      <c r="G22" s="147"/>
    </row>
    <row r="23" spans="1:7" ht="14.25">
      <c r="A23" s="147"/>
      <c r="B23" s="147"/>
      <c r="C23" s="147"/>
      <c r="D23" s="147"/>
      <c r="E23" s="147"/>
      <c r="F23" s="147"/>
      <c r="G23" s="147"/>
    </row>
    <row r="27" ht="25.5" customHeight="1"/>
    <row r="43" spans="8:9" ht="32.25" customHeight="1">
      <c r="H43" s="148"/>
      <c r="I43" s="149"/>
    </row>
    <row r="44" spans="8:9" s="145" customFormat="1" ht="58.5" customHeight="1">
      <c r="H44" s="148"/>
      <c r="I44" s="149"/>
    </row>
    <row r="45" spans="8:9" ht="14.25">
      <c r="H45" s="148"/>
      <c r="I45" s="149"/>
    </row>
    <row r="46" spans="8:9" s="150" customFormat="1" ht="14.25">
      <c r="H46" s="148"/>
      <c r="I46" s="149"/>
    </row>
    <row r="47" ht="14.25">
      <c r="I47" s="149"/>
    </row>
    <row r="48" ht="14.25">
      <c r="I48" s="149"/>
    </row>
    <row r="54" ht="29.25" customHeight="1"/>
    <row r="55" ht="24.75" customHeight="1"/>
    <row r="56" ht="24.75" customHeight="1"/>
    <row r="57" ht="21.75" customHeight="1"/>
    <row r="88" ht="14.25">
      <c r="B88" s="151"/>
    </row>
  </sheetData>
  <sheetProtection/>
  <mergeCells count="5">
    <mergeCell ref="A1:H1"/>
    <mergeCell ref="A7:F7"/>
    <mergeCell ref="D9:G10"/>
    <mergeCell ref="H9:J9"/>
    <mergeCell ref="H10:J10"/>
  </mergeCells>
  <printOptions horizontalCentered="1"/>
  <pageMargins left="0.5" right="0.5" top="0.75" bottom="0.75" header="0.3" footer="0.3"/>
  <pageSetup horizontalDpi="600" verticalDpi="600" orientation="landscape" paperSize="9" scale="86" r:id="rId1"/>
  <headerFooter>
    <oddHeader>&amp;CZP/10/2020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SheetLayoutView="100" zoomScalePageLayoutView="0" workbookViewId="0" topLeftCell="A1">
      <selection activeCell="N5" sqref="N5"/>
    </sheetView>
  </sheetViews>
  <sheetFormatPr defaultColWidth="9.140625" defaultRowHeight="15"/>
  <cols>
    <col min="1" max="1" width="4.421875" style="0" customWidth="1"/>
    <col min="2" max="2" width="34.8515625" style="0" customWidth="1"/>
    <col min="3" max="3" width="24.8515625" style="0" customWidth="1"/>
    <col min="4" max="4" width="4.28125" style="0" customWidth="1"/>
    <col min="5" max="5" width="6.00390625" style="0" customWidth="1"/>
    <col min="6" max="6" width="9.7109375" style="0" customWidth="1"/>
    <col min="7" max="7" width="14.421875" style="0" customWidth="1"/>
    <col min="8" max="8" width="8.00390625" style="0" customWidth="1"/>
    <col min="9" max="9" width="12.8515625" style="0" customWidth="1"/>
    <col min="10" max="10" width="17.7109375" style="0" customWidth="1"/>
    <col min="11" max="11" width="18.00390625" style="0" customWidth="1"/>
  </cols>
  <sheetData>
    <row r="1" spans="1:11" s="235" customFormat="1" ht="31.5" customHeight="1">
      <c r="A1" s="460" t="s">
        <v>291</v>
      </c>
      <c r="B1" s="441"/>
      <c r="C1" s="460"/>
      <c r="D1" s="460"/>
      <c r="E1" s="460"/>
      <c r="F1" s="234"/>
      <c r="G1" s="461" t="s">
        <v>275</v>
      </c>
      <c r="H1" s="461"/>
      <c r="I1" s="461"/>
      <c r="J1" s="461"/>
      <c r="K1" s="461"/>
    </row>
    <row r="2" spans="1:12" s="217" customFormat="1" ht="40.5" customHeight="1">
      <c r="A2" s="247" t="s">
        <v>188</v>
      </c>
      <c r="B2" s="201" t="s">
        <v>2</v>
      </c>
      <c r="C2" s="248" t="s">
        <v>3</v>
      </c>
      <c r="D2" s="249" t="s">
        <v>4</v>
      </c>
      <c r="E2" s="250" t="s">
        <v>5</v>
      </c>
      <c r="F2" s="251" t="s">
        <v>166</v>
      </c>
      <c r="G2" s="201" t="s">
        <v>7</v>
      </c>
      <c r="H2" s="252" t="s">
        <v>167</v>
      </c>
      <c r="I2" s="201" t="s">
        <v>9</v>
      </c>
      <c r="J2" s="205" t="s">
        <v>189</v>
      </c>
      <c r="K2" s="200" t="s">
        <v>190</v>
      </c>
      <c r="L2" s="253"/>
    </row>
    <row r="3" spans="1:11" s="7" customFormat="1" ht="9.7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254" t="s">
        <v>18</v>
      </c>
      <c r="I3" s="255" t="s">
        <v>19</v>
      </c>
      <c r="J3" s="255" t="s">
        <v>20</v>
      </c>
      <c r="K3" s="255" t="s">
        <v>40</v>
      </c>
    </row>
    <row r="4" spans="1:11" s="217" customFormat="1" ht="52.5" customHeight="1">
      <c r="A4" s="317">
        <v>1</v>
      </c>
      <c r="B4" s="318" t="s">
        <v>191</v>
      </c>
      <c r="C4" s="319"/>
      <c r="D4" s="320" t="s">
        <v>110</v>
      </c>
      <c r="E4" s="317">
        <v>20</v>
      </c>
      <c r="F4" s="321"/>
      <c r="G4" s="322"/>
      <c r="H4" s="323"/>
      <c r="I4" s="322"/>
      <c r="J4" s="322"/>
      <c r="K4" s="324" t="s">
        <v>192</v>
      </c>
    </row>
    <row r="5" spans="1:11" s="217" customFormat="1" ht="52.5" customHeight="1">
      <c r="A5" s="317">
        <v>2</v>
      </c>
      <c r="B5" s="325" t="s">
        <v>193</v>
      </c>
      <c r="C5" s="326"/>
      <c r="D5" s="320" t="s">
        <v>110</v>
      </c>
      <c r="E5" s="317">
        <v>120</v>
      </c>
      <c r="F5" s="321"/>
      <c r="G5" s="322"/>
      <c r="H5" s="323"/>
      <c r="I5" s="322"/>
      <c r="J5" s="322"/>
      <c r="K5" s="324" t="s">
        <v>192</v>
      </c>
    </row>
    <row r="6" spans="1:11" s="217" customFormat="1" ht="52.5" customHeight="1">
      <c r="A6" s="327">
        <v>3</v>
      </c>
      <c r="B6" s="325" t="s">
        <v>194</v>
      </c>
      <c r="C6" s="327"/>
      <c r="D6" s="327" t="s">
        <v>110</v>
      </c>
      <c r="E6" s="317">
        <v>80</v>
      </c>
      <c r="F6" s="321"/>
      <c r="G6" s="322"/>
      <c r="H6" s="323"/>
      <c r="I6" s="322"/>
      <c r="J6" s="322"/>
      <c r="K6" s="324" t="s">
        <v>192</v>
      </c>
    </row>
    <row r="7" spans="1:11" s="217" customFormat="1" ht="24.75" customHeight="1">
      <c r="A7" s="462" t="s">
        <v>33</v>
      </c>
      <c r="B7" s="462"/>
      <c r="C7" s="462"/>
      <c r="D7" s="462"/>
      <c r="E7" s="462"/>
      <c r="F7" s="462"/>
      <c r="G7" s="328">
        <f>SUM(G4:G6)</f>
        <v>0</v>
      </c>
      <c r="H7" s="329"/>
      <c r="I7" s="328">
        <f>SUM(I4:I6)</f>
        <v>0</v>
      </c>
      <c r="J7" s="322"/>
      <c r="K7" s="324"/>
    </row>
    <row r="8" spans="1:11" s="209" customFormat="1" ht="24.75" customHeight="1">
      <c r="A8" s="256"/>
      <c r="B8" s="257"/>
      <c r="C8" s="256"/>
      <c r="D8" s="256"/>
      <c r="E8" s="256"/>
      <c r="F8" s="258"/>
      <c r="G8" s="259"/>
      <c r="H8" s="259"/>
      <c r="I8" s="259"/>
      <c r="J8" s="259"/>
      <c r="K8" s="260"/>
    </row>
    <row r="9" spans="1:10" s="15" customFormat="1" ht="51.75" customHeight="1">
      <c r="A9" s="14"/>
      <c r="B9" s="14"/>
      <c r="C9" s="14"/>
      <c r="D9" s="390" t="s">
        <v>24</v>
      </c>
      <c r="E9" s="390"/>
      <c r="F9" s="390"/>
      <c r="G9" s="391"/>
      <c r="H9" s="392"/>
      <c r="I9" s="392"/>
      <c r="J9" s="392"/>
    </row>
    <row r="10" spans="4:10" s="15" customFormat="1" ht="12.75">
      <c r="D10" s="390"/>
      <c r="E10" s="390"/>
      <c r="F10" s="390"/>
      <c r="G10" s="391"/>
      <c r="H10" s="393" t="s">
        <v>25</v>
      </c>
      <c r="I10" s="393"/>
      <c r="J10" s="393"/>
    </row>
    <row r="11" spans="1:11" s="264" customFormat="1" ht="40.5" customHeight="1">
      <c r="A11" s="256"/>
      <c r="B11" s="218"/>
      <c r="C11" s="256"/>
      <c r="D11" s="256"/>
      <c r="E11" s="256"/>
      <c r="F11" s="261"/>
      <c r="G11" s="262"/>
      <c r="H11" s="262"/>
      <c r="I11" s="262"/>
      <c r="J11" s="262"/>
      <c r="K11" s="263"/>
    </row>
    <row r="12" spans="1:11" s="264" customFormat="1" ht="40.5" customHeight="1">
      <c r="A12" s="256"/>
      <c r="B12" s="218"/>
      <c r="C12" s="256"/>
      <c r="D12" s="256"/>
      <c r="E12" s="256"/>
      <c r="F12" s="261"/>
      <c r="G12" s="262"/>
      <c r="H12" s="262"/>
      <c r="I12" s="262"/>
      <c r="J12" s="262"/>
      <c r="K12" s="263"/>
    </row>
    <row r="13" spans="1:11" s="264" customFormat="1" ht="40.5" customHeight="1">
      <c r="A13" s="256"/>
      <c r="B13" s="218"/>
      <c r="C13" s="256"/>
      <c r="D13" s="256"/>
      <c r="E13" s="256"/>
      <c r="F13" s="261"/>
      <c r="G13" s="262"/>
      <c r="H13" s="262"/>
      <c r="I13" s="262"/>
      <c r="J13" s="262"/>
      <c r="K13" s="263"/>
    </row>
    <row r="14" spans="1:11" s="264" customFormat="1" ht="40.5" customHeight="1">
      <c r="A14" s="256"/>
      <c r="B14" s="218"/>
      <c r="C14" s="256"/>
      <c r="D14" s="256"/>
      <c r="E14" s="256"/>
      <c r="F14" s="261"/>
      <c r="G14" s="262"/>
      <c r="H14" s="262"/>
      <c r="I14" s="262"/>
      <c r="J14" s="262"/>
      <c r="K14" s="263"/>
    </row>
    <row r="15" spans="1:11" s="264" customFormat="1" ht="40.5" customHeight="1">
      <c r="A15" s="256"/>
      <c r="B15" s="218"/>
      <c r="C15" s="256"/>
      <c r="D15" s="256"/>
      <c r="E15" s="256"/>
      <c r="F15" s="261"/>
      <c r="G15" s="262"/>
      <c r="H15" s="262"/>
      <c r="I15" s="262"/>
      <c r="J15" s="262"/>
      <c r="K15" s="263"/>
    </row>
    <row r="16" spans="1:11" s="264" customFormat="1" ht="40.5" customHeight="1">
      <c r="A16" s="256"/>
      <c r="B16" s="218"/>
      <c r="C16" s="256"/>
      <c r="D16" s="256"/>
      <c r="E16" s="256"/>
      <c r="F16" s="261"/>
      <c r="G16" s="262"/>
      <c r="H16" s="262"/>
      <c r="I16" s="262"/>
      <c r="J16" s="262"/>
      <c r="K16" s="263"/>
    </row>
    <row r="17" spans="1:11" s="264" customFormat="1" ht="40.5" customHeight="1">
      <c r="A17" s="256"/>
      <c r="B17" s="218"/>
      <c r="C17" s="256"/>
      <c r="D17" s="256"/>
      <c r="E17" s="256"/>
      <c r="F17" s="261"/>
      <c r="G17" s="262"/>
      <c r="H17" s="262"/>
      <c r="I17" s="262"/>
      <c r="J17" s="262"/>
      <c r="K17" s="263"/>
    </row>
    <row r="18" spans="1:11" s="264" customFormat="1" ht="40.5" customHeight="1">
      <c r="A18" s="256"/>
      <c r="B18" s="218"/>
      <c r="C18" s="256"/>
      <c r="D18" s="256"/>
      <c r="E18" s="256"/>
      <c r="F18" s="261"/>
      <c r="G18" s="262"/>
      <c r="H18" s="262"/>
      <c r="I18" s="262"/>
      <c r="J18" s="262"/>
      <c r="K18" s="263"/>
    </row>
    <row r="19" spans="1:11" s="264" customFormat="1" ht="40.5" customHeight="1">
      <c r="A19" s="256"/>
      <c r="B19" s="218"/>
      <c r="C19" s="256"/>
      <c r="D19" s="256"/>
      <c r="E19" s="256"/>
      <c r="F19" s="261"/>
      <c r="G19" s="262"/>
      <c r="H19" s="262"/>
      <c r="I19" s="262"/>
      <c r="J19" s="262"/>
      <c r="K19" s="263"/>
    </row>
    <row r="20" spans="1:11" s="264" customFormat="1" ht="40.5" customHeight="1">
      <c r="A20" s="256"/>
      <c r="B20" s="218"/>
      <c r="C20" s="256"/>
      <c r="D20" s="256"/>
      <c r="E20" s="256"/>
      <c r="F20" s="261"/>
      <c r="G20" s="262"/>
      <c r="H20" s="262"/>
      <c r="I20" s="262"/>
      <c r="J20" s="262"/>
      <c r="K20" s="263"/>
    </row>
    <row r="21" spans="1:11" s="264" customFormat="1" ht="40.5" customHeight="1">
      <c r="A21" s="256"/>
      <c r="B21" s="218"/>
      <c r="C21" s="256"/>
      <c r="D21" s="256"/>
      <c r="E21" s="256"/>
      <c r="F21" s="261"/>
      <c r="G21" s="262"/>
      <c r="H21" s="262"/>
      <c r="I21" s="262"/>
      <c r="J21" s="262"/>
      <c r="K21" s="263"/>
    </row>
    <row r="22" spans="1:11" s="264" customFormat="1" ht="40.5" customHeight="1">
      <c r="A22" s="256"/>
      <c r="B22" s="218"/>
      <c r="C22" s="256"/>
      <c r="D22" s="256"/>
      <c r="E22" s="256"/>
      <c r="F22" s="261"/>
      <c r="G22" s="262"/>
      <c r="H22" s="262"/>
      <c r="I22" s="262"/>
      <c r="J22" s="262"/>
      <c r="K22" s="263"/>
    </row>
    <row r="23" spans="1:11" s="264" customFormat="1" ht="40.5" customHeight="1">
      <c r="A23" s="256"/>
      <c r="B23" s="218"/>
      <c r="C23" s="256"/>
      <c r="D23" s="256"/>
      <c r="E23" s="256"/>
      <c r="F23" s="261"/>
      <c r="G23" s="262"/>
      <c r="H23" s="262"/>
      <c r="I23" s="262"/>
      <c r="J23" s="262"/>
      <c r="K23" s="263"/>
    </row>
    <row r="24" spans="1:11" s="264" customFormat="1" ht="40.5" customHeight="1">
      <c r="A24" s="256"/>
      <c r="B24" s="218"/>
      <c r="C24" s="256"/>
      <c r="D24" s="256"/>
      <c r="E24" s="256"/>
      <c r="F24" s="261"/>
      <c r="G24" s="262"/>
      <c r="H24" s="262"/>
      <c r="I24" s="262"/>
      <c r="J24" s="262"/>
      <c r="K24" s="263"/>
    </row>
    <row r="25" spans="1:11" s="264" customFormat="1" ht="40.5" customHeight="1">
      <c r="A25" s="256"/>
      <c r="B25" s="218"/>
      <c r="C25" s="256"/>
      <c r="D25" s="256"/>
      <c r="E25" s="256"/>
      <c r="F25" s="261"/>
      <c r="G25" s="262"/>
      <c r="H25" s="262"/>
      <c r="I25" s="262"/>
      <c r="J25" s="262"/>
      <c r="K25" s="263"/>
    </row>
    <row r="26" spans="1:11" s="264" customFormat="1" ht="40.5" customHeight="1">
      <c r="A26" s="256"/>
      <c r="B26" s="218"/>
      <c r="C26" s="256"/>
      <c r="D26" s="256"/>
      <c r="E26" s="256"/>
      <c r="F26" s="261"/>
      <c r="G26" s="262"/>
      <c r="H26" s="262"/>
      <c r="I26" s="262"/>
      <c r="J26" s="262"/>
      <c r="K26" s="263"/>
    </row>
    <row r="27" spans="1:11" s="264" customFormat="1" ht="40.5" customHeight="1">
      <c r="A27" s="256"/>
      <c r="B27" s="218"/>
      <c r="C27" s="256"/>
      <c r="D27" s="256"/>
      <c r="E27" s="256"/>
      <c r="F27" s="261"/>
      <c r="G27" s="262"/>
      <c r="H27" s="262"/>
      <c r="I27" s="262"/>
      <c r="J27" s="262"/>
      <c r="K27" s="263"/>
    </row>
    <row r="28" spans="1:11" s="264" customFormat="1" ht="25.5" customHeight="1">
      <c r="A28" s="256"/>
      <c r="B28" s="218"/>
      <c r="C28" s="256"/>
      <c r="D28" s="256"/>
      <c r="E28" s="256"/>
      <c r="F28" s="261"/>
      <c r="G28" s="262"/>
      <c r="H28" s="262"/>
      <c r="I28" s="262"/>
      <c r="J28" s="262"/>
      <c r="K28" s="263"/>
    </row>
    <row r="29" spans="1:11" s="264" customFormat="1" ht="40.5" customHeight="1">
      <c r="A29" s="256"/>
      <c r="B29" s="218"/>
      <c r="C29" s="256"/>
      <c r="D29" s="256"/>
      <c r="E29" s="256"/>
      <c r="F29" s="261"/>
      <c r="G29" s="262"/>
      <c r="H29" s="262"/>
      <c r="I29" s="262"/>
      <c r="J29" s="262"/>
      <c r="K29" s="263"/>
    </row>
    <row r="30" spans="1:11" s="264" customFormat="1" ht="40.5" customHeight="1">
      <c r="A30" s="256"/>
      <c r="B30" s="218"/>
      <c r="C30" s="256"/>
      <c r="D30" s="256"/>
      <c r="E30" s="256"/>
      <c r="F30" s="261"/>
      <c r="G30" s="262"/>
      <c r="H30" s="262"/>
      <c r="I30" s="262"/>
      <c r="J30" s="262"/>
      <c r="K30" s="263"/>
    </row>
    <row r="31" spans="1:11" s="264" customFormat="1" ht="40.5" customHeight="1">
      <c r="A31" s="256"/>
      <c r="B31" s="218"/>
      <c r="C31" s="256"/>
      <c r="D31" s="256"/>
      <c r="E31" s="256"/>
      <c r="F31" s="261"/>
      <c r="G31" s="262"/>
      <c r="H31" s="262"/>
      <c r="I31" s="262"/>
      <c r="J31" s="262"/>
      <c r="K31" s="263"/>
    </row>
    <row r="32" spans="1:11" s="264" customFormat="1" ht="40.5" customHeight="1">
      <c r="A32" s="256"/>
      <c r="B32" s="218"/>
      <c r="C32" s="256"/>
      <c r="D32" s="256"/>
      <c r="E32" s="256"/>
      <c r="F32" s="261"/>
      <c r="G32" s="262"/>
      <c r="H32" s="262"/>
      <c r="I32" s="262"/>
      <c r="J32" s="262"/>
      <c r="K32" s="263"/>
    </row>
    <row r="33" spans="1:11" s="264" customFormat="1" ht="40.5" customHeight="1">
      <c r="A33" s="256"/>
      <c r="B33" s="218"/>
      <c r="C33" s="256"/>
      <c r="D33" s="256"/>
      <c r="E33" s="256"/>
      <c r="F33" s="261"/>
      <c r="G33" s="262"/>
      <c r="H33" s="262"/>
      <c r="I33" s="262"/>
      <c r="J33" s="262"/>
      <c r="K33" s="263"/>
    </row>
    <row r="34" spans="1:11" s="264" customFormat="1" ht="40.5" customHeight="1">
      <c r="A34" s="256"/>
      <c r="B34" s="218"/>
      <c r="C34" s="256"/>
      <c r="D34" s="256"/>
      <c r="E34" s="256"/>
      <c r="F34" s="261"/>
      <c r="G34" s="262"/>
      <c r="H34" s="262"/>
      <c r="I34" s="262"/>
      <c r="J34" s="262"/>
      <c r="K34" s="263"/>
    </row>
    <row r="35" spans="1:11" s="264" customFormat="1" ht="40.5" customHeight="1">
      <c r="A35" s="256"/>
      <c r="B35" s="218"/>
      <c r="C35" s="256"/>
      <c r="D35" s="256"/>
      <c r="E35" s="256"/>
      <c r="F35" s="261"/>
      <c r="G35" s="262"/>
      <c r="H35" s="262"/>
      <c r="I35" s="262"/>
      <c r="J35" s="262"/>
      <c r="K35" s="263"/>
    </row>
    <row r="36" spans="1:11" s="264" customFormat="1" ht="40.5" customHeight="1">
      <c r="A36" s="256"/>
      <c r="B36" s="218"/>
      <c r="C36" s="256"/>
      <c r="D36" s="256"/>
      <c r="E36" s="256"/>
      <c r="F36" s="261"/>
      <c r="G36" s="262"/>
      <c r="H36" s="262"/>
      <c r="I36" s="262"/>
      <c r="J36" s="262"/>
      <c r="K36" s="263"/>
    </row>
    <row r="37" spans="1:11" s="264" customFormat="1" ht="40.5" customHeight="1">
      <c r="A37" s="256"/>
      <c r="B37" s="218"/>
      <c r="C37" s="256"/>
      <c r="D37" s="256"/>
      <c r="E37" s="256"/>
      <c r="F37" s="261"/>
      <c r="G37" s="262"/>
      <c r="H37" s="262"/>
      <c r="I37" s="262"/>
      <c r="J37" s="262"/>
      <c r="K37" s="263"/>
    </row>
    <row r="38" spans="1:11" s="264" customFormat="1" ht="40.5" customHeight="1">
      <c r="A38" s="256"/>
      <c r="B38" s="218"/>
      <c r="C38" s="256"/>
      <c r="D38" s="256"/>
      <c r="E38" s="256"/>
      <c r="F38" s="261"/>
      <c r="G38" s="262"/>
      <c r="H38" s="262"/>
      <c r="I38" s="262"/>
      <c r="J38" s="262"/>
      <c r="K38" s="263"/>
    </row>
    <row r="39" spans="1:11" s="264" customFormat="1" ht="40.5" customHeight="1">
      <c r="A39" s="256"/>
      <c r="B39" s="218"/>
      <c r="C39" s="256"/>
      <c r="D39" s="256"/>
      <c r="E39" s="256"/>
      <c r="F39" s="261"/>
      <c r="G39" s="262"/>
      <c r="H39" s="262"/>
      <c r="I39" s="262"/>
      <c r="J39" s="262"/>
      <c r="K39" s="263"/>
    </row>
    <row r="40" spans="1:11" s="264" customFormat="1" ht="40.5" customHeight="1">
      <c r="A40" s="256"/>
      <c r="B40" s="218"/>
      <c r="C40" s="256"/>
      <c r="D40" s="256"/>
      <c r="E40" s="256"/>
      <c r="F40" s="261"/>
      <c r="G40" s="262"/>
      <c r="H40" s="262"/>
      <c r="I40" s="262"/>
      <c r="J40" s="262"/>
      <c r="K40" s="263"/>
    </row>
    <row r="41" spans="1:11" s="264" customFormat="1" ht="40.5" customHeight="1">
      <c r="A41" s="256"/>
      <c r="B41" s="218"/>
      <c r="C41" s="256"/>
      <c r="D41" s="256"/>
      <c r="E41" s="256"/>
      <c r="F41" s="261"/>
      <c r="G41" s="262"/>
      <c r="H41" s="262"/>
      <c r="I41" s="262"/>
      <c r="J41" s="262"/>
      <c r="K41" s="263"/>
    </row>
    <row r="42" spans="1:11" s="264" customFormat="1" ht="40.5" customHeight="1">
      <c r="A42" s="256"/>
      <c r="B42" s="218"/>
      <c r="C42" s="256"/>
      <c r="D42" s="256"/>
      <c r="E42" s="256"/>
      <c r="F42" s="261"/>
      <c r="G42" s="262"/>
      <c r="H42" s="262"/>
      <c r="I42" s="262"/>
      <c r="J42" s="262"/>
      <c r="K42" s="263"/>
    </row>
    <row r="43" spans="1:11" s="264" customFormat="1" ht="40.5" customHeight="1">
      <c r="A43" s="256"/>
      <c r="B43" s="218"/>
      <c r="C43" s="256"/>
      <c r="D43" s="256"/>
      <c r="E43" s="256"/>
      <c r="F43" s="261"/>
      <c r="G43" s="262"/>
      <c r="H43" s="262"/>
      <c r="I43" s="262"/>
      <c r="J43" s="262"/>
      <c r="K43" s="263"/>
    </row>
    <row r="44" spans="1:11" s="264" customFormat="1" ht="32.25" customHeight="1">
      <c r="A44" s="256"/>
      <c r="B44" s="218"/>
      <c r="C44" s="256"/>
      <c r="D44" s="256"/>
      <c r="E44" s="256"/>
      <c r="F44" s="261"/>
      <c r="G44" s="262"/>
      <c r="H44" s="262"/>
      <c r="I44" s="262"/>
      <c r="J44" s="262"/>
      <c r="K44" s="263"/>
    </row>
    <row r="45" spans="1:11" s="264" customFormat="1" ht="58.5" customHeight="1">
      <c r="A45" s="256"/>
      <c r="B45" s="218"/>
      <c r="C45" s="256"/>
      <c r="D45" s="256"/>
      <c r="E45" s="256"/>
      <c r="F45" s="261"/>
      <c r="G45" s="262"/>
      <c r="H45" s="262"/>
      <c r="I45" s="262"/>
      <c r="J45" s="262"/>
      <c r="K45" s="263"/>
    </row>
    <row r="46" spans="1:11" s="264" customFormat="1" ht="40.5" customHeight="1">
      <c r="A46" s="256"/>
      <c r="B46" s="218"/>
      <c r="C46" s="256"/>
      <c r="D46" s="256"/>
      <c r="E46" s="256"/>
      <c r="F46" s="261"/>
      <c r="G46" s="262"/>
      <c r="H46" s="262"/>
      <c r="I46" s="262"/>
      <c r="J46" s="262"/>
      <c r="K46" s="263"/>
    </row>
    <row r="47" spans="1:11" s="264" customFormat="1" ht="40.5" customHeight="1">
      <c r="A47" s="256"/>
      <c r="B47" s="218"/>
      <c r="C47" s="256"/>
      <c r="D47" s="256"/>
      <c r="E47" s="256"/>
      <c r="F47" s="261"/>
      <c r="G47" s="262"/>
      <c r="H47" s="262"/>
      <c r="I47" s="262"/>
      <c r="J47" s="262"/>
      <c r="K47" s="263"/>
    </row>
    <row r="48" spans="1:11" s="264" customFormat="1" ht="40.5" customHeight="1">
      <c r="A48" s="256"/>
      <c r="B48" s="218"/>
      <c r="C48" s="256"/>
      <c r="D48" s="256"/>
      <c r="E48" s="256"/>
      <c r="F48" s="261"/>
      <c r="G48" s="262"/>
      <c r="H48" s="262"/>
      <c r="I48" s="262"/>
      <c r="J48" s="262"/>
      <c r="K48" s="263"/>
    </row>
    <row r="49" spans="1:11" s="264" customFormat="1" ht="40.5" customHeight="1">
      <c r="A49" s="256"/>
      <c r="B49" s="218"/>
      <c r="C49" s="256"/>
      <c r="D49" s="256"/>
      <c r="E49" s="256"/>
      <c r="F49" s="261"/>
      <c r="G49" s="262"/>
      <c r="H49" s="262"/>
      <c r="I49" s="262"/>
      <c r="J49" s="262"/>
      <c r="K49" s="263"/>
    </row>
    <row r="50" s="183" customFormat="1" ht="14.25"/>
    <row r="51" s="183" customFormat="1" ht="14.25"/>
    <row r="52" s="183" customFormat="1" ht="14.25"/>
    <row r="53" s="183" customFormat="1" ht="14.25"/>
    <row r="54" s="183" customFormat="1" ht="14.25"/>
    <row r="55" s="183" customFormat="1" ht="28.5" customHeight="1"/>
    <row r="56" s="183" customFormat="1" ht="24" customHeight="1"/>
    <row r="57" s="183" customFormat="1" ht="24.75" customHeight="1"/>
    <row r="58" s="183" customFormat="1" ht="21" customHeight="1"/>
    <row r="59" s="183" customFormat="1" ht="14.25"/>
    <row r="60" s="183" customFormat="1" ht="14.25"/>
    <row r="61" s="183" customFormat="1" ht="14.25"/>
    <row r="62" s="183" customFormat="1" ht="14.25"/>
    <row r="63" s="183" customFormat="1" ht="14.25"/>
    <row r="64" s="183" customFormat="1" ht="78" customHeight="1"/>
    <row r="89" ht="14.25">
      <c r="B89" s="151"/>
    </row>
  </sheetData>
  <sheetProtection/>
  <mergeCells count="6">
    <mergeCell ref="A1:E1"/>
    <mergeCell ref="G1:K1"/>
    <mergeCell ref="A7:F7"/>
    <mergeCell ref="D9:G10"/>
    <mergeCell ref="H9:J9"/>
    <mergeCell ref="H10:J10"/>
  </mergeCells>
  <printOptions horizontalCentered="1"/>
  <pageMargins left="0.5" right="0.5" top="0.75" bottom="0.75" header="0.3" footer="0.3"/>
  <pageSetup horizontalDpi="600" verticalDpi="600" orientation="landscape" paperSize="9" scale="87" r:id="rId1"/>
  <headerFooter>
    <oddHeader>&amp;CZP/10/2020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24.8515625" style="0" customWidth="1"/>
    <col min="4" max="4" width="4.28125" style="0" customWidth="1"/>
    <col min="5" max="5" width="6.7109375" style="0" customWidth="1"/>
    <col min="6" max="6" width="9.7109375" style="0" customWidth="1"/>
    <col min="7" max="7" width="11.8515625" style="0" customWidth="1"/>
    <col min="8" max="8" width="8.00390625" style="0" customWidth="1"/>
    <col min="9" max="9" width="12.8515625" style="0" customWidth="1"/>
    <col min="10" max="10" width="17.7109375" style="0" customWidth="1"/>
  </cols>
  <sheetData>
    <row r="1" spans="1:10" ht="27" customHeight="1">
      <c r="A1" s="383" t="s">
        <v>234</v>
      </c>
      <c r="B1" s="383"/>
      <c r="C1" s="383"/>
      <c r="D1" s="383"/>
      <c r="E1" s="383"/>
      <c r="F1" s="383"/>
      <c r="G1" s="383"/>
      <c r="H1" s="384" t="s">
        <v>235</v>
      </c>
      <c r="I1" s="384"/>
      <c r="J1" s="385"/>
    </row>
    <row r="2" spans="1:10" ht="30">
      <c r="A2" s="3" t="s">
        <v>1</v>
      </c>
      <c r="B2" s="3" t="s">
        <v>2</v>
      </c>
      <c r="C2" s="3" t="s">
        <v>3</v>
      </c>
      <c r="D2" s="3" t="s">
        <v>4</v>
      </c>
      <c r="E2" s="26" t="s">
        <v>5</v>
      </c>
      <c r="F2" s="26" t="s">
        <v>6</v>
      </c>
      <c r="G2" s="3" t="s">
        <v>7</v>
      </c>
      <c r="H2" s="3" t="s">
        <v>8</v>
      </c>
      <c r="I2" s="153" t="s">
        <v>9</v>
      </c>
      <c r="J2" s="35" t="s">
        <v>10</v>
      </c>
    </row>
    <row r="3" spans="1:10" ht="14.25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 t="s">
        <v>18</v>
      </c>
      <c r="I3" s="6" t="s">
        <v>19</v>
      </c>
      <c r="J3" s="361" t="s">
        <v>20</v>
      </c>
    </row>
    <row r="4" spans="1:10" ht="36" customHeight="1">
      <c r="A4" s="27">
        <v>1</v>
      </c>
      <c r="B4" s="28" t="s">
        <v>27</v>
      </c>
      <c r="C4" s="29"/>
      <c r="D4" s="27" t="s">
        <v>22</v>
      </c>
      <c r="E4" s="30">
        <v>10</v>
      </c>
      <c r="F4" s="278"/>
      <c r="G4" s="155"/>
      <c r="H4" s="282"/>
      <c r="I4" s="283"/>
      <c r="J4" s="31"/>
    </row>
    <row r="5" spans="1:10" ht="31.5" customHeight="1">
      <c r="A5" s="27">
        <v>2</v>
      </c>
      <c r="B5" s="28" t="s">
        <v>28</v>
      </c>
      <c r="C5" s="32"/>
      <c r="D5" s="27" t="s">
        <v>22</v>
      </c>
      <c r="E5" s="30">
        <v>5</v>
      </c>
      <c r="F5" s="278"/>
      <c r="G5" s="155"/>
      <c r="H5" s="282"/>
      <c r="I5" s="283"/>
      <c r="J5" s="31"/>
    </row>
    <row r="6" spans="1:10" ht="30" customHeight="1">
      <c r="A6" s="33">
        <v>3</v>
      </c>
      <c r="B6" s="34" t="s">
        <v>29</v>
      </c>
      <c r="C6" s="35"/>
      <c r="D6" s="36" t="s">
        <v>22</v>
      </c>
      <c r="E6" s="30">
        <v>15</v>
      </c>
      <c r="F6" s="37"/>
      <c r="G6" s="155"/>
      <c r="H6" s="282"/>
      <c r="I6" s="283"/>
      <c r="J6" s="31"/>
    </row>
    <row r="7" spans="1:10" ht="26.25" customHeight="1">
      <c r="A7" s="35">
        <v>4</v>
      </c>
      <c r="B7" s="34" t="s">
        <v>30</v>
      </c>
      <c r="C7" s="35"/>
      <c r="D7" s="35" t="s">
        <v>22</v>
      </c>
      <c r="E7" s="30">
        <v>10</v>
      </c>
      <c r="F7" s="279"/>
      <c r="G7" s="155"/>
      <c r="H7" s="282"/>
      <c r="I7" s="283"/>
      <c r="J7" s="31"/>
    </row>
    <row r="8" spans="1:10" ht="32.25" customHeight="1">
      <c r="A8" s="18">
        <v>5</v>
      </c>
      <c r="B8" s="34" t="s">
        <v>31</v>
      </c>
      <c r="C8" s="35"/>
      <c r="D8" s="35" t="s">
        <v>22</v>
      </c>
      <c r="E8" s="30">
        <v>10</v>
      </c>
      <c r="F8" s="279"/>
      <c r="G8" s="155"/>
      <c r="H8" s="282"/>
      <c r="I8" s="283"/>
      <c r="J8" s="31"/>
    </row>
    <row r="9" spans="1:10" ht="32.25" customHeight="1">
      <c r="A9" s="35">
        <v>6</v>
      </c>
      <c r="B9" s="34" t="s">
        <v>32</v>
      </c>
      <c r="C9" s="35"/>
      <c r="D9" s="35" t="s">
        <v>22</v>
      </c>
      <c r="E9" s="30">
        <v>10</v>
      </c>
      <c r="F9" s="280"/>
      <c r="G9" s="155"/>
      <c r="H9" s="282"/>
      <c r="I9" s="283"/>
      <c r="J9" s="31"/>
    </row>
    <row r="10" spans="1:10" ht="23.25" customHeight="1">
      <c r="A10" s="394" t="s">
        <v>33</v>
      </c>
      <c r="B10" s="395"/>
      <c r="C10" s="395"/>
      <c r="D10" s="395"/>
      <c r="E10" s="395"/>
      <c r="F10" s="396"/>
      <c r="G10" s="281">
        <f>SUM(G4:G9)</f>
        <v>0</v>
      </c>
      <c r="H10" s="38"/>
      <c r="I10" s="38">
        <f>SUM(I4:I9)</f>
        <v>0</v>
      </c>
      <c r="J10" s="39"/>
    </row>
    <row r="11" spans="1:10" ht="14.25">
      <c r="A11" s="389"/>
      <c r="B11" s="389"/>
      <c r="C11" s="389"/>
      <c r="D11" s="389"/>
      <c r="E11" s="389"/>
      <c r="F11" s="389"/>
      <c r="G11" s="389"/>
      <c r="H11" s="389"/>
      <c r="I11" s="389"/>
      <c r="J11" s="389"/>
    </row>
    <row r="12" spans="1:10" ht="33" customHeight="1">
      <c r="A12" s="14"/>
      <c r="B12" s="14"/>
      <c r="C12" s="14"/>
      <c r="D12" s="390" t="s">
        <v>24</v>
      </c>
      <c r="E12" s="390"/>
      <c r="F12" s="390"/>
      <c r="G12" s="391"/>
      <c r="H12" s="392"/>
      <c r="I12" s="392"/>
      <c r="J12" s="392"/>
    </row>
    <row r="13" spans="1:10" ht="14.25">
      <c r="A13" s="15"/>
      <c r="B13" s="15"/>
      <c r="C13" s="15"/>
      <c r="D13" s="390"/>
      <c r="E13" s="390"/>
      <c r="F13" s="390"/>
      <c r="G13" s="391"/>
      <c r="H13" s="393" t="s">
        <v>25</v>
      </c>
      <c r="I13" s="393"/>
      <c r="J13" s="393"/>
    </row>
  </sheetData>
  <sheetProtection/>
  <mergeCells count="7">
    <mergeCell ref="A1:G1"/>
    <mergeCell ref="H1:J1"/>
    <mergeCell ref="A10:F10"/>
    <mergeCell ref="A11:J11"/>
    <mergeCell ref="D12:G13"/>
    <mergeCell ref="H12:J12"/>
    <mergeCell ref="H13:J13"/>
  </mergeCells>
  <printOptions horizontalCentered="1"/>
  <pageMargins left="0.5" right="0.5" top="0.75" bottom="0.75" header="0.3" footer="0.3"/>
  <pageSetup horizontalDpi="600" verticalDpi="600" orientation="landscape" paperSize="9" scale="99" r:id="rId1"/>
  <headerFooter>
    <oddHeader>&amp;CZP/10/2020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view="pageBreakPreview" zoomScale="90" zoomScaleSheetLayoutView="90" zoomScalePageLayoutView="0" workbookViewId="0" topLeftCell="A1">
      <selection activeCell="B18" sqref="B18"/>
    </sheetView>
  </sheetViews>
  <sheetFormatPr defaultColWidth="9.00390625" defaultRowHeight="15"/>
  <cols>
    <col min="1" max="1" width="4.421875" style="2" customWidth="1"/>
    <col min="2" max="2" width="36.7109375" style="2" customWidth="1"/>
    <col min="3" max="3" width="24.8515625" style="2" customWidth="1"/>
    <col min="4" max="4" width="4.28125" style="78" customWidth="1"/>
    <col min="5" max="5" width="6.7109375" style="2" customWidth="1"/>
    <col min="6" max="6" width="9.7109375" style="72" customWidth="1"/>
    <col min="7" max="7" width="11.8515625" style="2" customWidth="1"/>
    <col min="8" max="8" width="8.00390625" style="2" customWidth="1"/>
    <col min="9" max="9" width="12.8515625" style="79" customWidth="1"/>
    <col min="10" max="10" width="17.7109375" style="2" customWidth="1"/>
    <col min="11" max="16384" width="9.00390625" style="2" customWidth="1"/>
  </cols>
  <sheetData>
    <row r="1" spans="1:11" ht="31.5" customHeight="1">
      <c r="A1" s="398" t="s">
        <v>236</v>
      </c>
      <c r="B1" s="398"/>
      <c r="C1" s="398"/>
      <c r="D1" s="398"/>
      <c r="E1" s="398"/>
      <c r="F1" s="398"/>
      <c r="G1" s="398"/>
      <c r="H1" s="40"/>
      <c r="I1" s="399" t="s">
        <v>237</v>
      </c>
      <c r="J1" s="399"/>
      <c r="K1" s="41"/>
    </row>
    <row r="2" spans="1:11" s="4" customFormat="1" ht="35.25" customHeight="1">
      <c r="A2" s="42" t="s">
        <v>1</v>
      </c>
      <c r="B2" s="42" t="s">
        <v>34</v>
      </c>
      <c r="C2" s="43" t="s">
        <v>3</v>
      </c>
      <c r="D2" s="42" t="s">
        <v>4</v>
      </c>
      <c r="E2" s="42" t="s">
        <v>5</v>
      </c>
      <c r="F2" s="44" t="s">
        <v>6</v>
      </c>
      <c r="G2" s="42" t="s">
        <v>7</v>
      </c>
      <c r="H2" s="45" t="s">
        <v>8</v>
      </c>
      <c r="I2" s="46" t="s">
        <v>9</v>
      </c>
      <c r="J2" s="35" t="s">
        <v>10</v>
      </c>
      <c r="K2" s="47"/>
    </row>
    <row r="3" spans="1:11" s="52" customFormat="1" ht="9.75" customHeight="1">
      <c r="A3" s="48" t="s">
        <v>11</v>
      </c>
      <c r="B3" s="48" t="s">
        <v>12</v>
      </c>
      <c r="C3" s="48" t="s">
        <v>13</v>
      </c>
      <c r="D3" s="48" t="s">
        <v>14</v>
      </c>
      <c r="E3" s="48"/>
      <c r="F3" s="49" t="s">
        <v>16</v>
      </c>
      <c r="G3" s="48" t="s">
        <v>17</v>
      </c>
      <c r="H3" s="48" t="s">
        <v>18</v>
      </c>
      <c r="I3" s="50" t="s">
        <v>19</v>
      </c>
      <c r="J3" s="48" t="s">
        <v>20</v>
      </c>
      <c r="K3" s="51"/>
    </row>
    <row r="4" spans="1:11" ht="26.25" customHeight="1">
      <c r="A4" s="53">
        <v>1</v>
      </c>
      <c r="B4" s="54" t="s">
        <v>35</v>
      </c>
      <c r="C4" s="53"/>
      <c r="D4" s="53" t="s">
        <v>22</v>
      </c>
      <c r="E4" s="55">
        <v>31</v>
      </c>
      <c r="F4" s="56"/>
      <c r="G4" s="57"/>
      <c r="H4" s="314"/>
      <c r="I4" s="285"/>
      <c r="J4" s="58"/>
      <c r="K4" s="41"/>
    </row>
    <row r="5" spans="1:11" ht="26.25" customHeight="1">
      <c r="A5" s="53">
        <v>2</v>
      </c>
      <c r="B5" s="54" t="s">
        <v>36</v>
      </c>
      <c r="C5" s="53"/>
      <c r="D5" s="53" t="s">
        <v>22</v>
      </c>
      <c r="E5" s="55">
        <v>31</v>
      </c>
      <c r="F5" s="56"/>
      <c r="G5" s="57"/>
      <c r="H5" s="314"/>
      <c r="I5" s="285"/>
      <c r="J5" s="58"/>
      <c r="K5" s="41"/>
    </row>
    <row r="6" spans="1:11" ht="26.25" customHeight="1">
      <c r="A6" s="400" t="s">
        <v>33</v>
      </c>
      <c r="B6" s="400"/>
      <c r="C6" s="400"/>
      <c r="D6" s="400"/>
      <c r="E6" s="400"/>
      <c r="F6" s="400"/>
      <c r="G6" s="59">
        <f>SUM(G4:G5)</f>
        <v>0</v>
      </c>
      <c r="H6" s="59"/>
      <c r="I6" s="284">
        <f>SUM(I4:I5)</f>
        <v>0</v>
      </c>
      <c r="J6" s="60"/>
      <c r="K6" s="41"/>
    </row>
    <row r="7" spans="1:11" s="65" customFormat="1" ht="19.5" customHeight="1">
      <c r="A7" s="61"/>
      <c r="B7" s="61"/>
      <c r="C7" s="61"/>
      <c r="D7" s="61"/>
      <c r="E7" s="61"/>
      <c r="F7" s="62"/>
      <c r="G7" s="61"/>
      <c r="H7" s="61"/>
      <c r="I7" s="63"/>
      <c r="J7" s="61"/>
      <c r="K7" s="64"/>
    </row>
    <row r="8" spans="1:10" s="15" customFormat="1" ht="51.75" customHeight="1">
      <c r="A8" s="14"/>
      <c r="B8" s="14"/>
      <c r="C8" s="14"/>
      <c r="D8" s="390" t="s">
        <v>24</v>
      </c>
      <c r="E8" s="390"/>
      <c r="F8" s="390"/>
      <c r="G8" s="391"/>
      <c r="H8" s="392"/>
      <c r="I8" s="392"/>
      <c r="J8" s="392"/>
    </row>
    <row r="9" spans="4:10" s="15" customFormat="1" ht="12.75">
      <c r="D9" s="390"/>
      <c r="E9" s="390"/>
      <c r="F9" s="390"/>
      <c r="G9" s="391"/>
      <c r="H9" s="393" t="s">
        <v>25</v>
      </c>
      <c r="I9" s="393"/>
      <c r="J9" s="393"/>
    </row>
    <row r="10" spans="1:15" s="25" customFormat="1" ht="23.25" customHeight="1">
      <c r="A10" s="66"/>
      <c r="B10" s="66"/>
      <c r="C10" s="66"/>
      <c r="D10" s="66"/>
      <c r="E10" s="397"/>
      <c r="F10" s="397"/>
      <c r="G10" s="397"/>
      <c r="H10" s="67"/>
      <c r="I10" s="68"/>
      <c r="J10" s="66"/>
      <c r="K10" s="66"/>
      <c r="L10" s="66"/>
      <c r="M10" s="66"/>
      <c r="N10" s="66"/>
      <c r="O10" s="66"/>
    </row>
    <row r="11" spans="4:9" s="69" customFormat="1" ht="19.5" customHeight="1">
      <c r="D11" s="70"/>
      <c r="I11" s="71"/>
    </row>
    <row r="12" spans="4:9" s="69" customFormat="1" ht="19.5" customHeight="1">
      <c r="D12" s="70"/>
      <c r="F12" s="72"/>
      <c r="G12" s="72"/>
      <c r="H12" s="72"/>
      <c r="I12" s="71"/>
    </row>
    <row r="13" spans="1:13" s="65" customFormat="1" ht="19.5" customHeight="1">
      <c r="A13" s="73"/>
      <c r="B13" s="73"/>
      <c r="C13" s="73"/>
      <c r="D13" s="74"/>
      <c r="E13" s="73"/>
      <c r="F13" s="75"/>
      <c r="G13" s="73"/>
      <c r="H13" s="73"/>
      <c r="I13" s="76"/>
      <c r="J13" s="73"/>
      <c r="K13" s="73"/>
      <c r="L13" s="73"/>
      <c r="M13" s="73"/>
    </row>
    <row r="14" spans="1:13" s="65" customFormat="1" ht="19.5" customHeight="1">
      <c r="A14" s="73"/>
      <c r="B14" s="73"/>
      <c r="C14" s="73"/>
      <c r="D14" s="74"/>
      <c r="E14" s="73"/>
      <c r="F14" s="75"/>
      <c r="G14" s="73"/>
      <c r="H14" s="73"/>
      <c r="I14" s="76"/>
      <c r="J14" s="73"/>
      <c r="K14" s="73"/>
      <c r="L14" s="73"/>
      <c r="M14" s="73"/>
    </row>
    <row r="15" spans="1:13" s="65" customFormat="1" ht="11.25">
      <c r="A15" s="73"/>
      <c r="B15" s="73"/>
      <c r="C15" s="73"/>
      <c r="D15" s="74"/>
      <c r="E15" s="73"/>
      <c r="F15" s="75"/>
      <c r="G15" s="73"/>
      <c r="H15" s="73"/>
      <c r="I15" s="76"/>
      <c r="J15" s="73"/>
      <c r="K15" s="73"/>
      <c r="L15" s="73"/>
      <c r="M15" s="73"/>
    </row>
    <row r="16" spans="1:13" s="65" customFormat="1" ht="11.25">
      <c r="A16" s="73"/>
      <c r="B16" s="73"/>
      <c r="C16" s="73"/>
      <c r="D16" s="74"/>
      <c r="E16" s="73"/>
      <c r="F16" s="75"/>
      <c r="G16" s="73"/>
      <c r="H16" s="73"/>
      <c r="I16" s="76"/>
      <c r="J16" s="73"/>
      <c r="K16" s="73"/>
      <c r="L16" s="73"/>
      <c r="M16" s="73"/>
    </row>
    <row r="17" spans="1:13" s="65" customFormat="1" ht="11.25">
      <c r="A17" s="73"/>
      <c r="B17" s="73"/>
      <c r="C17" s="73"/>
      <c r="D17" s="74"/>
      <c r="E17" s="73"/>
      <c r="F17" s="75"/>
      <c r="G17" s="73"/>
      <c r="H17" s="73"/>
      <c r="I17" s="76"/>
      <c r="J17" s="73"/>
      <c r="K17" s="73"/>
      <c r="L17" s="73"/>
      <c r="M17" s="73"/>
    </row>
    <row r="18" spans="1:13" s="65" customFormat="1" ht="11.25">
      <c r="A18" s="73"/>
      <c r="B18" s="73"/>
      <c r="C18" s="73"/>
      <c r="D18" s="74"/>
      <c r="E18" s="73"/>
      <c r="F18" s="75"/>
      <c r="G18" s="73"/>
      <c r="H18" s="73"/>
      <c r="I18" s="76"/>
      <c r="J18" s="73"/>
      <c r="K18" s="73"/>
      <c r="L18" s="73"/>
      <c r="M18" s="73"/>
    </row>
    <row r="19" spans="1:13" s="65" customFormat="1" ht="11.25">
      <c r="A19" s="73"/>
      <c r="B19" s="73"/>
      <c r="C19" s="73"/>
      <c r="D19" s="74"/>
      <c r="E19" s="73"/>
      <c r="F19" s="75"/>
      <c r="G19" s="73"/>
      <c r="H19" s="73"/>
      <c r="I19" s="76"/>
      <c r="J19" s="73"/>
      <c r="K19" s="73"/>
      <c r="L19" s="73"/>
      <c r="M19" s="73"/>
    </row>
    <row r="20" spans="1:13" s="65" customFormat="1" ht="11.25">
      <c r="A20" s="73"/>
      <c r="B20" s="73"/>
      <c r="C20" s="73"/>
      <c r="D20" s="74"/>
      <c r="E20" s="73"/>
      <c r="F20" s="75"/>
      <c r="G20" s="73"/>
      <c r="H20" s="73"/>
      <c r="I20" s="76"/>
      <c r="J20" s="73"/>
      <c r="K20" s="73"/>
      <c r="L20" s="73"/>
      <c r="M20" s="73"/>
    </row>
    <row r="21" spans="1:13" ht="11.25">
      <c r="A21" s="69"/>
      <c r="B21" s="69"/>
      <c r="C21" s="69"/>
      <c r="D21" s="70"/>
      <c r="E21" s="69"/>
      <c r="G21" s="69"/>
      <c r="H21" s="69"/>
      <c r="I21" s="71"/>
      <c r="J21" s="69"/>
      <c r="K21" s="69"/>
      <c r="L21" s="69"/>
      <c r="M21" s="69"/>
    </row>
    <row r="22" spans="1:13" ht="11.25">
      <c r="A22" s="69"/>
      <c r="B22" s="69"/>
      <c r="C22" s="69"/>
      <c r="D22" s="70"/>
      <c r="E22" s="69"/>
      <c r="G22" s="69"/>
      <c r="H22" s="69"/>
      <c r="I22" s="71"/>
      <c r="J22" s="69"/>
      <c r="K22" s="69"/>
      <c r="L22" s="69"/>
      <c r="M22" s="69"/>
    </row>
    <row r="23" spans="1:13" ht="11.25">
      <c r="A23" s="69"/>
      <c r="B23" s="69"/>
      <c r="C23" s="69"/>
      <c r="D23" s="70"/>
      <c r="E23" s="69"/>
      <c r="G23" s="69"/>
      <c r="H23" s="69"/>
      <c r="I23" s="71"/>
      <c r="J23" s="69"/>
      <c r="K23" s="69"/>
      <c r="L23" s="69"/>
      <c r="M23" s="69"/>
    </row>
    <row r="24" spans="1:13" ht="11.25">
      <c r="A24" s="69"/>
      <c r="B24" s="69"/>
      <c r="C24" s="69"/>
      <c r="D24" s="70"/>
      <c r="E24" s="69"/>
      <c r="G24" s="69"/>
      <c r="H24" s="69"/>
      <c r="I24" s="71"/>
      <c r="J24" s="69"/>
      <c r="K24" s="69"/>
      <c r="L24" s="69"/>
      <c r="M24" s="69"/>
    </row>
    <row r="25" spans="1:13" ht="11.25">
      <c r="A25" s="69"/>
      <c r="B25" s="69"/>
      <c r="C25" s="69"/>
      <c r="D25" s="70"/>
      <c r="E25" s="69"/>
      <c r="G25" s="69"/>
      <c r="H25" s="69"/>
      <c r="I25" s="71"/>
      <c r="J25" s="69"/>
      <c r="K25" s="69"/>
      <c r="L25" s="69"/>
      <c r="M25" s="69"/>
    </row>
    <row r="26" spans="1:13" ht="11.25">
      <c r="A26" s="69"/>
      <c r="B26" s="69"/>
      <c r="C26" s="69"/>
      <c r="D26" s="70"/>
      <c r="E26" s="69"/>
      <c r="G26" s="69"/>
      <c r="H26" s="69"/>
      <c r="I26" s="71"/>
      <c r="J26" s="69"/>
      <c r="K26" s="69"/>
      <c r="L26" s="69"/>
      <c r="M26" s="69"/>
    </row>
    <row r="27" spans="1:13" ht="25.5" customHeight="1">
      <c r="A27" s="69"/>
      <c r="B27" s="69"/>
      <c r="C27" s="69"/>
      <c r="D27" s="70"/>
      <c r="E27" s="69"/>
      <c r="G27" s="69"/>
      <c r="H27" s="69"/>
      <c r="I27" s="71"/>
      <c r="J27" s="69"/>
      <c r="K27" s="69"/>
      <c r="L27" s="69"/>
      <c r="M27" s="69"/>
    </row>
    <row r="28" spans="1:13" ht="23.25" customHeight="1">
      <c r="A28" s="69"/>
      <c r="B28" s="69"/>
      <c r="C28" s="69"/>
      <c r="D28" s="70"/>
      <c r="E28" s="69"/>
      <c r="G28" s="69"/>
      <c r="H28" s="69"/>
      <c r="I28" s="71"/>
      <c r="J28" s="69"/>
      <c r="K28" s="69"/>
      <c r="L28" s="69"/>
      <c r="M28" s="69"/>
    </row>
    <row r="29" spans="1:13" ht="23.25" customHeight="1">
      <c r="A29" s="69"/>
      <c r="B29" s="69"/>
      <c r="C29" s="69"/>
      <c r="D29" s="70"/>
      <c r="E29" s="69"/>
      <c r="G29" s="69"/>
      <c r="H29" s="69"/>
      <c r="I29" s="71"/>
      <c r="J29" s="69"/>
      <c r="K29" s="69"/>
      <c r="L29" s="69"/>
      <c r="M29" s="69"/>
    </row>
    <row r="30" spans="1:13" ht="23.25" customHeight="1">
      <c r="A30" s="69"/>
      <c r="B30" s="69"/>
      <c r="C30" s="69"/>
      <c r="D30" s="70"/>
      <c r="E30" s="69"/>
      <c r="G30" s="69"/>
      <c r="H30" s="69"/>
      <c r="I30" s="71"/>
      <c r="J30" s="69"/>
      <c r="K30" s="69"/>
      <c r="L30" s="69"/>
      <c r="M30" s="69"/>
    </row>
    <row r="31" spans="1:13" ht="23.25" customHeight="1">
      <c r="A31" s="69"/>
      <c r="B31" s="69"/>
      <c r="C31" s="69"/>
      <c r="D31" s="70"/>
      <c r="E31" s="69"/>
      <c r="G31" s="69"/>
      <c r="H31" s="69"/>
      <c r="I31" s="71"/>
      <c r="J31" s="69"/>
      <c r="K31" s="69"/>
      <c r="L31" s="69"/>
      <c r="M31" s="69"/>
    </row>
    <row r="32" spans="1:13" ht="23.25" customHeight="1">
      <c r="A32" s="69"/>
      <c r="B32" s="69"/>
      <c r="C32" s="69"/>
      <c r="D32" s="70"/>
      <c r="E32" s="69"/>
      <c r="G32" s="69"/>
      <c r="H32" s="69"/>
      <c r="I32" s="71"/>
      <c r="J32" s="69"/>
      <c r="K32" s="69"/>
      <c r="L32" s="69"/>
      <c r="M32" s="69"/>
    </row>
    <row r="33" spans="1:13" ht="23.25" customHeight="1">
      <c r="A33" s="69"/>
      <c r="B33" s="69"/>
      <c r="C33" s="69"/>
      <c r="D33" s="70"/>
      <c r="E33" s="69"/>
      <c r="G33" s="69"/>
      <c r="H33" s="69"/>
      <c r="I33" s="71"/>
      <c r="J33" s="69"/>
      <c r="K33" s="69"/>
      <c r="L33" s="69"/>
      <c r="M33" s="69"/>
    </row>
    <row r="34" spans="1:13" ht="23.25" customHeight="1">
      <c r="A34" s="69"/>
      <c r="B34" s="69"/>
      <c r="C34" s="69"/>
      <c r="D34" s="70"/>
      <c r="E34" s="69"/>
      <c r="G34" s="69"/>
      <c r="H34" s="69"/>
      <c r="I34" s="71"/>
      <c r="J34" s="69"/>
      <c r="K34" s="69"/>
      <c r="L34" s="69"/>
      <c r="M34" s="69"/>
    </row>
    <row r="35" spans="1:13" ht="23.25" customHeight="1">
      <c r="A35" s="69"/>
      <c r="B35" s="69"/>
      <c r="C35" s="69"/>
      <c r="D35" s="70"/>
      <c r="E35" s="69"/>
      <c r="G35" s="69"/>
      <c r="H35" s="69"/>
      <c r="I35" s="71"/>
      <c r="J35" s="69"/>
      <c r="K35" s="69"/>
      <c r="L35" s="69"/>
      <c r="M35" s="69"/>
    </row>
    <row r="36" spans="1:13" ht="23.25" customHeight="1">
      <c r="A36" s="69"/>
      <c r="B36" s="69"/>
      <c r="C36" s="69"/>
      <c r="D36" s="70"/>
      <c r="E36" s="69"/>
      <c r="G36" s="69"/>
      <c r="H36" s="69"/>
      <c r="I36" s="71"/>
      <c r="J36" s="69"/>
      <c r="K36" s="69"/>
      <c r="L36" s="69"/>
      <c r="M36" s="69"/>
    </row>
    <row r="37" spans="1:13" ht="23.25" customHeight="1">
      <c r="A37" s="69"/>
      <c r="B37" s="69"/>
      <c r="C37" s="69"/>
      <c r="D37" s="70"/>
      <c r="E37" s="69"/>
      <c r="G37" s="69"/>
      <c r="H37" s="69"/>
      <c r="I37" s="71"/>
      <c r="J37" s="69"/>
      <c r="K37" s="69"/>
      <c r="L37" s="69"/>
      <c r="M37" s="69"/>
    </row>
    <row r="38" spans="1:13" ht="23.25" customHeight="1">
      <c r="A38" s="69"/>
      <c r="B38" s="69"/>
      <c r="C38" s="69"/>
      <c r="D38" s="70"/>
      <c r="E38" s="69"/>
      <c r="G38" s="69"/>
      <c r="H38" s="69"/>
      <c r="I38" s="71"/>
      <c r="J38" s="69"/>
      <c r="K38" s="69"/>
      <c r="L38" s="69"/>
      <c r="M38" s="69"/>
    </row>
    <row r="39" spans="1:13" ht="23.25" customHeight="1">
      <c r="A39" s="69"/>
      <c r="B39" s="69"/>
      <c r="C39" s="69"/>
      <c r="D39" s="70"/>
      <c r="E39" s="69"/>
      <c r="G39" s="69"/>
      <c r="H39" s="69"/>
      <c r="I39" s="71"/>
      <c r="J39" s="69"/>
      <c r="K39" s="69"/>
      <c r="L39" s="69"/>
      <c r="M39" s="69"/>
    </row>
    <row r="40" spans="1:13" ht="23.25" customHeight="1">
      <c r="A40" s="69"/>
      <c r="B40" s="69"/>
      <c r="C40" s="69"/>
      <c r="D40" s="70"/>
      <c r="E40" s="69"/>
      <c r="G40" s="69"/>
      <c r="H40" s="69"/>
      <c r="I40" s="71"/>
      <c r="J40" s="69"/>
      <c r="K40" s="69"/>
      <c r="L40" s="69"/>
      <c r="M40" s="69"/>
    </row>
    <row r="41" spans="1:13" ht="23.25" customHeight="1">
      <c r="A41" s="69"/>
      <c r="B41" s="69"/>
      <c r="C41" s="69"/>
      <c r="D41" s="70"/>
      <c r="E41" s="69"/>
      <c r="G41" s="69"/>
      <c r="H41" s="69"/>
      <c r="I41" s="71"/>
      <c r="J41" s="69"/>
      <c r="K41" s="69"/>
      <c r="L41" s="69"/>
      <c r="M41" s="69"/>
    </row>
    <row r="42" spans="1:13" ht="23.25" customHeight="1">
      <c r="A42" s="69"/>
      <c r="B42" s="69"/>
      <c r="C42" s="69"/>
      <c r="D42" s="70"/>
      <c r="E42" s="69"/>
      <c r="G42" s="69"/>
      <c r="H42" s="69"/>
      <c r="I42" s="71"/>
      <c r="J42" s="69"/>
      <c r="K42" s="69"/>
      <c r="L42" s="69"/>
      <c r="M42" s="69"/>
    </row>
    <row r="43" spans="1:13" ht="32.25" customHeight="1">
      <c r="A43" s="69"/>
      <c r="B43" s="69"/>
      <c r="C43" s="69"/>
      <c r="D43" s="70"/>
      <c r="E43" s="69"/>
      <c r="G43" s="69"/>
      <c r="H43" s="69"/>
      <c r="I43" s="71"/>
      <c r="J43" s="69"/>
      <c r="K43" s="69"/>
      <c r="L43" s="69"/>
      <c r="M43" s="69"/>
    </row>
    <row r="44" spans="4:9" s="69" customFormat="1" ht="58.5" customHeight="1">
      <c r="D44" s="70"/>
      <c r="F44" s="72"/>
      <c r="I44" s="71"/>
    </row>
    <row r="45" spans="1:13" ht="23.25" customHeight="1">
      <c r="A45" s="69"/>
      <c r="B45" s="69"/>
      <c r="C45" s="69"/>
      <c r="D45" s="70"/>
      <c r="E45" s="69"/>
      <c r="G45" s="69"/>
      <c r="H45" s="69"/>
      <c r="I45" s="71"/>
      <c r="J45" s="69"/>
      <c r="K45" s="69"/>
      <c r="L45" s="69"/>
      <c r="M45" s="69"/>
    </row>
    <row r="46" spans="1:13" ht="23.25" customHeight="1">
      <c r="A46" s="69"/>
      <c r="B46" s="69"/>
      <c r="C46" s="69"/>
      <c r="D46" s="70"/>
      <c r="E46" s="69"/>
      <c r="G46" s="69"/>
      <c r="H46" s="69"/>
      <c r="I46" s="71"/>
      <c r="J46" s="69"/>
      <c r="K46" s="69"/>
      <c r="L46" s="69"/>
      <c r="M46" s="69"/>
    </row>
    <row r="47" spans="1:13" s="77" customFormat="1" ht="23.25" customHeight="1">
      <c r="A47" s="69"/>
      <c r="B47" s="69"/>
      <c r="C47" s="69"/>
      <c r="D47" s="70"/>
      <c r="E47" s="69"/>
      <c r="F47" s="72"/>
      <c r="G47" s="69"/>
      <c r="H47" s="69"/>
      <c r="I47" s="71"/>
      <c r="J47" s="69"/>
      <c r="K47" s="69"/>
      <c r="L47" s="69"/>
      <c r="M47" s="69"/>
    </row>
    <row r="48" spans="1:13" ht="23.25" customHeight="1">
      <c r="A48" s="69"/>
      <c r="B48" s="69"/>
      <c r="C48" s="69"/>
      <c r="D48" s="70"/>
      <c r="E48" s="69"/>
      <c r="G48" s="69"/>
      <c r="H48" s="69"/>
      <c r="I48" s="71"/>
      <c r="J48" s="69"/>
      <c r="K48" s="69"/>
      <c r="L48" s="69"/>
      <c r="M48" s="69"/>
    </row>
    <row r="49" spans="1:13" ht="23.25" customHeight="1">
      <c r="A49" s="69"/>
      <c r="B49" s="69"/>
      <c r="C49" s="69"/>
      <c r="D49" s="70"/>
      <c r="E49" s="69"/>
      <c r="G49" s="69"/>
      <c r="H49" s="69"/>
      <c r="I49" s="71"/>
      <c r="J49" s="69"/>
      <c r="K49" s="69"/>
      <c r="L49" s="69"/>
      <c r="M49" s="69"/>
    </row>
    <row r="50" spans="1:13" ht="23.25" customHeight="1">
      <c r="A50" s="69"/>
      <c r="B50" s="69"/>
      <c r="C50" s="69"/>
      <c r="D50" s="70"/>
      <c r="E50" s="69"/>
      <c r="G50" s="69"/>
      <c r="H50" s="69"/>
      <c r="I50" s="71"/>
      <c r="J50" s="69"/>
      <c r="K50" s="69"/>
      <c r="L50" s="69"/>
      <c r="M50" s="69"/>
    </row>
    <row r="51" spans="1:13" ht="23.25" customHeight="1">
      <c r="A51" s="69"/>
      <c r="B51" s="69"/>
      <c r="C51" s="69"/>
      <c r="D51" s="70"/>
      <c r="E51" s="69"/>
      <c r="G51" s="69"/>
      <c r="H51" s="69"/>
      <c r="I51" s="71"/>
      <c r="J51" s="69"/>
      <c r="K51" s="69"/>
      <c r="L51" s="69"/>
      <c r="M51" s="69"/>
    </row>
    <row r="52" spans="1:13" ht="23.25" customHeight="1">
      <c r="A52" s="69"/>
      <c r="B52" s="69"/>
      <c r="C52" s="69"/>
      <c r="D52" s="70"/>
      <c r="E52" s="69"/>
      <c r="G52" s="69"/>
      <c r="H52" s="69"/>
      <c r="I52" s="71"/>
      <c r="J52" s="69"/>
      <c r="K52" s="69"/>
      <c r="L52" s="69"/>
      <c r="M52" s="69"/>
    </row>
    <row r="53" spans="1:13" ht="23.25" customHeight="1">
      <c r="A53" s="69"/>
      <c r="B53" s="69"/>
      <c r="C53" s="69"/>
      <c r="D53" s="70"/>
      <c r="E53" s="69"/>
      <c r="G53" s="69"/>
      <c r="H53" s="69"/>
      <c r="I53" s="71"/>
      <c r="J53" s="69"/>
      <c r="K53" s="69"/>
      <c r="L53" s="69"/>
      <c r="M53" s="69"/>
    </row>
    <row r="54" spans="1:13" ht="29.25" customHeight="1">
      <c r="A54" s="69"/>
      <c r="B54" s="69"/>
      <c r="C54" s="69"/>
      <c r="D54" s="70"/>
      <c r="E54" s="69"/>
      <c r="G54" s="69"/>
      <c r="H54" s="69"/>
      <c r="I54" s="71"/>
      <c r="J54" s="69"/>
      <c r="K54" s="69"/>
      <c r="L54" s="69"/>
      <c r="M54" s="69"/>
    </row>
    <row r="55" spans="1:13" ht="24.75" customHeight="1">
      <c r="A55" s="69"/>
      <c r="B55" s="69"/>
      <c r="C55" s="69"/>
      <c r="D55" s="70"/>
      <c r="E55" s="69"/>
      <c r="G55" s="69"/>
      <c r="H55" s="69"/>
      <c r="I55" s="71"/>
      <c r="J55" s="69"/>
      <c r="K55" s="69"/>
      <c r="L55" s="69"/>
      <c r="M55" s="69"/>
    </row>
    <row r="56" spans="1:13" ht="24.75" customHeight="1">
      <c r="A56" s="69"/>
      <c r="B56" s="69"/>
      <c r="C56" s="69"/>
      <c r="D56" s="70"/>
      <c r="E56" s="69"/>
      <c r="G56" s="69"/>
      <c r="H56" s="69"/>
      <c r="I56" s="71"/>
      <c r="J56" s="69"/>
      <c r="K56" s="69"/>
      <c r="L56" s="69"/>
      <c r="M56" s="69"/>
    </row>
    <row r="57" spans="1:13" ht="21.75" customHeight="1">
      <c r="A57" s="69"/>
      <c r="B57" s="69"/>
      <c r="C57" s="69"/>
      <c r="D57" s="70"/>
      <c r="E57" s="69"/>
      <c r="G57" s="69"/>
      <c r="H57" s="69"/>
      <c r="I57" s="71"/>
      <c r="J57" s="69"/>
      <c r="K57" s="69"/>
      <c r="L57" s="69"/>
      <c r="M57" s="69"/>
    </row>
    <row r="58" spans="1:13" ht="23.25" customHeight="1">
      <c r="A58" s="69"/>
      <c r="B58" s="69"/>
      <c r="C58" s="69"/>
      <c r="D58" s="70"/>
      <c r="E58" s="69"/>
      <c r="G58" s="69"/>
      <c r="H58" s="69"/>
      <c r="I58" s="71"/>
      <c r="J58" s="69"/>
      <c r="K58" s="69"/>
      <c r="L58" s="69"/>
      <c r="M58" s="69"/>
    </row>
    <row r="59" spans="1:13" ht="23.25" customHeight="1">
      <c r="A59" s="69"/>
      <c r="B59" s="69"/>
      <c r="C59" s="69"/>
      <c r="D59" s="70"/>
      <c r="E59" s="69"/>
      <c r="G59" s="69"/>
      <c r="H59" s="69"/>
      <c r="I59" s="71"/>
      <c r="J59" s="69"/>
      <c r="K59" s="69"/>
      <c r="L59" s="69"/>
      <c r="M59" s="69"/>
    </row>
    <row r="60" spans="1:13" ht="23.25" customHeight="1">
      <c r="A60" s="69"/>
      <c r="B60" s="69"/>
      <c r="C60" s="69"/>
      <c r="D60" s="70"/>
      <c r="E60" s="69"/>
      <c r="G60" s="69"/>
      <c r="H60" s="69"/>
      <c r="I60" s="71"/>
      <c r="J60" s="69"/>
      <c r="K60" s="69"/>
      <c r="L60" s="69"/>
      <c r="M60" s="69"/>
    </row>
    <row r="61" spans="1:13" ht="23.25" customHeight="1">
      <c r="A61" s="69"/>
      <c r="B61" s="69"/>
      <c r="C61" s="69"/>
      <c r="D61" s="70"/>
      <c r="E61" s="69"/>
      <c r="G61" s="69"/>
      <c r="H61" s="69"/>
      <c r="I61" s="71"/>
      <c r="J61" s="69"/>
      <c r="K61" s="69"/>
      <c r="L61" s="69"/>
      <c r="M61" s="69"/>
    </row>
    <row r="62" spans="1:13" ht="23.25" customHeight="1">
      <c r="A62" s="69"/>
      <c r="B62" s="69"/>
      <c r="C62" s="69"/>
      <c r="D62" s="70"/>
      <c r="E62" s="69"/>
      <c r="G62" s="69"/>
      <c r="H62" s="69"/>
      <c r="I62" s="71"/>
      <c r="J62" s="69"/>
      <c r="K62" s="69"/>
      <c r="L62" s="69"/>
      <c r="M62" s="69"/>
    </row>
    <row r="63" spans="1:13" ht="23.25" customHeight="1">
      <c r="A63" s="69"/>
      <c r="B63" s="69"/>
      <c r="C63" s="69"/>
      <c r="D63" s="70"/>
      <c r="E63" s="69"/>
      <c r="G63" s="69"/>
      <c r="H63" s="69"/>
      <c r="I63" s="71"/>
      <c r="J63" s="69"/>
      <c r="K63" s="69"/>
      <c r="L63" s="69"/>
      <c r="M63" s="69"/>
    </row>
    <row r="64" spans="1:13" ht="23.25" customHeight="1">
      <c r="A64" s="69"/>
      <c r="B64" s="69"/>
      <c r="C64" s="69"/>
      <c r="D64" s="70"/>
      <c r="E64" s="69"/>
      <c r="G64" s="69"/>
      <c r="H64" s="69"/>
      <c r="I64" s="71"/>
      <c r="J64" s="69"/>
      <c r="K64" s="69"/>
      <c r="L64" s="69"/>
      <c r="M64" s="69"/>
    </row>
    <row r="65" spans="1:13" ht="23.25" customHeight="1">
      <c r="A65" s="69"/>
      <c r="B65" s="69"/>
      <c r="C65" s="69"/>
      <c r="D65" s="70"/>
      <c r="E65" s="69"/>
      <c r="G65" s="69"/>
      <c r="H65" s="69"/>
      <c r="I65" s="71"/>
      <c r="J65" s="69"/>
      <c r="K65" s="69"/>
      <c r="L65" s="69"/>
      <c r="M65" s="69"/>
    </row>
    <row r="66" spans="1:13" ht="23.25" customHeight="1">
      <c r="A66" s="69"/>
      <c r="B66" s="69"/>
      <c r="C66" s="69"/>
      <c r="D66" s="70"/>
      <c r="E66" s="69"/>
      <c r="G66" s="69"/>
      <c r="H66" s="69"/>
      <c r="I66" s="71"/>
      <c r="J66" s="69"/>
      <c r="K66" s="69"/>
      <c r="L66" s="69"/>
      <c r="M66" s="69"/>
    </row>
    <row r="67" spans="1:13" ht="23.25" customHeight="1">
      <c r="A67" s="69"/>
      <c r="B67" s="69"/>
      <c r="C67" s="69"/>
      <c r="D67" s="70"/>
      <c r="E67" s="69"/>
      <c r="G67" s="69"/>
      <c r="H67" s="69"/>
      <c r="I67" s="71"/>
      <c r="J67" s="69"/>
      <c r="K67" s="69"/>
      <c r="L67" s="69"/>
      <c r="M67" s="69"/>
    </row>
    <row r="68" spans="1:13" ht="23.25" customHeight="1">
      <c r="A68" s="69"/>
      <c r="B68" s="69"/>
      <c r="C68" s="69"/>
      <c r="D68" s="70"/>
      <c r="E68" s="69"/>
      <c r="G68" s="69"/>
      <c r="H68" s="69"/>
      <c r="I68" s="71"/>
      <c r="J68" s="69"/>
      <c r="K68" s="69"/>
      <c r="L68" s="69"/>
      <c r="M68" s="69"/>
    </row>
    <row r="69" spans="1:13" ht="23.25" customHeight="1">
      <c r="A69" s="69"/>
      <c r="B69" s="69"/>
      <c r="C69" s="69"/>
      <c r="D69" s="70"/>
      <c r="E69" s="69"/>
      <c r="G69" s="69"/>
      <c r="H69" s="69"/>
      <c r="I69" s="71"/>
      <c r="J69" s="69"/>
      <c r="K69" s="69"/>
      <c r="L69" s="69"/>
      <c r="M69" s="69"/>
    </row>
    <row r="70" spans="1:13" ht="23.25" customHeight="1">
      <c r="A70" s="69"/>
      <c r="B70" s="69"/>
      <c r="C70" s="69"/>
      <c r="D70" s="70"/>
      <c r="E70" s="69"/>
      <c r="G70" s="69"/>
      <c r="H70" s="69"/>
      <c r="I70" s="71"/>
      <c r="J70" s="69"/>
      <c r="K70" s="69"/>
      <c r="L70" s="69"/>
      <c r="M70" s="69"/>
    </row>
    <row r="71" spans="1:13" ht="23.25" customHeight="1">
      <c r="A71" s="69"/>
      <c r="B71" s="69"/>
      <c r="C71" s="69"/>
      <c r="D71" s="70"/>
      <c r="E71" s="69"/>
      <c r="G71" s="69"/>
      <c r="H71" s="69"/>
      <c r="I71" s="71"/>
      <c r="J71" s="69"/>
      <c r="K71" s="69"/>
      <c r="L71" s="69"/>
      <c r="M71" s="69"/>
    </row>
    <row r="72" spans="1:13" ht="23.25" customHeight="1">
      <c r="A72" s="69"/>
      <c r="B72" s="69"/>
      <c r="C72" s="69"/>
      <c r="D72" s="70"/>
      <c r="E72" s="69"/>
      <c r="G72" s="69"/>
      <c r="H72" s="69"/>
      <c r="I72" s="71"/>
      <c r="J72" s="69"/>
      <c r="K72" s="69"/>
      <c r="L72" s="69"/>
      <c r="M72" s="69"/>
    </row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>
      <c r="B88" s="10"/>
    </row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</sheetData>
  <sheetProtection/>
  <mergeCells count="7">
    <mergeCell ref="E10:G10"/>
    <mergeCell ref="A1:G1"/>
    <mergeCell ref="I1:J1"/>
    <mergeCell ref="A6:F6"/>
    <mergeCell ref="D8:G9"/>
    <mergeCell ref="H8:J8"/>
    <mergeCell ref="H9:J9"/>
  </mergeCells>
  <printOptions horizontalCentered="1"/>
  <pageMargins left="0.5" right="0.5" top="0.75" bottom="0.75" header="0.3" footer="0.3"/>
  <pageSetup horizontalDpi="600" verticalDpi="600" orientation="landscape" paperSize="9" scale="99" r:id="rId1"/>
  <headerFooter>
    <oddHeader>&amp;CZP/10/2020</oddHeader>
  </headerFooter>
  <colBreaks count="1" manualBreakCount="1">
    <brk id="12" max="1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J5" sqref="J2:J5"/>
    </sheetView>
  </sheetViews>
  <sheetFormatPr defaultColWidth="9.140625" defaultRowHeight="15"/>
  <cols>
    <col min="1" max="1" width="4.421875" style="10" customWidth="1"/>
    <col min="2" max="2" width="36.7109375" style="10" customWidth="1"/>
    <col min="3" max="3" width="24.8515625" style="10" customWidth="1"/>
    <col min="4" max="4" width="4.28125" style="10" customWidth="1"/>
    <col min="5" max="5" width="6.7109375" style="88" customWidth="1"/>
    <col min="6" max="6" width="9.7109375" style="88" customWidth="1"/>
    <col min="7" max="7" width="11.8515625" style="10" customWidth="1"/>
    <col min="8" max="8" width="8.00390625" style="10" customWidth="1"/>
    <col min="9" max="9" width="12.8515625" style="91" customWidth="1"/>
    <col min="10" max="10" width="17.7109375" style="10" customWidth="1"/>
    <col min="11" max="16384" width="9.140625" style="10" customWidth="1"/>
  </cols>
  <sheetData>
    <row r="1" spans="1:10" s="2" customFormat="1" ht="31.5" customHeight="1">
      <c r="A1" s="383" t="s">
        <v>238</v>
      </c>
      <c r="B1" s="383"/>
      <c r="C1" s="383"/>
      <c r="D1" s="383"/>
      <c r="E1" s="383"/>
      <c r="F1" s="383"/>
      <c r="G1" s="383"/>
      <c r="H1" s="1"/>
      <c r="I1" s="384" t="s">
        <v>239</v>
      </c>
      <c r="J1" s="385"/>
    </row>
    <row r="2" spans="1:10" s="4" customFormat="1" ht="35.25" customHeight="1">
      <c r="A2" s="3" t="s">
        <v>1</v>
      </c>
      <c r="B2" s="3" t="s">
        <v>2</v>
      </c>
      <c r="C2" s="3" t="s">
        <v>3</v>
      </c>
      <c r="D2" s="3" t="s">
        <v>4</v>
      </c>
      <c r="E2" s="26" t="s">
        <v>5</v>
      </c>
      <c r="F2" s="26" t="s">
        <v>6</v>
      </c>
      <c r="G2" s="3" t="s">
        <v>7</v>
      </c>
      <c r="H2" s="80" t="s">
        <v>8</v>
      </c>
      <c r="I2" s="153" t="s">
        <v>9</v>
      </c>
      <c r="J2" s="35" t="s">
        <v>10</v>
      </c>
    </row>
    <row r="3" spans="1:10" s="52" customFormat="1" ht="9.7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254" t="s">
        <v>19</v>
      </c>
      <c r="J3" s="255" t="s">
        <v>20</v>
      </c>
    </row>
    <row r="4" spans="1:10" ht="29.25" customHeight="1">
      <c r="A4" s="3">
        <v>1</v>
      </c>
      <c r="B4" s="81" t="s">
        <v>37</v>
      </c>
      <c r="C4" s="82"/>
      <c r="D4" s="83" t="s">
        <v>22</v>
      </c>
      <c r="E4" s="84">
        <v>6</v>
      </c>
      <c r="F4" s="286"/>
      <c r="G4" s="31"/>
      <c r="H4" s="311"/>
      <c r="I4" s="285"/>
      <c r="J4" s="301"/>
    </row>
    <row r="5" spans="1:11" ht="29.25" customHeight="1">
      <c r="A5" s="386" t="s">
        <v>33</v>
      </c>
      <c r="B5" s="387"/>
      <c r="C5" s="387"/>
      <c r="D5" s="387"/>
      <c r="E5" s="387"/>
      <c r="F5" s="387"/>
      <c r="G5" s="85">
        <f>G4</f>
        <v>0</v>
      </c>
      <c r="H5" s="85"/>
      <c r="I5" s="362">
        <f>I4</f>
        <v>0</v>
      </c>
      <c r="J5" s="287"/>
      <c r="K5" s="21"/>
    </row>
    <row r="6" spans="1:10" ht="21.75" customHeight="1">
      <c r="A6" s="403"/>
      <c r="B6" s="403"/>
      <c r="C6" s="403"/>
      <c r="D6" s="403"/>
      <c r="E6" s="403"/>
      <c r="F6" s="403"/>
      <c r="G6" s="389"/>
      <c r="H6" s="389"/>
      <c r="I6" s="389"/>
      <c r="J6" s="389"/>
    </row>
    <row r="7" spans="1:10" s="15" customFormat="1" ht="51.75" customHeight="1">
      <c r="A7" s="14"/>
      <c r="B7" s="14"/>
      <c r="C7" s="14"/>
      <c r="D7" s="390" t="s">
        <v>24</v>
      </c>
      <c r="E7" s="390"/>
      <c r="F7" s="390"/>
      <c r="G7" s="391"/>
      <c r="H7" s="392"/>
      <c r="I7" s="392"/>
      <c r="J7" s="392"/>
    </row>
    <row r="8" spans="4:10" s="15" customFormat="1" ht="12.75">
      <c r="D8" s="390"/>
      <c r="E8" s="390"/>
      <c r="F8" s="390"/>
      <c r="G8" s="391"/>
      <c r="H8" s="393" t="s">
        <v>25</v>
      </c>
      <c r="I8" s="393"/>
      <c r="J8" s="393"/>
    </row>
    <row r="9" spans="1:10" ht="21.75" customHeight="1">
      <c r="A9" s="389"/>
      <c r="B9" s="401"/>
      <c r="C9" s="402"/>
      <c r="D9" s="402"/>
      <c r="E9" s="402"/>
      <c r="F9" s="402"/>
      <c r="G9" s="402"/>
      <c r="H9" s="402"/>
      <c r="I9" s="402"/>
      <c r="J9" s="402"/>
    </row>
    <row r="10" spans="2:10" ht="9.75">
      <c r="B10" s="16"/>
      <c r="C10" s="16"/>
      <c r="D10" s="16"/>
      <c r="E10" s="86"/>
      <c r="F10" s="86"/>
      <c r="G10" s="16"/>
      <c r="H10" s="16"/>
      <c r="I10" s="87"/>
      <c r="J10" s="16"/>
    </row>
    <row r="11" spans="2:10" ht="9.75">
      <c r="B11" s="16"/>
      <c r="C11" s="16"/>
      <c r="D11" s="16"/>
      <c r="E11" s="86"/>
      <c r="F11" s="86"/>
      <c r="G11" s="16"/>
      <c r="H11" s="16"/>
      <c r="I11" s="87"/>
      <c r="J11" s="16"/>
    </row>
    <row r="12" spans="1:10" ht="9.75">
      <c r="A12" s="25"/>
      <c r="B12" s="25"/>
      <c r="C12" s="25"/>
      <c r="D12" s="25"/>
      <c r="G12" s="25"/>
      <c r="H12" s="25"/>
      <c r="I12" s="89"/>
      <c r="J12" s="16"/>
    </row>
    <row r="13" spans="5:9" s="25" customFormat="1" ht="9.75">
      <c r="E13" s="88"/>
      <c r="F13" s="88"/>
      <c r="I13" s="89"/>
    </row>
    <row r="14" spans="5:9" s="66" customFormat="1" ht="9.75">
      <c r="E14" s="90"/>
      <c r="F14" s="90"/>
      <c r="I14" s="68"/>
    </row>
    <row r="15" spans="5:9" s="66" customFormat="1" ht="9.75">
      <c r="E15" s="90"/>
      <c r="F15" s="90"/>
      <c r="I15" s="68"/>
    </row>
    <row r="16" spans="5:9" s="66" customFormat="1" ht="9.75">
      <c r="E16" s="90"/>
      <c r="F16" s="90"/>
      <c r="I16" s="68"/>
    </row>
    <row r="17" spans="5:9" s="66" customFormat="1" ht="9.75">
      <c r="E17" s="90"/>
      <c r="F17" s="90"/>
      <c r="I17" s="68"/>
    </row>
    <row r="18" spans="5:9" s="66" customFormat="1" ht="9.75">
      <c r="E18" s="90"/>
      <c r="F18" s="90"/>
      <c r="I18" s="68"/>
    </row>
    <row r="19" spans="5:9" s="66" customFormat="1" ht="9.75">
      <c r="E19" s="90"/>
      <c r="F19" s="90"/>
      <c r="I19" s="68"/>
    </row>
    <row r="20" spans="5:9" s="66" customFormat="1" ht="9.75">
      <c r="E20" s="90"/>
      <c r="F20" s="90"/>
      <c r="I20" s="68"/>
    </row>
    <row r="21" spans="1:9" ht="9.75">
      <c r="A21" s="25"/>
      <c r="B21" s="25"/>
      <c r="C21" s="25"/>
      <c r="D21" s="25"/>
      <c r="G21" s="25"/>
      <c r="H21" s="25"/>
      <c r="I21" s="89"/>
    </row>
    <row r="27" ht="25.5" customHeight="1"/>
    <row r="43" spans="8:9" ht="32.25" customHeight="1">
      <c r="H43" s="22"/>
      <c r="I43" s="92"/>
    </row>
    <row r="44" spans="5:9" s="25" customFormat="1" ht="58.5" customHeight="1">
      <c r="E44" s="88"/>
      <c r="F44" s="88"/>
      <c r="H44" s="22"/>
      <c r="I44" s="92"/>
    </row>
    <row r="45" spans="8:9" ht="9.75">
      <c r="H45" s="22"/>
      <c r="I45" s="92"/>
    </row>
    <row r="46" spans="8:9" ht="9.75">
      <c r="H46" s="22"/>
      <c r="I46" s="92"/>
    </row>
    <row r="47" spans="5:9" s="16" customFormat="1" ht="9.75">
      <c r="E47" s="86"/>
      <c r="F47" s="86"/>
      <c r="I47" s="92"/>
    </row>
    <row r="48" ht="9.75">
      <c r="I48" s="92"/>
    </row>
    <row r="54" ht="29.25" customHeight="1"/>
    <row r="55" ht="24.75" customHeight="1"/>
    <row r="56" ht="24.75" customHeight="1"/>
    <row r="57" ht="21.75" customHeight="1"/>
  </sheetData>
  <sheetProtection/>
  <mergeCells count="8">
    <mergeCell ref="A9:J9"/>
    <mergeCell ref="A1:G1"/>
    <mergeCell ref="I1:J1"/>
    <mergeCell ref="A5:F5"/>
    <mergeCell ref="A6:J6"/>
    <mergeCell ref="D7:G8"/>
    <mergeCell ref="H7:J7"/>
    <mergeCell ref="H8:J8"/>
  </mergeCells>
  <printOptions horizontalCentered="1"/>
  <pageMargins left="0.5" right="0.5" top="0.75" bottom="0.75" header="0.3" footer="0.3"/>
  <pageSetup horizontalDpi="600" verticalDpi="600" orientation="landscape" paperSize="9" scale="99" r:id="rId1"/>
  <headerFooter>
    <oddHeader>&amp;CZP/10/2020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SheetLayoutView="100" zoomScalePageLayoutView="0" workbookViewId="0" topLeftCell="A1">
      <selection activeCell="E19" sqref="E19:E20"/>
    </sheetView>
  </sheetViews>
  <sheetFormatPr defaultColWidth="9.140625" defaultRowHeight="15"/>
  <cols>
    <col min="1" max="1" width="4.421875" style="97" customWidth="1"/>
    <col min="2" max="2" width="36.7109375" style="97" customWidth="1"/>
    <col min="3" max="3" width="24.8515625" style="97" customWidth="1"/>
    <col min="4" max="4" width="4.28125" style="97" customWidth="1"/>
    <col min="5" max="5" width="6.7109375" style="124" customWidth="1"/>
    <col min="6" max="6" width="9.7109375" style="96" customWidth="1"/>
    <col min="7" max="7" width="11.8515625" style="124" customWidth="1"/>
    <col min="8" max="8" width="8.00390625" style="96" customWidth="1"/>
    <col min="9" max="9" width="12.8515625" style="96" customWidth="1"/>
    <col min="10" max="10" width="17.7109375" style="96" customWidth="1"/>
    <col min="11" max="11" width="26.7109375" style="97" customWidth="1"/>
    <col min="12" max="16384" width="9.140625" style="97" customWidth="1"/>
  </cols>
  <sheetData>
    <row r="1" spans="1:11" s="93" customFormat="1" ht="31.5" customHeight="1">
      <c r="A1" s="404" t="s">
        <v>240</v>
      </c>
      <c r="B1" s="404"/>
      <c r="C1" s="404"/>
      <c r="D1" s="404"/>
      <c r="E1" s="404"/>
      <c r="F1" s="404"/>
      <c r="G1" s="404"/>
      <c r="H1" s="414" t="s">
        <v>241</v>
      </c>
      <c r="I1" s="414"/>
      <c r="J1" s="414"/>
      <c r="K1" s="414"/>
    </row>
    <row r="2" spans="1:11" ht="35.25" customHeight="1">
      <c r="A2" s="94" t="s">
        <v>1</v>
      </c>
      <c r="B2" s="94" t="s">
        <v>2</v>
      </c>
      <c r="C2" s="3" t="s">
        <v>3</v>
      </c>
      <c r="D2" s="94" t="s">
        <v>38</v>
      </c>
      <c r="E2" s="94" t="s">
        <v>5</v>
      </c>
      <c r="F2" s="95" t="s">
        <v>6</v>
      </c>
      <c r="G2" s="95" t="s">
        <v>7</v>
      </c>
      <c r="H2" s="94" t="s">
        <v>8</v>
      </c>
      <c r="I2" s="95" t="s">
        <v>9</v>
      </c>
      <c r="J2" s="96" t="s">
        <v>10</v>
      </c>
      <c r="K2" s="94" t="s">
        <v>39</v>
      </c>
    </row>
    <row r="3" spans="1:11" s="52" customFormat="1" ht="9.7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40</v>
      </c>
    </row>
    <row r="4" spans="1:11" ht="23.25" customHeight="1">
      <c r="A4" s="98">
        <v>1</v>
      </c>
      <c r="B4" s="99" t="s">
        <v>41</v>
      </c>
      <c r="C4" s="99"/>
      <c r="D4" s="94" t="s">
        <v>22</v>
      </c>
      <c r="E4" s="94">
        <v>240</v>
      </c>
      <c r="F4" s="95"/>
      <c r="G4" s="95"/>
      <c r="H4" s="288"/>
      <c r="I4" s="95"/>
      <c r="J4" s="95"/>
      <c r="K4" s="100" t="s">
        <v>42</v>
      </c>
    </row>
    <row r="5" spans="1:11" ht="23.25" customHeight="1">
      <c r="A5" s="98">
        <v>2</v>
      </c>
      <c r="B5" s="101" t="s">
        <v>43</v>
      </c>
      <c r="C5" s="101"/>
      <c r="D5" s="98" t="s">
        <v>22</v>
      </c>
      <c r="E5" s="94">
        <v>24</v>
      </c>
      <c r="F5" s="102"/>
      <c r="G5" s="95"/>
      <c r="H5" s="288"/>
      <c r="I5" s="95"/>
      <c r="J5" s="102"/>
      <c r="K5" s="103" t="s">
        <v>44</v>
      </c>
    </row>
    <row r="6" spans="1:11" ht="23.25" customHeight="1">
      <c r="A6" s="98">
        <v>3</v>
      </c>
      <c r="B6" s="99" t="s">
        <v>45</v>
      </c>
      <c r="C6" s="99"/>
      <c r="D6" s="94" t="s">
        <v>22</v>
      </c>
      <c r="E6" s="94">
        <v>300</v>
      </c>
      <c r="F6" s="95"/>
      <c r="G6" s="95"/>
      <c r="H6" s="288"/>
      <c r="I6" s="95"/>
      <c r="J6" s="95"/>
      <c r="K6" s="100" t="s">
        <v>46</v>
      </c>
    </row>
    <row r="7" spans="1:11" ht="53.25" customHeight="1">
      <c r="A7" s="98">
        <v>4</v>
      </c>
      <c r="B7" s="99" t="s">
        <v>245</v>
      </c>
      <c r="C7" s="99"/>
      <c r="D7" s="94" t="s">
        <v>22</v>
      </c>
      <c r="E7" s="94">
        <v>20</v>
      </c>
      <c r="F7" s="95"/>
      <c r="G7" s="95"/>
      <c r="H7" s="288"/>
      <c r="I7" s="95"/>
      <c r="J7" s="95"/>
      <c r="K7" s="100" t="s">
        <v>47</v>
      </c>
    </row>
    <row r="8" spans="1:11" ht="53.25" customHeight="1">
      <c r="A8" s="98">
        <v>5</v>
      </c>
      <c r="B8" s="99" t="s">
        <v>246</v>
      </c>
      <c r="C8" s="99"/>
      <c r="D8" s="94" t="s">
        <v>22</v>
      </c>
      <c r="E8" s="94">
        <v>110</v>
      </c>
      <c r="F8" s="95"/>
      <c r="G8" s="95"/>
      <c r="H8" s="288"/>
      <c r="I8" s="95"/>
      <c r="J8" s="95"/>
      <c r="K8" s="100" t="s">
        <v>48</v>
      </c>
    </row>
    <row r="9" spans="1:11" ht="53.25" customHeight="1">
      <c r="A9" s="98">
        <v>6</v>
      </c>
      <c r="B9" s="99" t="s">
        <v>247</v>
      </c>
      <c r="C9" s="99"/>
      <c r="D9" s="94" t="s">
        <v>22</v>
      </c>
      <c r="E9" s="94">
        <v>380</v>
      </c>
      <c r="F9" s="95"/>
      <c r="G9" s="95"/>
      <c r="H9" s="288"/>
      <c r="I9" s="95"/>
      <c r="J9" s="95"/>
      <c r="K9" s="100" t="s">
        <v>49</v>
      </c>
    </row>
    <row r="10" spans="1:11" ht="23.25" customHeight="1">
      <c r="A10" s="98">
        <v>7</v>
      </c>
      <c r="B10" s="99" t="s">
        <v>50</v>
      </c>
      <c r="C10" s="99"/>
      <c r="D10" s="94" t="s">
        <v>22</v>
      </c>
      <c r="E10" s="94">
        <v>3</v>
      </c>
      <c r="F10" s="95"/>
      <c r="G10" s="95"/>
      <c r="H10" s="288"/>
      <c r="I10" s="95"/>
      <c r="J10" s="95"/>
      <c r="K10" s="100" t="s">
        <v>51</v>
      </c>
    </row>
    <row r="11" spans="1:11" ht="23.25" customHeight="1">
      <c r="A11" s="98">
        <v>8</v>
      </c>
      <c r="B11" s="99" t="s">
        <v>52</v>
      </c>
      <c r="C11" s="99"/>
      <c r="D11" s="94" t="s">
        <v>22</v>
      </c>
      <c r="E11" s="94">
        <v>35</v>
      </c>
      <c r="F11" s="95"/>
      <c r="G11" s="95"/>
      <c r="H11" s="288"/>
      <c r="I11" s="95"/>
      <c r="J11" s="95"/>
      <c r="K11" s="100" t="s">
        <v>53</v>
      </c>
    </row>
    <row r="12" spans="1:11" ht="23.25" customHeight="1">
      <c r="A12" s="98">
        <v>9</v>
      </c>
      <c r="B12" s="99" t="s">
        <v>54</v>
      </c>
      <c r="C12" s="104"/>
      <c r="D12" s="94" t="s">
        <v>22</v>
      </c>
      <c r="E12" s="94">
        <v>75</v>
      </c>
      <c r="F12" s="95"/>
      <c r="G12" s="95"/>
      <c r="H12" s="288"/>
      <c r="I12" s="95"/>
      <c r="J12" s="95"/>
      <c r="K12" s="100" t="s">
        <v>55</v>
      </c>
    </row>
    <row r="13" spans="1:11" ht="23.25" customHeight="1">
      <c r="A13" s="98">
        <v>10</v>
      </c>
      <c r="B13" s="99" t="s">
        <v>56</v>
      </c>
      <c r="C13" s="99"/>
      <c r="D13" s="94" t="s">
        <v>22</v>
      </c>
      <c r="E13" s="94">
        <v>56</v>
      </c>
      <c r="F13" s="95"/>
      <c r="G13" s="95"/>
      <c r="H13" s="288"/>
      <c r="I13" s="95"/>
      <c r="J13" s="95"/>
      <c r="K13" s="100" t="s">
        <v>57</v>
      </c>
    </row>
    <row r="14" spans="1:11" ht="23.25" customHeight="1">
      <c r="A14" s="98">
        <v>11</v>
      </c>
      <c r="B14" s="99" t="s">
        <v>58</v>
      </c>
      <c r="C14" s="99"/>
      <c r="D14" s="94" t="s">
        <v>22</v>
      </c>
      <c r="E14" s="94">
        <v>5</v>
      </c>
      <c r="F14" s="95"/>
      <c r="G14" s="95"/>
      <c r="H14" s="288"/>
      <c r="I14" s="95"/>
      <c r="J14" s="95"/>
      <c r="K14" s="100" t="s">
        <v>59</v>
      </c>
    </row>
    <row r="15" spans="1:11" ht="23.25" customHeight="1">
      <c r="A15" s="98">
        <v>12</v>
      </c>
      <c r="B15" s="99" t="s">
        <v>60</v>
      </c>
      <c r="C15" s="99"/>
      <c r="D15" s="94" t="s">
        <v>22</v>
      </c>
      <c r="E15" s="94">
        <v>9</v>
      </c>
      <c r="F15" s="95"/>
      <c r="G15" s="95"/>
      <c r="H15" s="288"/>
      <c r="I15" s="95"/>
      <c r="J15" s="95"/>
      <c r="K15" s="100" t="s">
        <v>61</v>
      </c>
    </row>
    <row r="16" spans="1:11" ht="23.25" customHeight="1">
      <c r="A16" s="98">
        <v>13</v>
      </c>
      <c r="B16" s="99" t="s">
        <v>62</v>
      </c>
      <c r="C16" s="99"/>
      <c r="D16" s="94" t="s">
        <v>22</v>
      </c>
      <c r="E16" s="94">
        <v>5</v>
      </c>
      <c r="F16" s="95"/>
      <c r="G16" s="95"/>
      <c r="H16" s="288"/>
      <c r="I16" s="95"/>
      <c r="J16" s="95"/>
      <c r="K16" s="100" t="s">
        <v>63</v>
      </c>
    </row>
    <row r="17" spans="1:11" ht="23.25" customHeight="1">
      <c r="A17" s="98">
        <v>14</v>
      </c>
      <c r="B17" s="99" t="s">
        <v>64</v>
      </c>
      <c r="C17" s="99"/>
      <c r="D17" s="94" t="s">
        <v>22</v>
      </c>
      <c r="E17" s="94">
        <v>26</v>
      </c>
      <c r="F17" s="95"/>
      <c r="G17" s="95"/>
      <c r="H17" s="288"/>
      <c r="I17" s="95"/>
      <c r="J17" s="95"/>
      <c r="K17" s="100" t="s">
        <v>65</v>
      </c>
    </row>
    <row r="18" spans="1:11" ht="23.25" customHeight="1">
      <c r="A18" s="98">
        <v>15</v>
      </c>
      <c r="B18" s="99" t="s">
        <v>66</v>
      </c>
      <c r="C18" s="99"/>
      <c r="D18" s="94" t="s">
        <v>22</v>
      </c>
      <c r="E18" s="94">
        <v>12</v>
      </c>
      <c r="F18" s="95"/>
      <c r="G18" s="95"/>
      <c r="H18" s="288"/>
      <c r="I18" s="95"/>
      <c r="J18" s="95"/>
      <c r="K18" s="100" t="s">
        <v>67</v>
      </c>
    </row>
    <row r="19" spans="1:11" ht="23.25" customHeight="1">
      <c r="A19" s="98">
        <v>16</v>
      </c>
      <c r="B19" s="99" t="s">
        <v>68</v>
      </c>
      <c r="C19" s="99"/>
      <c r="D19" s="94" t="s">
        <v>22</v>
      </c>
      <c r="E19" s="94">
        <v>20</v>
      </c>
      <c r="F19" s="95"/>
      <c r="G19" s="95"/>
      <c r="H19" s="288"/>
      <c r="I19" s="95"/>
      <c r="J19" s="95"/>
      <c r="K19" s="100" t="s">
        <v>69</v>
      </c>
    </row>
    <row r="20" spans="1:11" ht="23.25" customHeight="1">
      <c r="A20" s="98">
        <v>17</v>
      </c>
      <c r="B20" s="99" t="s">
        <v>70</v>
      </c>
      <c r="C20" s="99"/>
      <c r="D20" s="94" t="s">
        <v>22</v>
      </c>
      <c r="E20" s="94">
        <v>25</v>
      </c>
      <c r="F20" s="95"/>
      <c r="G20" s="95"/>
      <c r="H20" s="288"/>
      <c r="I20" s="95"/>
      <c r="J20" s="95"/>
      <c r="K20" s="100" t="s">
        <v>71</v>
      </c>
    </row>
    <row r="21" spans="1:11" ht="23.25" customHeight="1">
      <c r="A21" s="98">
        <v>18</v>
      </c>
      <c r="B21" s="99" t="s">
        <v>72</v>
      </c>
      <c r="C21" s="99"/>
      <c r="D21" s="94" t="s">
        <v>22</v>
      </c>
      <c r="E21" s="94">
        <v>52</v>
      </c>
      <c r="F21" s="95"/>
      <c r="G21" s="95"/>
      <c r="H21" s="288"/>
      <c r="I21" s="95"/>
      <c r="J21" s="95"/>
      <c r="K21" s="100" t="s">
        <v>73</v>
      </c>
    </row>
    <row r="22" spans="1:11" ht="23.25" customHeight="1">
      <c r="A22" s="98">
        <v>19</v>
      </c>
      <c r="B22" s="99" t="s">
        <v>74</v>
      </c>
      <c r="C22" s="99"/>
      <c r="D22" s="94" t="s">
        <v>22</v>
      </c>
      <c r="E22" s="94">
        <v>25</v>
      </c>
      <c r="F22" s="95"/>
      <c r="G22" s="95"/>
      <c r="H22" s="288"/>
      <c r="I22" s="95"/>
      <c r="J22" s="95"/>
      <c r="K22" s="100" t="s">
        <v>75</v>
      </c>
    </row>
    <row r="23" spans="1:11" s="105" customFormat="1" ht="23.25" customHeight="1">
      <c r="A23" s="98">
        <v>20</v>
      </c>
      <c r="B23" s="101" t="s">
        <v>76</v>
      </c>
      <c r="C23" s="101"/>
      <c r="D23" s="98" t="s">
        <v>22</v>
      </c>
      <c r="E23" s="94">
        <v>11</v>
      </c>
      <c r="F23" s="102"/>
      <c r="G23" s="95"/>
      <c r="H23" s="288"/>
      <c r="I23" s="95"/>
      <c r="J23" s="102"/>
      <c r="K23" s="103" t="s">
        <v>77</v>
      </c>
    </row>
    <row r="24" spans="1:11" ht="23.25" customHeight="1">
      <c r="A24" s="98">
        <v>21</v>
      </c>
      <c r="B24" s="99" t="s">
        <v>78</v>
      </c>
      <c r="C24" s="104"/>
      <c r="D24" s="94" t="s">
        <v>22</v>
      </c>
      <c r="E24" s="94">
        <v>16</v>
      </c>
      <c r="F24" s="95"/>
      <c r="G24" s="95"/>
      <c r="H24" s="288"/>
      <c r="I24" s="95"/>
      <c r="J24" s="95"/>
      <c r="K24" s="100" t="s">
        <v>79</v>
      </c>
    </row>
    <row r="25" spans="1:11" ht="23.25" customHeight="1">
      <c r="A25" s="98">
        <v>22</v>
      </c>
      <c r="B25" s="99" t="s">
        <v>80</v>
      </c>
      <c r="C25" s="104"/>
      <c r="D25" s="94" t="s">
        <v>22</v>
      </c>
      <c r="E25" s="94">
        <v>120</v>
      </c>
      <c r="F25" s="95"/>
      <c r="G25" s="95"/>
      <c r="H25" s="288"/>
      <c r="I25" s="95"/>
      <c r="J25" s="95"/>
      <c r="K25" s="100" t="s">
        <v>81</v>
      </c>
    </row>
    <row r="26" spans="1:11" ht="23.25" customHeight="1">
      <c r="A26" s="98">
        <v>23</v>
      </c>
      <c r="B26" s="99" t="s">
        <v>82</v>
      </c>
      <c r="C26" s="99"/>
      <c r="D26" s="94" t="s">
        <v>22</v>
      </c>
      <c r="E26" s="94">
        <v>510</v>
      </c>
      <c r="F26" s="95"/>
      <c r="G26" s="95"/>
      <c r="H26" s="288"/>
      <c r="I26" s="95"/>
      <c r="J26" s="95"/>
      <c r="K26" s="100" t="s">
        <v>83</v>
      </c>
    </row>
    <row r="27" spans="1:11" ht="23.25" customHeight="1">
      <c r="A27" s="98">
        <v>24</v>
      </c>
      <c r="B27" s="99" t="s">
        <v>84</v>
      </c>
      <c r="C27" s="99"/>
      <c r="D27" s="94" t="s">
        <v>22</v>
      </c>
      <c r="E27" s="94">
        <v>160</v>
      </c>
      <c r="F27" s="106"/>
      <c r="G27" s="95"/>
      <c r="H27" s="288"/>
      <c r="I27" s="95"/>
      <c r="J27" s="106"/>
      <c r="K27" s="100" t="s">
        <v>85</v>
      </c>
    </row>
    <row r="28" spans="1:11" ht="21.75" customHeight="1">
      <c r="A28" s="98">
        <v>25</v>
      </c>
      <c r="B28" s="99" t="s">
        <v>86</v>
      </c>
      <c r="C28" s="104"/>
      <c r="D28" s="94" t="s">
        <v>22</v>
      </c>
      <c r="E28" s="94">
        <v>20</v>
      </c>
      <c r="F28" s="95"/>
      <c r="G28" s="95"/>
      <c r="H28" s="288"/>
      <c r="I28" s="95"/>
      <c r="J28" s="95"/>
      <c r="K28" s="100" t="s">
        <v>87</v>
      </c>
    </row>
    <row r="29" spans="1:11" ht="21.75" customHeight="1">
      <c r="A29" s="98">
        <v>26</v>
      </c>
      <c r="B29" s="99" t="s">
        <v>248</v>
      </c>
      <c r="C29" s="104"/>
      <c r="D29" s="94" t="s">
        <v>22</v>
      </c>
      <c r="E29" s="94">
        <v>1</v>
      </c>
      <c r="F29" s="95"/>
      <c r="G29" s="95"/>
      <c r="H29" s="288"/>
      <c r="I29" s="95"/>
      <c r="J29" s="95"/>
      <c r="K29" s="100" t="s">
        <v>249</v>
      </c>
    </row>
    <row r="30" spans="1:11" ht="23.25" customHeight="1">
      <c r="A30" s="98">
        <v>27</v>
      </c>
      <c r="B30" s="99" t="s">
        <v>88</v>
      </c>
      <c r="C30" s="99"/>
      <c r="D30" s="94" t="s">
        <v>22</v>
      </c>
      <c r="E30" s="94">
        <v>20</v>
      </c>
      <c r="F30" s="95"/>
      <c r="G30" s="95"/>
      <c r="H30" s="288"/>
      <c r="I30" s="95"/>
      <c r="J30" s="95"/>
      <c r="K30" s="100" t="s">
        <v>89</v>
      </c>
    </row>
    <row r="31" spans="1:11" ht="23.25" customHeight="1">
      <c r="A31" s="98">
        <v>28</v>
      </c>
      <c r="B31" s="99" t="s">
        <v>100</v>
      </c>
      <c r="C31" s="99"/>
      <c r="D31" s="94" t="s">
        <v>22</v>
      </c>
      <c r="E31" s="94">
        <v>3</v>
      </c>
      <c r="F31" s="95"/>
      <c r="G31" s="95"/>
      <c r="H31" s="288"/>
      <c r="I31" s="95"/>
      <c r="J31" s="95"/>
      <c r="K31" s="100" t="s">
        <v>101</v>
      </c>
    </row>
    <row r="32" spans="1:11" ht="23.25" customHeight="1">
      <c r="A32" s="98">
        <v>29</v>
      </c>
      <c r="B32" s="99" t="s">
        <v>102</v>
      </c>
      <c r="C32" s="99"/>
      <c r="D32" s="94" t="s">
        <v>22</v>
      </c>
      <c r="E32" s="94">
        <v>55</v>
      </c>
      <c r="F32" s="95"/>
      <c r="G32" s="95"/>
      <c r="H32" s="288"/>
      <c r="I32" s="95"/>
      <c r="J32" s="95"/>
      <c r="K32" s="100" t="s">
        <v>103</v>
      </c>
    </row>
    <row r="33" spans="1:23" s="119" customFormat="1" ht="23.25" customHeight="1">
      <c r="A33" s="98">
        <v>30</v>
      </c>
      <c r="B33" s="110" t="s">
        <v>104</v>
      </c>
      <c r="C33" s="111"/>
      <c r="D33" s="94" t="s">
        <v>22</v>
      </c>
      <c r="E33" s="94">
        <v>125</v>
      </c>
      <c r="F33" s="95"/>
      <c r="G33" s="95"/>
      <c r="H33" s="288"/>
      <c r="I33" s="95"/>
      <c r="J33" s="113"/>
      <c r="K33" s="379" t="s">
        <v>105</v>
      </c>
      <c r="L33" s="114"/>
      <c r="M33" s="115"/>
      <c r="N33" s="115"/>
      <c r="O33" s="116"/>
      <c r="P33" s="117"/>
      <c r="Q33" s="118"/>
      <c r="R33" s="118"/>
      <c r="S33" s="118"/>
      <c r="T33" s="118"/>
      <c r="U33" s="118"/>
      <c r="V33" s="118"/>
      <c r="W33" s="118"/>
    </row>
    <row r="34" spans="1:11" ht="23.25" customHeight="1">
      <c r="A34" s="98">
        <v>31</v>
      </c>
      <c r="B34" s="99" t="s">
        <v>106</v>
      </c>
      <c r="C34" s="120"/>
      <c r="D34" s="94" t="s">
        <v>22</v>
      </c>
      <c r="E34" s="94">
        <v>65</v>
      </c>
      <c r="F34" s="95"/>
      <c r="G34" s="95"/>
      <c r="H34" s="288"/>
      <c r="I34" s="95"/>
      <c r="J34" s="121"/>
      <c r="K34" s="100" t="s">
        <v>107</v>
      </c>
    </row>
    <row r="35" spans="1:11" ht="23.25" customHeight="1">
      <c r="A35" s="98">
        <v>32</v>
      </c>
      <c r="B35" s="99" t="s">
        <v>250</v>
      </c>
      <c r="C35" s="120"/>
      <c r="D35" s="94" t="s">
        <v>22</v>
      </c>
      <c r="E35" s="94">
        <v>20</v>
      </c>
      <c r="F35" s="95"/>
      <c r="G35" s="95"/>
      <c r="H35" s="288"/>
      <c r="I35" s="95"/>
      <c r="J35" s="121"/>
      <c r="K35" s="100" t="s">
        <v>256</v>
      </c>
    </row>
    <row r="36" spans="1:11" ht="23.25" customHeight="1">
      <c r="A36" s="98">
        <v>33</v>
      </c>
      <c r="B36" s="99" t="s">
        <v>251</v>
      </c>
      <c r="C36" s="120"/>
      <c r="D36" s="94" t="s">
        <v>22</v>
      </c>
      <c r="E36" s="94">
        <v>100</v>
      </c>
      <c r="F36" s="95"/>
      <c r="G36" s="95"/>
      <c r="H36" s="288"/>
      <c r="I36" s="95"/>
      <c r="J36" s="121"/>
      <c r="K36" s="100" t="s">
        <v>257</v>
      </c>
    </row>
    <row r="37" spans="1:11" s="10" customFormat="1" ht="16.5" customHeight="1">
      <c r="A37" s="98">
        <v>34</v>
      </c>
      <c r="B37" s="164" t="s">
        <v>143</v>
      </c>
      <c r="C37" s="164"/>
      <c r="D37" s="132" t="s">
        <v>22</v>
      </c>
      <c r="E37" s="267">
        <v>100</v>
      </c>
      <c r="F37" s="165"/>
      <c r="G37" s="31"/>
      <c r="H37" s="299"/>
      <c r="I37" s="300"/>
      <c r="J37" s="301"/>
      <c r="K37" s="380" t="s">
        <v>259</v>
      </c>
    </row>
    <row r="38" spans="1:11" s="10" customFormat="1" ht="16.5" customHeight="1">
      <c r="A38" s="98">
        <v>35</v>
      </c>
      <c r="B38" s="8" t="s">
        <v>151</v>
      </c>
      <c r="C38" s="8"/>
      <c r="D38" s="3" t="s">
        <v>22</v>
      </c>
      <c r="E38" s="26">
        <v>30</v>
      </c>
      <c r="F38" s="289"/>
      <c r="G38" s="155"/>
      <c r="H38" s="304"/>
      <c r="I38" s="300"/>
      <c r="J38" s="301"/>
      <c r="K38" s="381" t="s">
        <v>258</v>
      </c>
    </row>
    <row r="39" spans="1:11" s="10" customFormat="1" ht="16.5" customHeight="1">
      <c r="A39" s="98">
        <v>36</v>
      </c>
      <c r="B39" s="8" t="s">
        <v>135</v>
      </c>
      <c r="C39" s="8"/>
      <c r="D39" s="3" t="s">
        <v>22</v>
      </c>
      <c r="E39" s="26">
        <v>20</v>
      </c>
      <c r="F39" s="289"/>
      <c r="G39" s="155"/>
      <c r="H39" s="304"/>
      <c r="I39" s="300"/>
      <c r="J39" s="301"/>
      <c r="K39" s="381" t="s">
        <v>260</v>
      </c>
    </row>
    <row r="40" spans="1:11" s="10" customFormat="1" ht="16.5" customHeight="1">
      <c r="A40" s="98">
        <v>37</v>
      </c>
      <c r="B40" s="164" t="s">
        <v>129</v>
      </c>
      <c r="C40" s="164"/>
      <c r="D40" s="132" t="s">
        <v>22</v>
      </c>
      <c r="E40" s="26">
        <v>70</v>
      </c>
      <c r="F40" s="165"/>
      <c r="G40" s="155"/>
      <c r="H40" s="304"/>
      <c r="I40" s="300"/>
      <c r="J40" s="301"/>
      <c r="K40" s="381" t="s">
        <v>261</v>
      </c>
    </row>
    <row r="41" spans="1:11" s="10" customFormat="1" ht="21" customHeight="1">
      <c r="A41" s="98">
        <v>38</v>
      </c>
      <c r="B41" s="99" t="s">
        <v>127</v>
      </c>
      <c r="C41" s="164"/>
      <c r="D41" s="132" t="s">
        <v>22</v>
      </c>
      <c r="E41" s="302">
        <v>600</v>
      </c>
      <c r="F41" s="165"/>
      <c r="G41" s="303"/>
      <c r="H41" s="305"/>
      <c r="I41" s="300"/>
      <c r="J41" s="301"/>
      <c r="K41" s="381" t="s">
        <v>262</v>
      </c>
    </row>
    <row r="42" spans="1:10" ht="24.75" customHeight="1">
      <c r="A42" s="405" t="s">
        <v>33</v>
      </c>
      <c r="B42" s="406"/>
      <c r="C42" s="406"/>
      <c r="D42" s="406"/>
      <c r="E42" s="406"/>
      <c r="F42" s="407"/>
      <c r="G42" s="122">
        <f>SUM(G4:G41)</f>
        <v>0</v>
      </c>
      <c r="H42" s="123"/>
      <c r="I42" s="306">
        <f>SUM(I4:I41)</f>
        <v>0</v>
      </c>
      <c r="J42" s="306"/>
    </row>
    <row r="43" ht="22.5" customHeight="1"/>
    <row r="44" spans="1:10" s="15" customFormat="1" ht="51.75" customHeight="1">
      <c r="A44" s="14"/>
      <c r="B44" s="14"/>
      <c r="C44" s="14"/>
      <c r="D44" s="390" t="s">
        <v>24</v>
      </c>
      <c r="E44" s="390"/>
      <c r="F44" s="390"/>
      <c r="G44" s="391"/>
      <c r="H44" s="408"/>
      <c r="I44" s="409"/>
      <c r="J44" s="410"/>
    </row>
    <row r="45" spans="4:10" s="15" customFormat="1" ht="12.75">
      <c r="D45" s="390"/>
      <c r="E45" s="390"/>
      <c r="F45" s="390"/>
      <c r="G45" s="391"/>
      <c r="H45" s="411" t="s">
        <v>25</v>
      </c>
      <c r="I45" s="412"/>
      <c r="J45" s="413"/>
    </row>
    <row r="46" spans="1:9" s="10" customFormat="1" ht="21.75" customHeight="1">
      <c r="A46" s="389"/>
      <c r="B46" s="389"/>
      <c r="C46" s="389"/>
      <c r="D46" s="389"/>
      <c r="E46" s="389"/>
      <c r="F46" s="389"/>
      <c r="G46" s="389"/>
      <c r="H46" s="389"/>
      <c r="I46" s="13"/>
    </row>
    <row r="47" spans="1:11" s="10" customFormat="1" ht="21.75" customHeight="1">
      <c r="A47" s="97"/>
      <c r="B47" s="97"/>
      <c r="C47" s="97"/>
      <c r="D47" s="108"/>
      <c r="E47" s="125"/>
      <c r="F47" s="126"/>
      <c r="G47" s="124"/>
      <c r="H47" s="96"/>
      <c r="I47" s="96"/>
      <c r="J47" s="96"/>
      <c r="K47" s="97"/>
    </row>
  </sheetData>
  <sheetProtection/>
  <mergeCells count="7">
    <mergeCell ref="A46:H46"/>
    <mergeCell ref="A1:G1"/>
    <mergeCell ref="A42:F42"/>
    <mergeCell ref="D44:G45"/>
    <mergeCell ref="H44:J44"/>
    <mergeCell ref="H45:J45"/>
    <mergeCell ref="H1:K1"/>
  </mergeCells>
  <printOptions horizontalCentered="1"/>
  <pageMargins left="0.5" right="0.5" top="0.75" bottom="0.75" header="0.3" footer="0.3"/>
  <pageSetup horizontalDpi="600" verticalDpi="600" orientation="landscape" paperSize="9" scale="82" r:id="rId1"/>
  <headerFooter>
    <oddHeader>&amp;CZP/10/2020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4.421875" style="4" customWidth="1"/>
    <col min="2" max="2" width="36.7109375" style="108" customWidth="1"/>
    <col min="3" max="3" width="24.8515625" style="10" customWidth="1"/>
    <col min="4" max="4" width="4.28125" style="4" customWidth="1"/>
    <col min="5" max="5" width="6.7109375" style="173" customWidth="1"/>
    <col min="6" max="6" width="9.7109375" style="88" customWidth="1"/>
    <col min="7" max="7" width="11.8515625" style="10" customWidth="1"/>
    <col min="8" max="8" width="8.00390625" style="10" customWidth="1"/>
    <col min="9" max="9" width="12.8515625" style="10" customWidth="1"/>
    <col min="10" max="10" width="17.7109375" style="10" customWidth="1"/>
    <col min="11" max="16384" width="9.140625" style="10" customWidth="1"/>
  </cols>
  <sheetData>
    <row r="1" spans="1:10" s="2" customFormat="1" ht="31.5" customHeight="1">
      <c r="A1" s="415" t="s">
        <v>277</v>
      </c>
      <c r="B1" s="415"/>
      <c r="C1" s="415"/>
      <c r="D1" s="415"/>
      <c r="E1" s="415"/>
      <c r="F1" s="415"/>
      <c r="G1" s="415"/>
      <c r="H1" s="385" t="s">
        <v>242</v>
      </c>
      <c r="I1" s="385"/>
      <c r="J1" s="385"/>
    </row>
    <row r="2" spans="1:10" s="4" customFormat="1" ht="35.25" customHeight="1">
      <c r="A2" s="3" t="s">
        <v>1</v>
      </c>
      <c r="B2" s="3" t="s">
        <v>2</v>
      </c>
      <c r="C2" s="3" t="s">
        <v>116</v>
      </c>
      <c r="D2" s="3" t="s">
        <v>4</v>
      </c>
      <c r="E2" s="26" t="s">
        <v>5</v>
      </c>
      <c r="F2" s="26" t="s">
        <v>6</v>
      </c>
      <c r="G2" s="152" t="s">
        <v>7</v>
      </c>
      <c r="H2" s="3" t="s">
        <v>8</v>
      </c>
      <c r="I2" s="153" t="s">
        <v>9</v>
      </c>
      <c r="J2" s="35" t="s">
        <v>10</v>
      </c>
    </row>
    <row r="3" spans="1:10" s="7" customFormat="1" ht="9.7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154" t="s">
        <v>20</v>
      </c>
    </row>
    <row r="4" spans="1:10" ht="16.5" customHeight="1">
      <c r="A4" s="3">
        <v>1</v>
      </c>
      <c r="B4" s="8" t="s">
        <v>117</v>
      </c>
      <c r="C4" s="8"/>
      <c r="D4" s="3" t="s">
        <v>22</v>
      </c>
      <c r="E4" s="26">
        <v>9</v>
      </c>
      <c r="F4" s="289"/>
      <c r="G4" s="155"/>
      <c r="H4" s="156"/>
      <c r="I4" s="292"/>
      <c r="J4" s="157"/>
    </row>
    <row r="5" spans="1:10" ht="16.5" customHeight="1">
      <c r="A5" s="3">
        <v>2</v>
      </c>
      <c r="B5" s="8" t="s">
        <v>118</v>
      </c>
      <c r="C5" s="8"/>
      <c r="D5" s="3" t="s">
        <v>22</v>
      </c>
      <c r="E5" s="26">
        <v>2</v>
      </c>
      <c r="F5" s="289"/>
      <c r="G5" s="155"/>
      <c r="H5" s="156"/>
      <c r="I5" s="292"/>
      <c r="J5" s="157"/>
    </row>
    <row r="6" spans="1:10" ht="16.5" customHeight="1">
      <c r="A6" s="3">
        <v>3</v>
      </c>
      <c r="B6" s="8" t="s">
        <v>119</v>
      </c>
      <c r="C6" s="8"/>
      <c r="D6" s="3" t="s">
        <v>22</v>
      </c>
      <c r="E6" s="26">
        <v>5</v>
      </c>
      <c r="F6" s="289"/>
      <c r="G6" s="155"/>
      <c r="H6" s="156"/>
      <c r="I6" s="292"/>
      <c r="J6" s="157"/>
    </row>
    <row r="7" spans="1:10" ht="16.5" customHeight="1">
      <c r="A7" s="3">
        <v>4</v>
      </c>
      <c r="B7" s="8" t="s">
        <v>120</v>
      </c>
      <c r="C7" s="8"/>
      <c r="D7" s="3" t="s">
        <v>22</v>
      </c>
      <c r="E7" s="26">
        <v>2</v>
      </c>
      <c r="F7" s="289"/>
      <c r="G7" s="155"/>
      <c r="H7" s="156"/>
      <c r="I7" s="292"/>
      <c r="J7" s="157"/>
    </row>
    <row r="8" spans="1:10" ht="16.5" customHeight="1">
      <c r="A8" s="3">
        <v>5</v>
      </c>
      <c r="B8" s="161" t="s">
        <v>121</v>
      </c>
      <c r="C8" s="158"/>
      <c r="D8" s="159" t="s">
        <v>22</v>
      </c>
      <c r="E8" s="26">
        <v>1</v>
      </c>
      <c r="F8" s="290"/>
      <c r="G8" s="155"/>
      <c r="H8" s="156"/>
      <c r="I8" s="292"/>
      <c r="J8" s="160"/>
    </row>
    <row r="9" spans="1:10" ht="16.5" customHeight="1">
      <c r="A9" s="3">
        <v>6</v>
      </c>
      <c r="B9" s="158" t="s">
        <v>122</v>
      </c>
      <c r="C9" s="158"/>
      <c r="D9" s="159" t="s">
        <v>22</v>
      </c>
      <c r="E9" s="26">
        <v>2</v>
      </c>
      <c r="F9" s="290"/>
      <c r="G9" s="155"/>
      <c r="H9" s="156"/>
      <c r="I9" s="292"/>
      <c r="J9" s="160"/>
    </row>
    <row r="10" spans="1:10" ht="16.5" customHeight="1">
      <c r="A10" s="3">
        <v>7</v>
      </c>
      <c r="B10" s="158" t="s">
        <v>123</v>
      </c>
      <c r="C10" s="158"/>
      <c r="D10" s="159" t="s">
        <v>22</v>
      </c>
      <c r="E10" s="26">
        <v>3</v>
      </c>
      <c r="F10" s="290"/>
      <c r="G10" s="155"/>
      <c r="H10" s="156"/>
      <c r="I10" s="292"/>
      <c r="J10" s="160"/>
    </row>
    <row r="11" spans="1:10" ht="16.5" customHeight="1">
      <c r="A11" s="3">
        <v>8</v>
      </c>
      <c r="B11" s="162" t="s">
        <v>124</v>
      </c>
      <c r="C11" s="43"/>
      <c r="D11" s="43" t="s">
        <v>110</v>
      </c>
      <c r="E11" s="26">
        <v>2</v>
      </c>
      <c r="F11" s="163"/>
      <c r="G11" s="155"/>
      <c r="H11" s="156"/>
      <c r="I11" s="292"/>
      <c r="J11" s="157"/>
    </row>
    <row r="12" spans="1:10" s="97" customFormat="1" ht="20.25" customHeight="1">
      <c r="A12" s="3">
        <v>9</v>
      </c>
      <c r="B12" s="99" t="s">
        <v>125</v>
      </c>
      <c r="C12" s="99"/>
      <c r="D12" s="94" t="s">
        <v>22</v>
      </c>
      <c r="E12" s="26">
        <v>6</v>
      </c>
      <c r="F12" s="106"/>
      <c r="G12" s="155"/>
      <c r="H12" s="156"/>
      <c r="I12" s="292"/>
      <c r="J12" s="157"/>
    </row>
    <row r="13" spans="1:10" ht="16.5" customHeight="1">
      <c r="A13" s="3">
        <v>10</v>
      </c>
      <c r="B13" s="164" t="s">
        <v>126</v>
      </c>
      <c r="C13" s="164"/>
      <c r="D13" s="132" t="s">
        <v>22</v>
      </c>
      <c r="E13" s="26">
        <v>1</v>
      </c>
      <c r="F13" s="165"/>
      <c r="G13" s="155"/>
      <c r="H13" s="156"/>
      <c r="I13" s="292"/>
      <c r="J13" s="157"/>
    </row>
    <row r="14" spans="1:10" ht="16.5" customHeight="1">
      <c r="A14" s="3">
        <v>11</v>
      </c>
      <c r="B14" s="99" t="s">
        <v>127</v>
      </c>
      <c r="C14" s="164"/>
      <c r="D14" s="132" t="s">
        <v>22</v>
      </c>
      <c r="E14" s="26">
        <v>600</v>
      </c>
      <c r="F14" s="165"/>
      <c r="G14" s="155"/>
      <c r="H14" s="156"/>
      <c r="I14" s="292"/>
      <c r="J14" s="157"/>
    </row>
    <row r="15" spans="1:10" ht="16.5" customHeight="1">
      <c r="A15" s="3">
        <v>12</v>
      </c>
      <c r="B15" s="164" t="s">
        <v>128</v>
      </c>
      <c r="C15" s="164"/>
      <c r="D15" s="132" t="s">
        <v>22</v>
      </c>
      <c r="E15" s="26">
        <v>6</v>
      </c>
      <c r="F15" s="165"/>
      <c r="G15" s="155"/>
      <c r="H15" s="156"/>
      <c r="I15" s="292"/>
      <c r="J15" s="157"/>
    </row>
    <row r="16" spans="1:10" ht="16.5" customHeight="1">
      <c r="A16" s="3">
        <v>13</v>
      </c>
      <c r="B16" s="164" t="s">
        <v>129</v>
      </c>
      <c r="C16" s="164"/>
      <c r="D16" s="132" t="s">
        <v>22</v>
      </c>
      <c r="E16" s="26">
        <v>70</v>
      </c>
      <c r="F16" s="165"/>
      <c r="G16" s="155"/>
      <c r="H16" s="156"/>
      <c r="I16" s="292"/>
      <c r="J16" s="157"/>
    </row>
    <row r="17" spans="1:10" ht="16.5" customHeight="1">
      <c r="A17" s="3">
        <v>14</v>
      </c>
      <c r="B17" s="164" t="s">
        <v>130</v>
      </c>
      <c r="C17" s="164"/>
      <c r="D17" s="132" t="s">
        <v>22</v>
      </c>
      <c r="E17" s="26">
        <v>6</v>
      </c>
      <c r="F17" s="165"/>
      <c r="G17" s="155"/>
      <c r="H17" s="156"/>
      <c r="I17" s="292"/>
      <c r="J17" s="157"/>
    </row>
    <row r="18" spans="1:10" ht="16.5" customHeight="1">
      <c r="A18" s="3">
        <v>15</v>
      </c>
      <c r="B18" s="8" t="s">
        <v>131</v>
      </c>
      <c r="C18" s="8"/>
      <c r="D18" s="3" t="s">
        <v>22</v>
      </c>
      <c r="E18" s="26">
        <v>2</v>
      </c>
      <c r="F18" s="289"/>
      <c r="G18" s="155"/>
      <c r="H18" s="156"/>
      <c r="I18" s="292"/>
      <c r="J18" s="157"/>
    </row>
    <row r="19" spans="1:10" ht="16.5" customHeight="1">
      <c r="A19" s="3">
        <v>16</v>
      </c>
      <c r="B19" s="166" t="s">
        <v>132</v>
      </c>
      <c r="C19" s="8"/>
      <c r="D19" s="3" t="s">
        <v>22</v>
      </c>
      <c r="E19" s="26">
        <v>2</v>
      </c>
      <c r="F19" s="289"/>
      <c r="G19" s="155"/>
      <c r="H19" s="156"/>
      <c r="I19" s="292"/>
      <c r="J19" s="157"/>
    </row>
    <row r="20" spans="1:10" ht="16.5" customHeight="1">
      <c r="A20" s="3">
        <v>17</v>
      </c>
      <c r="B20" s="8" t="s">
        <v>133</v>
      </c>
      <c r="C20" s="8"/>
      <c r="D20" s="3" t="s">
        <v>22</v>
      </c>
      <c r="E20" s="26">
        <v>7</v>
      </c>
      <c r="F20" s="289"/>
      <c r="G20" s="155"/>
      <c r="H20" s="156"/>
      <c r="I20" s="292"/>
      <c r="J20" s="157"/>
    </row>
    <row r="21" spans="1:10" s="2" customFormat="1" ht="16.5" customHeight="1">
      <c r="A21" s="3">
        <v>18</v>
      </c>
      <c r="B21" s="167" t="s">
        <v>134</v>
      </c>
      <c r="C21" s="168"/>
      <c r="D21" s="169" t="s">
        <v>22</v>
      </c>
      <c r="E21" s="26">
        <v>2</v>
      </c>
      <c r="F21" s="291"/>
      <c r="G21" s="155"/>
      <c r="H21" s="156"/>
      <c r="I21" s="292"/>
      <c r="J21" s="157"/>
    </row>
    <row r="22" spans="1:10" ht="16.5" customHeight="1">
      <c r="A22" s="3">
        <v>19</v>
      </c>
      <c r="B22" s="8" t="s">
        <v>135</v>
      </c>
      <c r="C22" s="8"/>
      <c r="D22" s="3" t="s">
        <v>22</v>
      </c>
      <c r="E22" s="26">
        <v>20</v>
      </c>
      <c r="F22" s="289"/>
      <c r="G22" s="155"/>
      <c r="H22" s="156"/>
      <c r="I22" s="292"/>
      <c r="J22" s="157"/>
    </row>
    <row r="23" spans="1:10" ht="16.5" customHeight="1">
      <c r="A23" s="3">
        <v>20</v>
      </c>
      <c r="B23" s="8" t="s">
        <v>136</v>
      </c>
      <c r="C23" s="8"/>
      <c r="D23" s="3" t="s">
        <v>22</v>
      </c>
      <c r="E23" s="26">
        <v>2</v>
      </c>
      <c r="F23" s="289"/>
      <c r="G23" s="155"/>
      <c r="H23" s="156"/>
      <c r="I23" s="292"/>
      <c r="J23" s="157"/>
    </row>
    <row r="24" spans="1:10" ht="16.5" customHeight="1">
      <c r="A24" s="3">
        <v>21</v>
      </c>
      <c r="B24" s="8" t="s">
        <v>137</v>
      </c>
      <c r="C24" s="8"/>
      <c r="D24" s="3" t="s">
        <v>22</v>
      </c>
      <c r="E24" s="26">
        <v>2</v>
      </c>
      <c r="F24" s="289"/>
      <c r="G24" s="155"/>
      <c r="H24" s="156"/>
      <c r="I24" s="292"/>
      <c r="J24" s="157"/>
    </row>
    <row r="25" spans="1:10" ht="16.5" customHeight="1">
      <c r="A25" s="3">
        <v>22</v>
      </c>
      <c r="B25" s="8" t="s">
        <v>138</v>
      </c>
      <c r="C25" s="8"/>
      <c r="D25" s="3" t="s">
        <v>22</v>
      </c>
      <c r="E25" s="26">
        <v>2</v>
      </c>
      <c r="F25" s="289"/>
      <c r="G25" s="155"/>
      <c r="H25" s="156"/>
      <c r="I25" s="292"/>
      <c r="J25" s="157"/>
    </row>
    <row r="26" spans="1:10" ht="16.5" customHeight="1">
      <c r="A26" s="3">
        <v>23</v>
      </c>
      <c r="B26" s="8" t="s">
        <v>139</v>
      </c>
      <c r="C26" s="8"/>
      <c r="D26" s="3" t="s">
        <v>22</v>
      </c>
      <c r="E26" s="26">
        <v>11</v>
      </c>
      <c r="F26" s="289"/>
      <c r="G26" s="155"/>
      <c r="H26" s="156"/>
      <c r="I26" s="292"/>
      <c r="J26" s="157"/>
    </row>
    <row r="27" spans="1:10" ht="16.5" customHeight="1">
      <c r="A27" s="3">
        <v>24</v>
      </c>
      <c r="B27" s="166" t="s">
        <v>140</v>
      </c>
      <c r="C27" s="8"/>
      <c r="D27" s="3" t="s">
        <v>22</v>
      </c>
      <c r="E27" s="26">
        <v>2</v>
      </c>
      <c r="F27" s="289"/>
      <c r="G27" s="155"/>
      <c r="H27" s="156"/>
      <c r="I27" s="292"/>
      <c r="J27" s="157"/>
    </row>
    <row r="28" spans="1:10" ht="16.5" customHeight="1">
      <c r="A28" s="3">
        <v>25</v>
      </c>
      <c r="B28" s="8" t="s">
        <v>141</v>
      </c>
      <c r="C28" s="8"/>
      <c r="D28" s="3" t="s">
        <v>22</v>
      </c>
      <c r="E28" s="26">
        <v>2</v>
      </c>
      <c r="F28" s="289"/>
      <c r="G28" s="155"/>
      <c r="H28" s="156"/>
      <c r="I28" s="292"/>
      <c r="J28" s="157"/>
    </row>
    <row r="29" spans="1:10" ht="16.5" customHeight="1">
      <c r="A29" s="3">
        <v>26</v>
      </c>
      <c r="B29" s="8" t="s">
        <v>142</v>
      </c>
      <c r="C29" s="8"/>
      <c r="D29" s="3" t="s">
        <v>22</v>
      </c>
      <c r="E29" s="26">
        <v>1</v>
      </c>
      <c r="F29" s="289"/>
      <c r="G29" s="155"/>
      <c r="H29" s="156"/>
      <c r="I29" s="292"/>
      <c r="J29" s="157"/>
    </row>
    <row r="30" spans="1:10" ht="16.5" customHeight="1">
      <c r="A30" s="3">
        <v>27</v>
      </c>
      <c r="B30" s="8" t="s">
        <v>143</v>
      </c>
      <c r="C30" s="8"/>
      <c r="D30" s="3" t="s">
        <v>22</v>
      </c>
      <c r="E30" s="26">
        <v>100</v>
      </c>
      <c r="F30" s="289"/>
      <c r="G30" s="155"/>
      <c r="H30" s="156"/>
      <c r="I30" s="292"/>
      <c r="J30" s="157"/>
    </row>
    <row r="31" spans="1:10" ht="16.5" customHeight="1">
      <c r="A31" s="3">
        <v>28</v>
      </c>
      <c r="B31" s="8" t="s">
        <v>144</v>
      </c>
      <c r="C31" s="8"/>
      <c r="D31" s="3" t="s">
        <v>22</v>
      </c>
      <c r="E31" s="26">
        <v>1</v>
      </c>
      <c r="F31" s="289"/>
      <c r="G31" s="155"/>
      <c r="H31" s="156"/>
      <c r="I31" s="292"/>
      <c r="J31" s="157"/>
    </row>
    <row r="32" spans="1:10" ht="16.5" customHeight="1">
      <c r="A32" s="3">
        <v>29</v>
      </c>
      <c r="B32" s="8" t="s">
        <v>145</v>
      </c>
      <c r="C32" s="8"/>
      <c r="D32" s="3" t="s">
        <v>22</v>
      </c>
      <c r="E32" s="26">
        <v>3</v>
      </c>
      <c r="F32" s="289"/>
      <c r="G32" s="155"/>
      <c r="H32" s="156"/>
      <c r="I32" s="292"/>
      <c r="J32" s="157"/>
    </row>
    <row r="33" spans="1:10" ht="16.5" customHeight="1">
      <c r="A33" s="3">
        <v>30</v>
      </c>
      <c r="B33" s="8" t="s">
        <v>146</v>
      </c>
      <c r="C33" s="8"/>
      <c r="D33" s="3" t="s">
        <v>110</v>
      </c>
      <c r="E33" s="26">
        <v>1</v>
      </c>
      <c r="F33" s="289"/>
      <c r="G33" s="155"/>
      <c r="H33" s="156"/>
      <c r="I33" s="292"/>
      <c r="J33" s="157"/>
    </row>
    <row r="34" spans="1:10" ht="16.5" customHeight="1">
      <c r="A34" s="3">
        <v>31</v>
      </c>
      <c r="B34" s="8" t="s">
        <v>147</v>
      </c>
      <c r="C34" s="8"/>
      <c r="D34" s="3" t="s">
        <v>22</v>
      </c>
      <c r="E34" s="26">
        <v>1</v>
      </c>
      <c r="F34" s="289"/>
      <c r="G34" s="155"/>
      <c r="H34" s="156"/>
      <c r="I34" s="292"/>
      <c r="J34" s="157"/>
    </row>
    <row r="35" spans="1:10" ht="16.5" customHeight="1">
      <c r="A35" s="3">
        <v>32</v>
      </c>
      <c r="B35" s="8" t="s">
        <v>148</v>
      </c>
      <c r="C35" s="8"/>
      <c r="D35" s="159" t="s">
        <v>149</v>
      </c>
      <c r="E35" s="26">
        <v>7</v>
      </c>
      <c r="F35" s="289"/>
      <c r="G35" s="155"/>
      <c r="H35" s="156"/>
      <c r="I35" s="292"/>
      <c r="J35" s="157"/>
    </row>
    <row r="36" spans="1:10" ht="16.5" customHeight="1">
      <c r="A36" s="3">
        <v>33</v>
      </c>
      <c r="B36" s="28" t="s">
        <v>150</v>
      </c>
      <c r="C36" s="8"/>
      <c r="D36" s="3" t="s">
        <v>22</v>
      </c>
      <c r="E36" s="26">
        <v>2</v>
      </c>
      <c r="F36" s="289"/>
      <c r="G36" s="155"/>
      <c r="H36" s="156"/>
      <c r="I36" s="292"/>
      <c r="J36" s="157"/>
    </row>
    <row r="37" spans="1:10" ht="16.5" customHeight="1">
      <c r="A37" s="3">
        <v>34</v>
      </c>
      <c r="B37" s="8" t="s">
        <v>151</v>
      </c>
      <c r="C37" s="8"/>
      <c r="D37" s="3" t="s">
        <v>22</v>
      </c>
      <c r="E37" s="26">
        <v>30</v>
      </c>
      <c r="F37" s="289"/>
      <c r="G37" s="155"/>
      <c r="H37" s="156"/>
      <c r="I37" s="292"/>
      <c r="J37" s="157"/>
    </row>
    <row r="38" spans="1:10" ht="16.5" customHeight="1">
      <c r="A38" s="3">
        <v>35</v>
      </c>
      <c r="B38" s="8" t="s">
        <v>152</v>
      </c>
      <c r="C38" s="8"/>
      <c r="D38" s="3" t="s">
        <v>22</v>
      </c>
      <c r="E38" s="26">
        <v>2</v>
      </c>
      <c r="F38" s="289"/>
      <c r="G38" s="155"/>
      <c r="H38" s="156"/>
      <c r="I38" s="292"/>
      <c r="J38" s="157"/>
    </row>
    <row r="39" spans="1:10" ht="21.75" customHeight="1">
      <c r="A39" s="416" t="s">
        <v>33</v>
      </c>
      <c r="B39" s="417"/>
      <c r="C39" s="417"/>
      <c r="D39" s="417"/>
      <c r="E39" s="417"/>
      <c r="F39" s="418"/>
      <c r="G39" s="170">
        <f>SUM(G4:G38)</f>
        <v>0</v>
      </c>
      <c r="H39" s="171"/>
      <c r="I39" s="171">
        <f>G39*1.08</f>
        <v>0</v>
      </c>
      <c r="J39" s="172"/>
    </row>
    <row r="40" spans="1:10" ht="9.75" customHeight="1">
      <c r="A40" s="403"/>
      <c r="B40" s="403"/>
      <c r="C40" s="403"/>
      <c r="D40" s="403"/>
      <c r="E40" s="403"/>
      <c r="F40" s="403"/>
      <c r="G40" s="403"/>
      <c r="H40" s="419"/>
      <c r="I40" s="420"/>
      <c r="J40" s="403"/>
    </row>
    <row r="41" spans="1:10" s="15" customFormat="1" ht="51.75" customHeight="1">
      <c r="A41" s="14"/>
      <c r="B41" s="14"/>
      <c r="C41" s="14"/>
      <c r="D41" s="390" t="s">
        <v>24</v>
      </c>
      <c r="E41" s="390"/>
      <c r="F41" s="390"/>
      <c r="G41" s="391"/>
      <c r="H41" s="392"/>
      <c r="I41" s="392"/>
      <c r="J41" s="392"/>
    </row>
    <row r="42" spans="4:10" s="15" customFormat="1" ht="12.75">
      <c r="D42" s="390"/>
      <c r="E42" s="390"/>
      <c r="F42" s="390"/>
      <c r="G42" s="391"/>
      <c r="H42" s="393" t="s">
        <v>25</v>
      </c>
      <c r="I42" s="393"/>
      <c r="J42" s="393"/>
    </row>
    <row r="43" spans="5:6" ht="12" customHeight="1">
      <c r="E43" s="4"/>
      <c r="F43" s="10"/>
    </row>
    <row r="44" spans="1:10" s="16" customFormat="1" ht="12" customHeight="1">
      <c r="A44" s="4"/>
      <c r="B44" s="108"/>
      <c r="C44" s="10"/>
      <c r="D44" s="4"/>
      <c r="E44" s="4"/>
      <c r="F44" s="10"/>
      <c r="G44" s="10"/>
      <c r="H44" s="10"/>
      <c r="I44" s="10"/>
      <c r="J44" s="10"/>
    </row>
    <row r="45" spans="5:6" ht="12" customHeight="1">
      <c r="E45" s="4"/>
      <c r="F45" s="10"/>
    </row>
    <row r="46" ht="12" customHeight="1">
      <c r="F46" s="10"/>
    </row>
    <row r="47" ht="12" customHeight="1">
      <c r="F47" s="10"/>
    </row>
    <row r="48" ht="12" customHeight="1"/>
    <row r="49" ht="12" customHeight="1"/>
    <row r="51" ht="29.25" customHeight="1"/>
    <row r="52" ht="24.75" customHeight="1"/>
    <row r="53" ht="24.75" customHeight="1"/>
    <row r="54" ht="21.75" customHeight="1"/>
  </sheetData>
  <sheetProtection/>
  <mergeCells count="7">
    <mergeCell ref="A1:G1"/>
    <mergeCell ref="H1:J1"/>
    <mergeCell ref="A39:F39"/>
    <mergeCell ref="A40:J40"/>
    <mergeCell ref="D41:G42"/>
    <mergeCell ref="H41:J41"/>
    <mergeCell ref="H42:J42"/>
  </mergeCells>
  <printOptions horizontalCentered="1"/>
  <pageMargins left="0.5" right="0.5" top="0.75" bottom="0.75" header="0.3" footer="0.3"/>
  <pageSetup horizontalDpi="600" verticalDpi="600" orientation="landscape" paperSize="9" scale="99" r:id="rId1"/>
  <headerFooter>
    <oddHeader>&amp;CZP/10/2020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SheetLayoutView="100" zoomScalePageLayoutView="0" workbookViewId="0" topLeftCell="A1">
      <selection activeCell="A7" sqref="A7:I7"/>
    </sheetView>
  </sheetViews>
  <sheetFormatPr defaultColWidth="9.140625" defaultRowHeight="15"/>
  <cols>
    <col min="1" max="1" width="4.421875" style="0" customWidth="1"/>
    <col min="2" max="2" width="22.421875" style="0" customWidth="1"/>
    <col min="3" max="3" width="4.7109375" style="0" customWidth="1"/>
    <col min="4" max="4" width="4.28125" style="0" customWidth="1"/>
    <col min="5" max="5" width="3.140625" style="0" customWidth="1"/>
    <col min="6" max="6" width="3.8515625" style="0" customWidth="1"/>
    <col min="7" max="7" width="15.57421875" style="0" customWidth="1"/>
    <col min="8" max="8" width="6.28125" style="0" customWidth="1"/>
    <col min="9" max="9" width="6.8515625" style="0" customWidth="1"/>
    <col min="10" max="10" width="9.140625" style="182" customWidth="1"/>
    <col min="11" max="11" width="14.7109375" style="182" customWidth="1"/>
    <col min="12" max="12" width="7.28125" style="0" customWidth="1"/>
    <col min="13" max="13" width="13.7109375" style="0" customWidth="1"/>
    <col min="14" max="14" width="16.28125" style="0" customWidth="1"/>
    <col min="15" max="15" width="16.57421875" style="0" customWidth="1"/>
    <col min="16" max="16" width="10.00390625" style="0" customWidth="1"/>
  </cols>
  <sheetData>
    <row r="1" spans="1:15" s="128" customFormat="1" ht="31.5" customHeight="1">
      <c r="A1" s="423" t="s">
        <v>278</v>
      </c>
      <c r="B1" s="423"/>
      <c r="C1" s="423"/>
      <c r="D1" s="423"/>
      <c r="E1" s="423"/>
      <c r="F1" s="423"/>
      <c r="G1" s="423"/>
      <c r="H1" s="119"/>
      <c r="I1" s="119"/>
      <c r="J1" s="357"/>
      <c r="K1" s="357"/>
      <c r="L1" s="119"/>
      <c r="M1" s="424" t="s">
        <v>279</v>
      </c>
      <c r="N1" s="424"/>
      <c r="O1" s="425"/>
    </row>
    <row r="2" spans="1:15" s="133" customFormat="1" ht="30">
      <c r="A2" s="94" t="s">
        <v>1</v>
      </c>
      <c r="B2" s="426" t="s">
        <v>153</v>
      </c>
      <c r="C2" s="426"/>
      <c r="D2" s="426"/>
      <c r="E2" s="426"/>
      <c r="F2" s="426"/>
      <c r="G2" s="94" t="s">
        <v>116</v>
      </c>
      <c r="H2" s="112" t="s">
        <v>154</v>
      </c>
      <c r="I2" s="112" t="s">
        <v>155</v>
      </c>
      <c r="J2" s="121" t="s">
        <v>6</v>
      </c>
      <c r="K2" s="174" t="s">
        <v>7</v>
      </c>
      <c r="L2" s="94" t="s">
        <v>8</v>
      </c>
      <c r="M2" s="175" t="s">
        <v>9</v>
      </c>
      <c r="N2" s="175" t="s">
        <v>10</v>
      </c>
      <c r="O2" s="94" t="s">
        <v>39</v>
      </c>
    </row>
    <row r="3" spans="1:15" ht="9.75" customHeight="1">
      <c r="A3" s="94" t="s">
        <v>11</v>
      </c>
      <c r="B3" s="427" t="s">
        <v>12</v>
      </c>
      <c r="C3" s="428"/>
      <c r="D3" s="428"/>
      <c r="E3" s="428"/>
      <c r="F3" s="429"/>
      <c r="G3" s="176" t="s">
        <v>13</v>
      </c>
      <c r="H3" s="177" t="s">
        <v>14</v>
      </c>
      <c r="I3" s="176" t="s">
        <v>15</v>
      </c>
      <c r="J3" s="177" t="s">
        <v>16</v>
      </c>
      <c r="K3" s="176" t="s">
        <v>17</v>
      </c>
      <c r="L3" s="177" t="s">
        <v>18</v>
      </c>
      <c r="M3" s="176" t="s">
        <v>19</v>
      </c>
      <c r="N3" s="177" t="s">
        <v>20</v>
      </c>
      <c r="O3" s="176" t="s">
        <v>40</v>
      </c>
    </row>
    <row r="4" spans="1:23" s="119" customFormat="1" ht="63" customHeight="1">
      <c r="A4" s="112">
        <v>1</v>
      </c>
      <c r="B4" s="110" t="s">
        <v>156</v>
      </c>
      <c r="C4" s="111" t="s">
        <v>157</v>
      </c>
      <c r="D4" s="112" t="s">
        <v>158</v>
      </c>
      <c r="E4" s="111" t="s">
        <v>159</v>
      </c>
      <c r="F4" s="112">
        <v>1</v>
      </c>
      <c r="G4" s="112"/>
      <c r="H4" s="178" t="s">
        <v>110</v>
      </c>
      <c r="I4" s="112">
        <v>300</v>
      </c>
      <c r="J4" s="113"/>
      <c r="K4" s="113"/>
      <c r="L4" s="179"/>
      <c r="M4" s="180"/>
      <c r="N4" s="180"/>
      <c r="O4" s="110" t="s">
        <v>160</v>
      </c>
      <c r="P4" s="118"/>
      <c r="Q4" s="118"/>
      <c r="R4" s="118"/>
      <c r="S4" s="118"/>
      <c r="T4" s="118"/>
      <c r="U4" s="118"/>
      <c r="V4" s="118"/>
      <c r="W4" s="118"/>
    </row>
    <row r="5" spans="1:14" ht="21" customHeight="1">
      <c r="A5" s="430" t="s">
        <v>33</v>
      </c>
      <c r="B5" s="430"/>
      <c r="C5" s="430"/>
      <c r="D5" s="430"/>
      <c r="E5" s="430"/>
      <c r="F5" s="430"/>
      <c r="G5" s="430"/>
      <c r="H5" s="430"/>
      <c r="I5" s="430"/>
      <c r="J5" s="430"/>
      <c r="K5" s="38">
        <f>SUM(K4:K4)</f>
        <v>0</v>
      </c>
      <c r="L5" s="315"/>
      <c r="M5" s="191">
        <f>SUM(M4:M4)</f>
        <v>0</v>
      </c>
      <c r="N5" s="181"/>
    </row>
    <row r="6" spans="1:9" ht="14.25">
      <c r="A6" s="145"/>
      <c r="B6" s="145"/>
      <c r="C6" s="145"/>
      <c r="D6" s="145"/>
      <c r="E6" s="145"/>
      <c r="F6" s="145"/>
      <c r="G6" s="145"/>
      <c r="H6" s="145"/>
      <c r="I6" s="145"/>
    </row>
    <row r="7" spans="1:15" s="15" customFormat="1" ht="51.75" customHeight="1">
      <c r="A7" s="433" t="s">
        <v>292</v>
      </c>
      <c r="B7" s="433"/>
      <c r="C7" s="433"/>
      <c r="D7" s="433"/>
      <c r="E7" s="433"/>
      <c r="F7" s="433"/>
      <c r="G7" s="433"/>
      <c r="H7" s="433"/>
      <c r="I7" s="433"/>
      <c r="J7" s="358"/>
      <c r="K7" s="421" t="s">
        <v>24</v>
      </c>
      <c r="L7" s="421"/>
      <c r="M7" s="422"/>
      <c r="N7" s="431"/>
      <c r="O7" s="431"/>
    </row>
    <row r="8" spans="4:15" s="15" customFormat="1" ht="12.75">
      <c r="D8" s="14"/>
      <c r="E8" s="14"/>
      <c r="F8" s="14"/>
      <c r="G8" s="14"/>
      <c r="H8" s="359"/>
      <c r="I8" s="359"/>
      <c r="J8" s="359"/>
      <c r="K8" s="421"/>
      <c r="L8" s="421"/>
      <c r="M8" s="422"/>
      <c r="N8" s="432" t="s">
        <v>25</v>
      </c>
      <c r="O8" s="432"/>
    </row>
    <row r="9" spans="1:9" ht="14.25">
      <c r="A9" s="145"/>
      <c r="B9" s="145"/>
      <c r="C9" s="145"/>
      <c r="D9" s="145"/>
      <c r="E9" s="145"/>
      <c r="F9" s="145"/>
      <c r="G9" s="145"/>
      <c r="H9" s="145"/>
      <c r="I9" s="145"/>
    </row>
    <row r="10" spans="1:9" ht="14.25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12" ht="14.25">
      <c r="A11" s="146"/>
      <c r="B11" s="146"/>
      <c r="C11" s="146"/>
      <c r="D11" s="146"/>
      <c r="E11" s="146"/>
      <c r="F11" s="146"/>
      <c r="G11" s="146"/>
      <c r="H11" s="146"/>
      <c r="I11" s="146"/>
      <c r="J11" s="183"/>
      <c r="K11" s="183"/>
      <c r="L11" s="147"/>
    </row>
    <row r="12" spans="1:12" ht="14.25">
      <c r="A12" s="146"/>
      <c r="B12" s="146"/>
      <c r="C12" s="146"/>
      <c r="D12" s="146"/>
      <c r="E12" s="146"/>
      <c r="F12" s="146"/>
      <c r="G12" s="146"/>
      <c r="H12" s="146"/>
      <c r="I12" s="146"/>
      <c r="J12" s="183"/>
      <c r="K12" s="183"/>
      <c r="L12" s="147"/>
    </row>
    <row r="13" spans="1:12" ht="14.25">
      <c r="A13" s="146"/>
      <c r="B13" s="146"/>
      <c r="C13" s="146"/>
      <c r="D13" s="146"/>
      <c r="E13" s="146"/>
      <c r="F13" s="146"/>
      <c r="G13" s="146"/>
      <c r="H13" s="146"/>
      <c r="I13" s="146"/>
      <c r="J13" s="183"/>
      <c r="K13" s="183"/>
      <c r="L13" s="147"/>
    </row>
    <row r="14" spans="1:12" ht="14.25">
      <c r="A14" s="146"/>
      <c r="B14" s="146"/>
      <c r="C14" s="146"/>
      <c r="D14" s="146"/>
      <c r="E14" s="146"/>
      <c r="F14" s="146"/>
      <c r="G14" s="146"/>
      <c r="H14" s="146"/>
      <c r="I14" s="146"/>
      <c r="J14" s="183"/>
      <c r="K14" s="183"/>
      <c r="L14" s="147"/>
    </row>
    <row r="15" spans="1:12" ht="14.25">
      <c r="A15" s="146"/>
      <c r="B15" s="146"/>
      <c r="C15" s="146"/>
      <c r="D15" s="146"/>
      <c r="E15" s="146"/>
      <c r="F15" s="146"/>
      <c r="G15" s="146"/>
      <c r="H15" s="146"/>
      <c r="I15" s="146"/>
      <c r="J15" s="183"/>
      <c r="K15" s="183"/>
      <c r="L15" s="147"/>
    </row>
    <row r="16" spans="1:12" ht="14.25">
      <c r="A16" s="147"/>
      <c r="B16" s="147"/>
      <c r="C16" s="147"/>
      <c r="D16" s="147"/>
      <c r="E16" s="147"/>
      <c r="F16" s="147"/>
      <c r="G16" s="147"/>
      <c r="H16" s="147"/>
      <c r="I16" s="147"/>
      <c r="J16" s="183"/>
      <c r="K16" s="183"/>
      <c r="L16" s="147"/>
    </row>
    <row r="17" spans="1:12" ht="14.25">
      <c r="A17" s="147"/>
      <c r="B17" s="147"/>
      <c r="C17" s="147"/>
      <c r="D17" s="147"/>
      <c r="E17" s="147"/>
      <c r="F17" s="147"/>
      <c r="G17" s="147"/>
      <c r="H17" s="147"/>
      <c r="I17" s="147"/>
      <c r="J17" s="183"/>
      <c r="K17" s="183"/>
      <c r="L17" s="147"/>
    </row>
    <row r="18" spans="1:12" ht="14.25">
      <c r="A18" s="147"/>
      <c r="B18" s="147"/>
      <c r="C18" s="147"/>
      <c r="D18" s="147"/>
      <c r="E18" s="147"/>
      <c r="F18" s="147"/>
      <c r="G18" s="147"/>
      <c r="H18" s="147"/>
      <c r="I18" s="147"/>
      <c r="J18" s="183"/>
      <c r="K18" s="183"/>
      <c r="L18" s="147"/>
    </row>
    <row r="19" spans="1:12" ht="14.25">
      <c r="A19" s="147"/>
      <c r="B19" s="147"/>
      <c r="C19" s="147"/>
      <c r="D19" s="147"/>
      <c r="E19" s="147"/>
      <c r="F19" s="147"/>
      <c r="G19" s="147"/>
      <c r="H19" s="147"/>
      <c r="I19" s="147"/>
      <c r="J19" s="183"/>
      <c r="K19" s="183"/>
      <c r="L19" s="147"/>
    </row>
    <row r="20" spans="1:12" ht="14.25">
      <c r="A20" s="147"/>
      <c r="B20" s="147"/>
      <c r="C20" s="147"/>
      <c r="D20" s="147"/>
      <c r="E20" s="147"/>
      <c r="F20" s="147"/>
      <c r="G20" s="147"/>
      <c r="H20" s="147"/>
      <c r="I20" s="147"/>
      <c r="J20" s="183"/>
      <c r="K20" s="183"/>
      <c r="L20" s="147"/>
    </row>
    <row r="21" spans="1:12" ht="14.25">
      <c r="A21" s="147"/>
      <c r="B21" s="147"/>
      <c r="C21" s="147"/>
      <c r="D21" s="147"/>
      <c r="E21" s="147"/>
      <c r="F21" s="147"/>
      <c r="G21" s="147"/>
      <c r="H21" s="147"/>
      <c r="I21" s="147"/>
      <c r="J21" s="183"/>
      <c r="K21" s="183"/>
      <c r="L21" s="147"/>
    </row>
    <row r="22" spans="1:12" ht="14.25">
      <c r="A22" s="147"/>
      <c r="B22" s="147"/>
      <c r="C22" s="147"/>
      <c r="D22" s="147"/>
      <c r="E22" s="147"/>
      <c r="F22" s="147"/>
      <c r="G22" s="147"/>
      <c r="H22" s="147"/>
      <c r="I22" s="147"/>
      <c r="J22" s="183"/>
      <c r="K22" s="183"/>
      <c r="L22" s="147"/>
    </row>
    <row r="23" spans="1:12" ht="14.25">
      <c r="A23" s="147"/>
      <c r="B23" s="147"/>
      <c r="C23" s="147"/>
      <c r="D23" s="147"/>
      <c r="E23" s="147"/>
      <c r="F23" s="147"/>
      <c r="G23" s="147"/>
      <c r="H23" s="147"/>
      <c r="I23" s="147"/>
      <c r="J23" s="183"/>
      <c r="K23" s="183"/>
      <c r="L23" s="147"/>
    </row>
    <row r="24" spans="1:12" ht="14.25">
      <c r="A24" s="147"/>
      <c r="B24" s="147"/>
      <c r="C24" s="147"/>
      <c r="D24" s="147"/>
      <c r="E24" s="147"/>
      <c r="F24" s="147"/>
      <c r="G24" s="147"/>
      <c r="H24" s="147"/>
      <c r="I24" s="147"/>
      <c r="J24" s="183"/>
      <c r="K24" s="183"/>
      <c r="L24" s="147"/>
    </row>
    <row r="25" spans="1:12" ht="14.25">
      <c r="A25" s="147"/>
      <c r="B25" s="147"/>
      <c r="C25" s="147"/>
      <c r="D25" s="147"/>
      <c r="E25" s="147"/>
      <c r="F25" s="147"/>
      <c r="G25" s="147"/>
      <c r="H25" s="147"/>
      <c r="I25" s="147"/>
      <c r="J25" s="183"/>
      <c r="K25" s="183"/>
      <c r="L25" s="147"/>
    </row>
    <row r="26" spans="1:12" ht="25.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83"/>
      <c r="K26" s="183"/>
      <c r="L26" s="147"/>
    </row>
    <row r="27" spans="1:12" ht="14.25">
      <c r="A27" s="147"/>
      <c r="B27" s="147"/>
      <c r="C27" s="147"/>
      <c r="D27" s="147"/>
      <c r="E27" s="147"/>
      <c r="F27" s="147"/>
      <c r="G27" s="147"/>
      <c r="H27" s="147"/>
      <c r="I27" s="147"/>
      <c r="J27" s="183"/>
      <c r="K27" s="183"/>
      <c r="L27" s="147"/>
    </row>
    <row r="28" spans="1:12" ht="14.25">
      <c r="A28" s="147"/>
      <c r="B28" s="147"/>
      <c r="C28" s="147"/>
      <c r="D28" s="147"/>
      <c r="E28" s="147"/>
      <c r="F28" s="147"/>
      <c r="G28" s="147"/>
      <c r="H28" s="147"/>
      <c r="I28" s="147"/>
      <c r="J28" s="183"/>
      <c r="K28" s="183"/>
      <c r="L28" s="147"/>
    </row>
    <row r="29" spans="1:12" ht="14.25">
      <c r="A29" s="147"/>
      <c r="B29" s="147"/>
      <c r="C29" s="147"/>
      <c r="D29" s="147"/>
      <c r="E29" s="147"/>
      <c r="F29" s="147"/>
      <c r="G29" s="147"/>
      <c r="H29" s="147"/>
      <c r="I29" s="147"/>
      <c r="J29" s="183"/>
      <c r="K29" s="183"/>
      <c r="L29" s="147"/>
    </row>
    <row r="30" spans="1:12" ht="14.25">
      <c r="A30" s="147"/>
      <c r="B30" s="147"/>
      <c r="C30" s="147"/>
      <c r="D30" s="147"/>
      <c r="E30" s="147"/>
      <c r="F30" s="147"/>
      <c r="G30" s="147"/>
      <c r="H30" s="147"/>
      <c r="I30" s="147"/>
      <c r="J30" s="183"/>
      <c r="K30" s="183"/>
      <c r="L30" s="147"/>
    </row>
    <row r="42" ht="32.25" customHeight="1"/>
    <row r="43" spans="10:11" s="145" customFormat="1" ht="58.5" customHeight="1">
      <c r="J43" s="182"/>
      <c r="K43" s="182"/>
    </row>
    <row r="46" s="182" customFormat="1" ht="14.25"/>
    <row r="53" ht="29.25" customHeight="1"/>
    <row r="54" ht="24.75" customHeight="1"/>
    <row r="55" ht="24.75" customHeight="1"/>
    <row r="56" ht="21.75" customHeight="1"/>
    <row r="87" ht="14.25">
      <c r="B87" s="151"/>
    </row>
  </sheetData>
  <sheetProtection/>
  <mergeCells count="9">
    <mergeCell ref="K7:M8"/>
    <mergeCell ref="A1:G1"/>
    <mergeCell ref="M1:O1"/>
    <mergeCell ref="B2:F2"/>
    <mergeCell ref="B3:F3"/>
    <mergeCell ref="A5:J5"/>
    <mergeCell ref="N7:O7"/>
    <mergeCell ref="N8:O8"/>
    <mergeCell ref="A7:I7"/>
  </mergeCells>
  <printOptions horizontalCentered="1"/>
  <pageMargins left="0.5" right="0.5" top="0.75" bottom="0.75" header="0.3" footer="0.3"/>
  <pageSetup horizontalDpi="600" verticalDpi="600" orientation="landscape" paperSize="9" scale="91" r:id="rId1"/>
  <headerFooter>
    <oddHeader>&amp;CZP/10/2020</oddHead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77"/>
  <sheetViews>
    <sheetView view="pageBreakPreview" zoomScaleSheetLayoutView="100" zoomScalePageLayoutView="0" workbookViewId="0" topLeftCell="A1">
      <selection activeCell="I16" sqref="I16"/>
    </sheetView>
  </sheetViews>
  <sheetFormatPr defaultColWidth="9.140625" defaultRowHeight="15"/>
  <cols>
    <col min="1" max="1" width="4.421875" style="186" customWidth="1"/>
    <col min="2" max="2" width="14.28125" style="186" customWidth="1"/>
    <col min="3" max="3" width="6.8515625" style="186" customWidth="1"/>
    <col min="4" max="4" width="3.28125" style="186" customWidth="1"/>
    <col min="5" max="5" width="5.421875" style="186" customWidth="1"/>
    <col min="6" max="6" width="15.00390625" style="186" customWidth="1"/>
    <col min="7" max="7" width="5.00390625" style="186" customWidth="1"/>
    <col min="8" max="8" width="6.00390625" style="186" customWidth="1"/>
    <col min="9" max="9" width="7.8515625" style="186" customWidth="1"/>
    <col min="10" max="10" width="11.140625" style="186" customWidth="1"/>
    <col min="11" max="11" width="6.8515625" style="186" customWidth="1"/>
    <col min="12" max="12" width="12.421875" style="186" customWidth="1"/>
    <col min="13" max="13" width="19.421875" style="186" customWidth="1"/>
    <col min="14" max="14" width="13.8515625" style="186" customWidth="1"/>
    <col min="15" max="16384" width="9.140625" style="186" customWidth="1"/>
  </cols>
  <sheetData>
    <row r="1" spans="1:14" s="360" customFormat="1" ht="31.5" customHeight="1">
      <c r="A1" s="440" t="s">
        <v>280</v>
      </c>
      <c r="B1" s="440"/>
      <c r="C1" s="440"/>
      <c r="D1" s="440"/>
      <c r="E1" s="440"/>
      <c r="F1" s="440"/>
      <c r="G1" s="440"/>
      <c r="H1" s="440"/>
      <c r="I1" s="440"/>
      <c r="J1" s="440"/>
      <c r="K1" s="438" t="s">
        <v>281</v>
      </c>
      <c r="L1" s="438"/>
      <c r="M1" s="438"/>
      <c r="N1" s="438"/>
    </row>
    <row r="2" spans="1:14" s="185" customFormat="1" ht="51" customHeight="1">
      <c r="A2" s="94" t="s">
        <v>1</v>
      </c>
      <c r="B2" s="426" t="s">
        <v>153</v>
      </c>
      <c r="C2" s="426"/>
      <c r="D2" s="426"/>
      <c r="E2" s="426"/>
      <c r="F2" s="94" t="s">
        <v>116</v>
      </c>
      <c r="G2" s="112" t="s">
        <v>154</v>
      </c>
      <c r="H2" s="112" t="s">
        <v>155</v>
      </c>
      <c r="I2" s="95" t="s">
        <v>6</v>
      </c>
      <c r="J2" s="174" t="s">
        <v>7</v>
      </c>
      <c r="K2" s="94" t="s">
        <v>8</v>
      </c>
      <c r="L2" s="175" t="s">
        <v>9</v>
      </c>
      <c r="M2" s="184" t="s">
        <v>161</v>
      </c>
      <c r="N2" s="94" t="s">
        <v>39</v>
      </c>
    </row>
    <row r="3" spans="1:14" ht="9.75" customHeight="1">
      <c r="A3" s="94">
        <v>1</v>
      </c>
      <c r="B3" s="427">
        <v>2</v>
      </c>
      <c r="C3" s="428"/>
      <c r="D3" s="428"/>
      <c r="E3" s="429"/>
      <c r="F3" s="176">
        <v>3</v>
      </c>
      <c r="G3" s="177">
        <v>4</v>
      </c>
      <c r="H3" s="176">
        <v>5</v>
      </c>
      <c r="I3" s="177">
        <v>6</v>
      </c>
      <c r="J3" s="176">
        <v>7</v>
      </c>
      <c r="K3" s="177">
        <v>8</v>
      </c>
      <c r="L3" s="176">
        <v>9</v>
      </c>
      <c r="M3" s="177">
        <v>10</v>
      </c>
      <c r="N3" s="176">
        <v>11</v>
      </c>
    </row>
    <row r="4" spans="1:14" ht="45" customHeight="1">
      <c r="A4" s="112">
        <v>1</v>
      </c>
      <c r="B4" s="187" t="s">
        <v>162</v>
      </c>
      <c r="C4" s="316" t="s">
        <v>163</v>
      </c>
      <c r="D4" s="111" t="s">
        <v>159</v>
      </c>
      <c r="E4" s="112">
        <v>10</v>
      </c>
      <c r="F4" s="112"/>
      <c r="G4" s="178" t="s">
        <v>110</v>
      </c>
      <c r="H4" s="112">
        <v>20</v>
      </c>
      <c r="I4" s="293"/>
      <c r="J4" s="113"/>
      <c r="K4" s="179"/>
      <c r="L4" s="180"/>
      <c r="M4" s="188"/>
      <c r="N4" s="110" t="s">
        <v>164</v>
      </c>
    </row>
    <row r="5" spans="1:12" ht="24" customHeight="1">
      <c r="A5" s="430" t="s">
        <v>33</v>
      </c>
      <c r="B5" s="430"/>
      <c r="C5" s="430"/>
      <c r="D5" s="430"/>
      <c r="E5" s="430"/>
      <c r="F5" s="430"/>
      <c r="G5" s="430"/>
      <c r="H5" s="430"/>
      <c r="I5" s="430"/>
      <c r="J5" s="189">
        <f>SUM(J4)</f>
        <v>0</v>
      </c>
      <c r="K5" s="190"/>
      <c r="L5" s="191">
        <f>SUM(L4)</f>
        <v>0</v>
      </c>
    </row>
    <row r="7" spans="1:14" s="15" customFormat="1" ht="51.75" customHeight="1">
      <c r="A7" s="14"/>
      <c r="B7" s="14"/>
      <c r="C7" s="14"/>
      <c r="D7" s="14"/>
      <c r="E7" s="14"/>
      <c r="F7" s="14"/>
      <c r="G7" s="358"/>
      <c r="H7" s="358"/>
      <c r="I7" s="358"/>
      <c r="J7" s="390" t="s">
        <v>24</v>
      </c>
      <c r="K7" s="390"/>
      <c r="L7" s="391"/>
      <c r="M7" s="436"/>
      <c r="N7" s="437"/>
    </row>
    <row r="8" spans="3:14" s="15" customFormat="1" ht="12.75">
      <c r="C8" s="14"/>
      <c r="D8" s="14"/>
      <c r="E8" s="14"/>
      <c r="F8" s="14"/>
      <c r="G8" s="439"/>
      <c r="H8" s="439"/>
      <c r="I8" s="439"/>
      <c r="J8" s="439"/>
      <c r="K8" s="439"/>
      <c r="M8" s="434" t="s">
        <v>25</v>
      </c>
      <c r="N8" s="435"/>
    </row>
    <row r="9" spans="1:8" ht="14.25">
      <c r="A9" s="192"/>
      <c r="B9" s="193"/>
      <c r="C9" s="192"/>
      <c r="D9" s="192"/>
      <c r="E9" s="192"/>
      <c r="F9" s="192"/>
      <c r="G9" s="192"/>
      <c r="H9" s="192"/>
    </row>
    <row r="10" spans="1:8" ht="14.25">
      <c r="A10" s="192"/>
      <c r="B10" s="192"/>
      <c r="C10" s="192"/>
      <c r="D10" s="192"/>
      <c r="E10" s="192"/>
      <c r="F10" s="192"/>
      <c r="G10" s="192"/>
      <c r="H10" s="192"/>
    </row>
    <row r="11" spans="1:8" ht="14.25">
      <c r="A11" s="192"/>
      <c r="B11" s="192"/>
      <c r="C11" s="192"/>
      <c r="D11" s="192"/>
      <c r="E11" s="192"/>
      <c r="F11" s="192"/>
      <c r="G11" s="192"/>
      <c r="H11" s="192"/>
    </row>
    <row r="16" ht="25.5" customHeight="1"/>
    <row r="22" spans="2:14" ht="14.25"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</row>
    <row r="23" spans="2:14" ht="14.25"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</row>
    <row r="24" spans="2:14" ht="14.25"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</row>
    <row r="25" spans="2:14" ht="14.25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</row>
    <row r="26" spans="2:14" ht="14.2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</row>
    <row r="27" spans="2:14" ht="14.25"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</row>
    <row r="28" spans="2:14" ht="14.25"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2:14" ht="14.25"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</row>
    <row r="30" spans="2:14" ht="14.25"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</row>
    <row r="31" spans="2:14" ht="14.25"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</row>
    <row r="32" spans="2:14" ht="32.25" customHeight="1"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</row>
    <row r="33" spans="2:14" s="192" customFormat="1" ht="58.5" customHeight="1"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</row>
    <row r="34" spans="2:14" ht="14.25"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</row>
    <row r="35" spans="2:14" ht="14.25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2:14" s="195" customFormat="1" ht="14.25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2:14" ht="14.2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</row>
    <row r="43" ht="29.25" customHeight="1"/>
    <row r="44" ht="24.75" customHeight="1"/>
    <row r="45" ht="24.75" customHeight="1"/>
    <row r="46" ht="21.75" customHeight="1"/>
    <row r="77" ht="14.25">
      <c r="B77" s="196"/>
    </row>
  </sheetData>
  <sheetProtection/>
  <mergeCells count="9">
    <mergeCell ref="M8:N8"/>
    <mergeCell ref="M7:N7"/>
    <mergeCell ref="J7:L7"/>
    <mergeCell ref="K1:N1"/>
    <mergeCell ref="G8:K8"/>
    <mergeCell ref="A1:J1"/>
    <mergeCell ref="B2:E2"/>
    <mergeCell ref="B3:E3"/>
    <mergeCell ref="A5:I5"/>
  </mergeCells>
  <printOptions horizontalCentered="1"/>
  <pageMargins left="0.5" right="0.5" top="0.75" bottom="0.75" header="0.3" footer="0.3"/>
  <pageSetup horizontalDpi="600" verticalDpi="600" orientation="landscape" paperSize="9" r:id="rId1"/>
  <headerFooter>
    <oddHeader>&amp;CZP/10/2020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50"/>
  <sheetViews>
    <sheetView view="pageBreakPreview" zoomScaleSheetLayoutView="100" zoomScalePageLayoutView="0" workbookViewId="0" topLeftCell="A1">
      <selection activeCell="D23" sqref="D23"/>
    </sheetView>
  </sheetViews>
  <sheetFormatPr defaultColWidth="4.28125" defaultRowHeight="15"/>
  <cols>
    <col min="1" max="1" width="4.421875" style="230" customWidth="1"/>
    <col min="2" max="2" width="36.7109375" style="231" customWidth="1"/>
    <col min="3" max="3" width="24.8515625" style="217" customWidth="1"/>
    <col min="4" max="4" width="4.28125" style="230" customWidth="1"/>
    <col min="5" max="5" width="6.7109375" style="230" customWidth="1"/>
    <col min="6" max="6" width="9.7109375" style="230" customWidth="1"/>
    <col min="7" max="7" width="11.8515625" style="230" customWidth="1"/>
    <col min="8" max="8" width="8.00390625" style="230" customWidth="1"/>
    <col min="9" max="9" width="12.8515625" style="230" customWidth="1"/>
    <col min="10" max="10" width="17.7109375" style="231" customWidth="1"/>
    <col min="11" max="179" width="8.8515625" style="209" customWidth="1"/>
    <col min="180" max="255" width="8.8515625" style="217" customWidth="1"/>
    <col min="256" max="16384" width="4.28125" style="217" customWidth="1"/>
  </cols>
  <sheetData>
    <row r="1" spans="1:256" ht="21.75" customHeight="1">
      <c r="A1" s="441" t="s">
        <v>282</v>
      </c>
      <c r="B1" s="441"/>
      <c r="C1" s="441"/>
      <c r="D1" s="441"/>
      <c r="E1" s="441"/>
      <c r="F1" s="197"/>
      <c r="G1" s="446" t="s">
        <v>0</v>
      </c>
      <c r="H1" s="446"/>
      <c r="I1" s="446"/>
      <c r="J1" s="446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8"/>
      <c r="FY1" s="198"/>
      <c r="FZ1" s="198"/>
      <c r="GA1" s="198"/>
      <c r="GB1" s="198"/>
      <c r="GC1" s="198"/>
      <c r="GD1" s="198"/>
      <c r="GE1" s="198"/>
      <c r="GF1" s="198"/>
      <c r="GG1" s="198"/>
      <c r="GH1" s="198"/>
      <c r="GI1" s="198"/>
      <c r="GJ1" s="198"/>
      <c r="GK1" s="198"/>
      <c r="GL1" s="198"/>
      <c r="GM1" s="198"/>
      <c r="GN1" s="198"/>
      <c r="GO1" s="198"/>
      <c r="GP1" s="198"/>
      <c r="GQ1" s="198"/>
      <c r="GR1" s="198"/>
      <c r="GS1" s="198"/>
      <c r="GT1" s="198"/>
      <c r="GU1" s="198"/>
      <c r="GV1" s="198"/>
      <c r="GW1" s="198"/>
      <c r="GX1" s="198"/>
      <c r="GY1" s="198"/>
      <c r="GZ1" s="198"/>
      <c r="HA1" s="198"/>
      <c r="HB1" s="198"/>
      <c r="HC1" s="198"/>
      <c r="HD1" s="198"/>
      <c r="HE1" s="198"/>
      <c r="HF1" s="198"/>
      <c r="HG1" s="198"/>
      <c r="HH1" s="198"/>
      <c r="HI1" s="198"/>
      <c r="HJ1" s="198"/>
      <c r="HK1" s="198"/>
      <c r="HL1" s="198"/>
      <c r="HM1" s="198"/>
      <c r="HN1" s="198"/>
      <c r="HO1" s="198"/>
      <c r="HP1" s="198"/>
      <c r="HQ1" s="198"/>
      <c r="HR1" s="198"/>
      <c r="HS1" s="198"/>
      <c r="HT1" s="198"/>
      <c r="HU1" s="198"/>
      <c r="HV1" s="198"/>
      <c r="HW1" s="198"/>
      <c r="HX1" s="198"/>
      <c r="HY1" s="198"/>
      <c r="HZ1" s="198"/>
      <c r="IA1" s="198"/>
      <c r="IB1" s="198"/>
      <c r="IC1" s="198"/>
      <c r="ID1" s="198"/>
      <c r="IE1" s="198"/>
      <c r="IF1" s="198"/>
      <c r="IG1" s="198"/>
      <c r="IH1" s="198"/>
      <c r="II1" s="198"/>
      <c r="IJ1" s="198"/>
      <c r="IK1" s="198"/>
      <c r="IL1" s="198"/>
      <c r="IM1" s="198"/>
      <c r="IN1" s="198"/>
      <c r="IO1" s="198"/>
      <c r="IP1" s="198"/>
      <c r="IQ1" s="198"/>
      <c r="IR1" s="198"/>
      <c r="IS1" s="198"/>
      <c r="IT1" s="198"/>
      <c r="IU1" s="198"/>
      <c r="IV1" s="198"/>
    </row>
    <row r="2" spans="1:256" ht="30">
      <c r="A2" s="200" t="s">
        <v>165</v>
      </c>
      <c r="B2" s="200" t="s">
        <v>2</v>
      </c>
      <c r="C2" s="201" t="s">
        <v>3</v>
      </c>
      <c r="D2" s="200" t="s">
        <v>4</v>
      </c>
      <c r="E2" s="200" t="s">
        <v>5</v>
      </c>
      <c r="F2" s="202" t="s">
        <v>166</v>
      </c>
      <c r="G2" s="201" t="s">
        <v>7</v>
      </c>
      <c r="H2" s="201" t="s">
        <v>167</v>
      </c>
      <c r="I2" s="201" t="s">
        <v>9</v>
      </c>
      <c r="J2" s="200" t="s">
        <v>10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4"/>
      <c r="FY2" s="204"/>
      <c r="FZ2" s="204"/>
      <c r="GA2" s="204"/>
      <c r="GB2" s="204"/>
      <c r="GC2" s="204"/>
      <c r="GD2" s="204"/>
      <c r="GE2" s="204"/>
      <c r="GF2" s="204"/>
      <c r="GG2" s="204"/>
      <c r="GH2" s="204"/>
      <c r="GI2" s="204"/>
      <c r="GJ2" s="204"/>
      <c r="GK2" s="204"/>
      <c r="GL2" s="204"/>
      <c r="GM2" s="204"/>
      <c r="GN2" s="204"/>
      <c r="GO2" s="204"/>
      <c r="GP2" s="204"/>
      <c r="GQ2" s="204"/>
      <c r="GR2" s="204"/>
      <c r="GS2" s="204"/>
      <c r="GT2" s="204"/>
      <c r="GU2" s="204"/>
      <c r="GV2" s="204"/>
      <c r="GW2" s="204"/>
      <c r="GX2" s="204"/>
      <c r="GY2" s="204"/>
      <c r="GZ2" s="204"/>
      <c r="HA2" s="204"/>
      <c r="HB2" s="204"/>
      <c r="HC2" s="204"/>
      <c r="HD2" s="204"/>
      <c r="HE2" s="204"/>
      <c r="HF2" s="204"/>
      <c r="HG2" s="204"/>
      <c r="HH2" s="204"/>
      <c r="HI2" s="204"/>
      <c r="HJ2" s="204"/>
      <c r="HK2" s="204"/>
      <c r="HL2" s="204"/>
      <c r="HM2" s="204"/>
      <c r="HN2" s="204"/>
      <c r="HO2" s="204"/>
      <c r="HP2" s="204"/>
      <c r="HQ2" s="204"/>
      <c r="HR2" s="204"/>
      <c r="HS2" s="204"/>
      <c r="HT2" s="204"/>
      <c r="HU2" s="204"/>
      <c r="HV2" s="204"/>
      <c r="HW2" s="204"/>
      <c r="HX2" s="204"/>
      <c r="HY2" s="204"/>
      <c r="HZ2" s="204"/>
      <c r="IA2" s="204"/>
      <c r="IB2" s="204"/>
      <c r="IC2" s="204"/>
      <c r="ID2" s="204"/>
      <c r="IE2" s="204"/>
      <c r="IF2" s="204"/>
      <c r="IG2" s="204"/>
      <c r="IH2" s="204"/>
      <c r="II2" s="204"/>
      <c r="IJ2" s="204"/>
      <c r="IK2" s="204"/>
      <c r="IL2" s="204"/>
      <c r="IM2" s="204"/>
      <c r="IN2" s="204"/>
      <c r="IO2" s="204"/>
      <c r="IP2" s="204"/>
      <c r="IQ2" s="204"/>
      <c r="IR2" s="204"/>
      <c r="IS2" s="204"/>
      <c r="IT2" s="204"/>
      <c r="IU2" s="204"/>
      <c r="IV2" s="204"/>
    </row>
    <row r="3" spans="1:256" ht="9.75">
      <c r="A3" s="200">
        <v>1</v>
      </c>
      <c r="B3" s="200">
        <v>2</v>
      </c>
      <c r="C3" s="201">
        <v>3</v>
      </c>
      <c r="D3" s="200">
        <v>4</v>
      </c>
      <c r="E3" s="201">
        <v>5</v>
      </c>
      <c r="F3" s="200">
        <v>6</v>
      </c>
      <c r="G3" s="201">
        <v>7</v>
      </c>
      <c r="H3" s="200">
        <v>8</v>
      </c>
      <c r="I3" s="201">
        <v>9</v>
      </c>
      <c r="J3" s="200">
        <v>10</v>
      </c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4"/>
    </row>
    <row r="4" spans="1:256" ht="30" customHeight="1">
      <c r="A4" s="205">
        <v>1</v>
      </c>
      <c r="B4" s="206" t="s">
        <v>168</v>
      </c>
      <c r="C4" s="207"/>
      <c r="D4" s="205" t="s">
        <v>110</v>
      </c>
      <c r="E4" s="205">
        <v>2500</v>
      </c>
      <c r="F4" s="208"/>
      <c r="G4" s="208"/>
      <c r="H4" s="179"/>
      <c r="I4" s="208"/>
      <c r="J4" s="206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7"/>
      <c r="IN4" s="207"/>
      <c r="IO4" s="207"/>
      <c r="IP4" s="207"/>
      <c r="IQ4" s="207"/>
      <c r="IR4" s="207"/>
      <c r="IS4" s="207"/>
      <c r="IT4" s="207"/>
      <c r="IU4" s="207"/>
      <c r="IV4" s="207"/>
    </row>
    <row r="5" spans="1:256" ht="30" customHeight="1">
      <c r="A5" s="205">
        <v>2</v>
      </c>
      <c r="B5" s="206" t="s">
        <v>169</v>
      </c>
      <c r="C5" s="207"/>
      <c r="D5" s="205" t="s">
        <v>110</v>
      </c>
      <c r="E5" s="205">
        <v>3000</v>
      </c>
      <c r="F5" s="208"/>
      <c r="G5" s="208"/>
      <c r="H5" s="179"/>
      <c r="I5" s="208"/>
      <c r="J5" s="206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  <c r="IV5" s="207"/>
    </row>
    <row r="6" spans="1:256" ht="30" customHeight="1">
      <c r="A6" s="210">
        <v>3</v>
      </c>
      <c r="B6" s="211" t="s">
        <v>170</v>
      </c>
      <c r="C6" s="210"/>
      <c r="D6" s="210" t="s">
        <v>22</v>
      </c>
      <c r="E6" s="205">
        <v>11000</v>
      </c>
      <c r="F6" s="212"/>
      <c r="G6" s="208"/>
      <c r="H6" s="179"/>
      <c r="I6" s="208"/>
      <c r="J6" s="213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" customHeight="1">
      <c r="A7" s="214">
        <v>4</v>
      </c>
      <c r="B7" s="215" t="s">
        <v>171</v>
      </c>
      <c r="C7" s="214"/>
      <c r="D7" s="214" t="s">
        <v>22</v>
      </c>
      <c r="E7" s="205">
        <v>1050</v>
      </c>
      <c r="F7" s="212"/>
      <c r="G7" s="208"/>
      <c r="H7" s="179"/>
      <c r="I7" s="208"/>
      <c r="J7" s="213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0" ht="30" customHeight="1">
      <c r="A8" s="442" t="s">
        <v>33</v>
      </c>
      <c r="B8" s="442"/>
      <c r="C8" s="442"/>
      <c r="D8" s="442"/>
      <c r="E8" s="442"/>
      <c r="F8" s="442"/>
      <c r="G8" s="216">
        <f>SUM(G4:G7)</f>
        <v>0</v>
      </c>
      <c r="H8" s="179"/>
      <c r="I8" s="216">
        <f>SUM(I4:I7)</f>
        <v>0</v>
      </c>
      <c r="J8" s="207"/>
    </row>
    <row r="9" spans="1:10" ht="9.75">
      <c r="A9" s="443"/>
      <c r="B9" s="443"/>
      <c r="C9" s="443"/>
      <c r="D9" s="443"/>
      <c r="E9" s="443"/>
      <c r="F9" s="443"/>
      <c r="G9" s="444"/>
      <c r="H9" s="444"/>
      <c r="I9" s="444"/>
      <c r="J9" s="445"/>
    </row>
    <row r="10" spans="1:256" ht="41.25" customHeight="1">
      <c r="A10" s="14"/>
      <c r="B10" s="14"/>
      <c r="C10" s="14"/>
      <c r="D10" s="390" t="s">
        <v>24</v>
      </c>
      <c r="E10" s="390"/>
      <c r="F10" s="390"/>
      <c r="G10" s="391"/>
      <c r="H10" s="392"/>
      <c r="I10" s="392"/>
      <c r="J10" s="392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>
      <c r="A11" s="15"/>
      <c r="B11" s="15"/>
      <c r="C11" s="15"/>
      <c r="D11" s="390"/>
      <c r="E11" s="390"/>
      <c r="F11" s="390"/>
      <c r="G11" s="391"/>
      <c r="H11" s="393" t="s">
        <v>25</v>
      </c>
      <c r="I11" s="393"/>
      <c r="J11" s="393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9.75">
      <c r="A12" s="219"/>
      <c r="B12" s="220"/>
      <c r="C12" s="221"/>
      <c r="D12" s="219"/>
      <c r="E12" s="219"/>
      <c r="F12" s="219"/>
      <c r="G12" s="222"/>
      <c r="H12" s="222"/>
      <c r="I12" s="222"/>
      <c r="J12" s="223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F12" s="221"/>
      <c r="IG12" s="221"/>
      <c r="IH12" s="221"/>
      <c r="II12" s="221"/>
      <c r="IJ12" s="221"/>
      <c r="IK12" s="221"/>
      <c r="IL12" s="221"/>
      <c r="IM12" s="221"/>
      <c r="IN12" s="221"/>
      <c r="IO12" s="221"/>
      <c r="IP12" s="221"/>
      <c r="IQ12" s="221"/>
      <c r="IR12" s="221"/>
      <c r="IS12" s="221"/>
      <c r="IT12" s="221"/>
      <c r="IU12" s="221"/>
      <c r="IV12" s="221"/>
    </row>
    <row r="13" spans="1:256" ht="9.75">
      <c r="A13" s="219"/>
      <c r="B13" s="223"/>
      <c r="C13" s="221"/>
      <c r="D13" s="219"/>
      <c r="E13" s="219"/>
      <c r="F13" s="219"/>
      <c r="G13" s="222"/>
      <c r="H13" s="222"/>
      <c r="I13" s="222"/>
      <c r="J13" s="223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1"/>
      <c r="HA13" s="221"/>
      <c r="HB13" s="221"/>
      <c r="HC13" s="221"/>
      <c r="HD13" s="221"/>
      <c r="HE13" s="221"/>
      <c r="HF13" s="221"/>
      <c r="HG13" s="221"/>
      <c r="HH13" s="221"/>
      <c r="HI13" s="221"/>
      <c r="HJ13" s="221"/>
      <c r="HK13" s="221"/>
      <c r="HL13" s="221"/>
      <c r="HM13" s="221"/>
      <c r="HN13" s="221"/>
      <c r="HO13" s="221"/>
      <c r="HP13" s="221"/>
      <c r="HQ13" s="221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  <c r="ID13" s="221"/>
      <c r="IE13" s="221"/>
      <c r="IF13" s="221"/>
      <c r="IG13" s="221"/>
      <c r="IH13" s="221"/>
      <c r="II13" s="221"/>
      <c r="IJ13" s="221"/>
      <c r="IK13" s="221"/>
      <c r="IL13" s="221"/>
      <c r="IM13" s="221"/>
      <c r="IN13" s="221"/>
      <c r="IO13" s="221"/>
      <c r="IP13" s="221"/>
      <c r="IQ13" s="221"/>
      <c r="IR13" s="221"/>
      <c r="IS13" s="221"/>
      <c r="IT13" s="221"/>
      <c r="IU13" s="221"/>
      <c r="IV13" s="221"/>
    </row>
    <row r="14" spans="1:256" ht="9.75">
      <c r="A14" s="225"/>
      <c r="B14" s="226"/>
      <c r="C14" s="224"/>
      <c r="D14" s="225"/>
      <c r="E14" s="225"/>
      <c r="F14" s="225"/>
      <c r="G14" s="222"/>
      <c r="H14" s="222"/>
      <c r="I14" s="222"/>
      <c r="J14" s="223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  <c r="GO14" s="221"/>
      <c r="GP14" s="221"/>
      <c r="GQ14" s="221"/>
      <c r="GR14" s="221"/>
      <c r="GS14" s="221"/>
      <c r="GT14" s="221"/>
      <c r="GU14" s="221"/>
      <c r="GV14" s="221"/>
      <c r="GW14" s="221"/>
      <c r="GX14" s="221"/>
      <c r="GY14" s="221"/>
      <c r="GZ14" s="221"/>
      <c r="HA14" s="221"/>
      <c r="HB14" s="221"/>
      <c r="HC14" s="221"/>
      <c r="HD14" s="221"/>
      <c r="HE14" s="221"/>
      <c r="HF14" s="221"/>
      <c r="HG14" s="221"/>
      <c r="HH14" s="221"/>
      <c r="HI14" s="221"/>
      <c r="HJ14" s="221"/>
      <c r="HK14" s="221"/>
      <c r="HL14" s="221"/>
      <c r="HM14" s="221"/>
      <c r="HN14" s="221"/>
      <c r="HO14" s="221"/>
      <c r="HP14" s="221"/>
      <c r="HQ14" s="221"/>
      <c r="HR14" s="221"/>
      <c r="HS14" s="221"/>
      <c r="HT14" s="221"/>
      <c r="HU14" s="221"/>
      <c r="HV14" s="221"/>
      <c r="HW14" s="221"/>
      <c r="HX14" s="221"/>
      <c r="HY14" s="221"/>
      <c r="HZ14" s="221"/>
      <c r="IA14" s="221"/>
      <c r="IB14" s="221"/>
      <c r="IC14" s="221"/>
      <c r="ID14" s="221"/>
      <c r="IE14" s="221"/>
      <c r="IF14" s="221"/>
      <c r="IG14" s="221"/>
      <c r="IH14" s="221"/>
      <c r="II14" s="221"/>
      <c r="IJ14" s="221"/>
      <c r="IK14" s="221"/>
      <c r="IL14" s="221"/>
      <c r="IM14" s="221"/>
      <c r="IN14" s="221"/>
      <c r="IO14" s="221"/>
      <c r="IP14" s="221"/>
      <c r="IQ14" s="221"/>
      <c r="IR14" s="221"/>
      <c r="IS14" s="221"/>
      <c r="IT14" s="221"/>
      <c r="IU14" s="221"/>
      <c r="IV14" s="221"/>
    </row>
    <row r="15" spans="1:256" ht="9.75">
      <c r="A15" s="225"/>
      <c r="B15" s="226"/>
      <c r="C15" s="224"/>
      <c r="D15" s="225"/>
      <c r="E15" s="225"/>
      <c r="F15" s="225"/>
      <c r="G15" s="222"/>
      <c r="H15" s="222"/>
      <c r="I15" s="222"/>
      <c r="J15" s="223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224"/>
      <c r="FL15" s="224"/>
      <c r="FM15" s="224"/>
      <c r="FN15" s="224"/>
      <c r="FO15" s="224"/>
      <c r="FP15" s="224"/>
      <c r="FQ15" s="224"/>
      <c r="FR15" s="224"/>
      <c r="FS15" s="224"/>
      <c r="FT15" s="224"/>
      <c r="FU15" s="224"/>
      <c r="FV15" s="224"/>
      <c r="FW15" s="224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1"/>
      <c r="GU15" s="221"/>
      <c r="GV15" s="221"/>
      <c r="GW15" s="221"/>
      <c r="GX15" s="221"/>
      <c r="GY15" s="221"/>
      <c r="GZ15" s="221"/>
      <c r="HA15" s="221"/>
      <c r="HB15" s="221"/>
      <c r="HC15" s="221"/>
      <c r="HD15" s="221"/>
      <c r="HE15" s="221"/>
      <c r="HF15" s="221"/>
      <c r="HG15" s="221"/>
      <c r="HH15" s="221"/>
      <c r="HI15" s="221"/>
      <c r="HJ15" s="221"/>
      <c r="HK15" s="221"/>
      <c r="HL15" s="221"/>
      <c r="HM15" s="221"/>
      <c r="HN15" s="221"/>
      <c r="HO15" s="221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  <c r="ID15" s="221"/>
      <c r="IE15" s="221"/>
      <c r="IF15" s="221"/>
      <c r="IG15" s="221"/>
      <c r="IH15" s="221"/>
      <c r="II15" s="221"/>
      <c r="IJ15" s="221"/>
      <c r="IK15" s="221"/>
      <c r="IL15" s="221"/>
      <c r="IM15" s="221"/>
      <c r="IN15" s="221"/>
      <c r="IO15" s="221"/>
      <c r="IP15" s="221"/>
      <c r="IQ15" s="221"/>
      <c r="IR15" s="221"/>
      <c r="IS15" s="221"/>
      <c r="IT15" s="221"/>
      <c r="IU15" s="221"/>
      <c r="IV15" s="221"/>
    </row>
    <row r="16" spans="1:256" ht="9.75">
      <c r="A16" s="225"/>
      <c r="B16" s="226"/>
      <c r="C16" s="224"/>
      <c r="D16" s="225"/>
      <c r="E16" s="225"/>
      <c r="F16" s="225"/>
      <c r="G16" s="222"/>
      <c r="H16" s="222"/>
      <c r="I16" s="222"/>
      <c r="J16" s="223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  <c r="IS16" s="221"/>
      <c r="IT16" s="221"/>
      <c r="IU16" s="221"/>
      <c r="IV16" s="221"/>
    </row>
    <row r="17" spans="1:256" ht="9.75">
      <c r="A17" s="225"/>
      <c r="B17" s="226"/>
      <c r="C17" s="224"/>
      <c r="D17" s="225"/>
      <c r="E17" s="225"/>
      <c r="F17" s="225"/>
      <c r="G17" s="222"/>
      <c r="H17" s="222"/>
      <c r="I17" s="222"/>
      <c r="J17" s="223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  <c r="FL17" s="224"/>
      <c r="FM17" s="224"/>
      <c r="FN17" s="224"/>
      <c r="FO17" s="224"/>
      <c r="FP17" s="224"/>
      <c r="FQ17" s="224"/>
      <c r="FR17" s="224"/>
      <c r="FS17" s="224"/>
      <c r="FT17" s="224"/>
      <c r="FU17" s="224"/>
      <c r="FV17" s="224"/>
      <c r="FW17" s="224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  <c r="IV17" s="221"/>
    </row>
    <row r="18" spans="1:256" ht="9.75">
      <c r="A18" s="225"/>
      <c r="B18" s="226"/>
      <c r="C18" s="224"/>
      <c r="D18" s="225"/>
      <c r="E18" s="225"/>
      <c r="F18" s="225"/>
      <c r="G18" s="227"/>
      <c r="H18" s="227"/>
      <c r="I18" s="227"/>
      <c r="J18" s="223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  <c r="IS18" s="221"/>
      <c r="IT18" s="221"/>
      <c r="IU18" s="221"/>
      <c r="IV18" s="221"/>
    </row>
    <row r="19" spans="1:6" ht="9.75">
      <c r="A19" s="228"/>
      <c r="B19" s="229"/>
      <c r="C19" s="209"/>
      <c r="D19" s="228"/>
      <c r="E19" s="228"/>
      <c r="F19" s="228"/>
    </row>
    <row r="20" spans="1:6" ht="9.75">
      <c r="A20" s="228">
        <v>14</v>
      </c>
      <c r="B20" s="229"/>
      <c r="C20" s="209"/>
      <c r="D20" s="228"/>
      <c r="E20" s="228"/>
      <c r="F20" s="228"/>
    </row>
    <row r="21" spans="1:6" ht="9.75">
      <c r="A21" s="228"/>
      <c r="B21" s="229"/>
      <c r="C21" s="209"/>
      <c r="D21" s="228"/>
      <c r="E21" s="228"/>
      <c r="F21" s="228"/>
    </row>
    <row r="22" spans="1:6" ht="9.75">
      <c r="A22" s="228"/>
      <c r="B22" s="229"/>
      <c r="C22" s="209"/>
      <c r="D22" s="228"/>
      <c r="E22" s="228"/>
      <c r="F22" s="228"/>
    </row>
    <row r="44" spans="7:9" ht="9.75">
      <c r="G44" s="232"/>
      <c r="H44" s="232"/>
      <c r="I44" s="233"/>
    </row>
    <row r="45" spans="1:256" ht="9.75">
      <c r="A45" s="219"/>
      <c r="B45" s="223"/>
      <c r="C45" s="221"/>
      <c r="D45" s="219"/>
      <c r="E45" s="219"/>
      <c r="F45" s="219"/>
      <c r="G45" s="232"/>
      <c r="H45" s="232"/>
      <c r="I45" s="233"/>
      <c r="J45" s="223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  <c r="FB45" s="224"/>
      <c r="FC45" s="224"/>
      <c r="FD45" s="224"/>
      <c r="FE45" s="224"/>
      <c r="FF45" s="224"/>
      <c r="FG45" s="224"/>
      <c r="FH45" s="224"/>
      <c r="FI45" s="224"/>
      <c r="FJ45" s="224"/>
      <c r="FK45" s="224"/>
      <c r="FL45" s="224"/>
      <c r="FM45" s="224"/>
      <c r="FN45" s="224"/>
      <c r="FO45" s="224"/>
      <c r="FP45" s="224"/>
      <c r="FQ45" s="224"/>
      <c r="FR45" s="224"/>
      <c r="FS45" s="224"/>
      <c r="FT45" s="224"/>
      <c r="FU45" s="224"/>
      <c r="FV45" s="224"/>
      <c r="FW45" s="224"/>
      <c r="FX45" s="221"/>
      <c r="FY45" s="221"/>
      <c r="FZ45" s="221"/>
      <c r="GA45" s="221"/>
      <c r="GB45" s="221"/>
      <c r="GC45" s="221"/>
      <c r="GD45" s="221"/>
      <c r="GE45" s="221"/>
      <c r="GF45" s="221"/>
      <c r="GG45" s="221"/>
      <c r="GH45" s="221"/>
      <c r="GI45" s="221"/>
      <c r="GJ45" s="221"/>
      <c r="GK45" s="221"/>
      <c r="GL45" s="221"/>
      <c r="GM45" s="221"/>
      <c r="GN45" s="221"/>
      <c r="GO45" s="221"/>
      <c r="GP45" s="221"/>
      <c r="GQ45" s="221"/>
      <c r="GR45" s="221"/>
      <c r="GS45" s="221"/>
      <c r="GT45" s="221"/>
      <c r="GU45" s="221"/>
      <c r="GV45" s="221"/>
      <c r="GW45" s="221"/>
      <c r="GX45" s="221"/>
      <c r="GY45" s="221"/>
      <c r="GZ45" s="221"/>
      <c r="HA45" s="221"/>
      <c r="HB45" s="221"/>
      <c r="HC45" s="221"/>
      <c r="HD45" s="221"/>
      <c r="HE45" s="221"/>
      <c r="HF45" s="221"/>
      <c r="HG45" s="221"/>
      <c r="HH45" s="221"/>
      <c r="HI45" s="221"/>
      <c r="HJ45" s="221"/>
      <c r="HK45" s="221"/>
      <c r="HL45" s="221"/>
      <c r="HM45" s="221"/>
      <c r="HN45" s="221"/>
      <c r="HO45" s="221"/>
      <c r="HP45" s="221"/>
      <c r="HQ45" s="221"/>
      <c r="HR45" s="221"/>
      <c r="HS45" s="221"/>
      <c r="HT45" s="221"/>
      <c r="HU45" s="221"/>
      <c r="HV45" s="221"/>
      <c r="HW45" s="221"/>
      <c r="HX45" s="221"/>
      <c r="HY45" s="221"/>
      <c r="HZ45" s="221"/>
      <c r="IA45" s="221"/>
      <c r="IB45" s="221"/>
      <c r="IC45" s="221"/>
      <c r="ID45" s="221"/>
      <c r="IE45" s="221"/>
      <c r="IF45" s="221"/>
      <c r="IG45" s="221"/>
      <c r="IH45" s="221"/>
      <c r="II45" s="221"/>
      <c r="IJ45" s="221"/>
      <c r="IK45" s="221"/>
      <c r="IL45" s="221"/>
      <c r="IM45" s="221"/>
      <c r="IN45" s="221"/>
      <c r="IO45" s="221"/>
      <c r="IP45" s="221"/>
      <c r="IQ45" s="221"/>
      <c r="IR45" s="221"/>
      <c r="IS45" s="221"/>
      <c r="IT45" s="221"/>
      <c r="IU45" s="221"/>
      <c r="IV45" s="221"/>
    </row>
    <row r="46" spans="7:9" ht="9.75">
      <c r="G46" s="232"/>
      <c r="H46" s="232"/>
      <c r="I46" s="233"/>
    </row>
    <row r="47" spans="7:9" ht="9.75">
      <c r="G47" s="232"/>
      <c r="H47" s="232"/>
      <c r="I47" s="233"/>
    </row>
    <row r="48" ht="9.75">
      <c r="I48" s="233"/>
    </row>
    <row r="49" ht="9.75">
      <c r="I49" s="233"/>
    </row>
    <row r="50" spans="1:256" ht="9.75">
      <c r="A50" s="219"/>
      <c r="B50" s="223"/>
      <c r="C50" s="221"/>
      <c r="D50" s="219"/>
      <c r="E50" s="219"/>
      <c r="F50" s="219"/>
      <c r="G50" s="219"/>
      <c r="H50" s="219"/>
      <c r="I50" s="219"/>
      <c r="J50" s="223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  <c r="DK50" s="224"/>
      <c r="DL50" s="224"/>
      <c r="DM50" s="224"/>
      <c r="DN50" s="224"/>
      <c r="DO50" s="224"/>
      <c r="DP50" s="224"/>
      <c r="DQ50" s="224"/>
      <c r="DR50" s="224"/>
      <c r="DS50" s="224"/>
      <c r="DT50" s="224"/>
      <c r="DU50" s="224"/>
      <c r="DV50" s="224"/>
      <c r="DW50" s="224"/>
      <c r="DX50" s="224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  <c r="ET50" s="224"/>
      <c r="EU50" s="224"/>
      <c r="EV50" s="224"/>
      <c r="EW50" s="224"/>
      <c r="EX50" s="224"/>
      <c r="EY50" s="224"/>
      <c r="EZ50" s="224"/>
      <c r="FA50" s="224"/>
      <c r="FB50" s="224"/>
      <c r="FC50" s="224"/>
      <c r="FD50" s="224"/>
      <c r="FE50" s="224"/>
      <c r="FF50" s="224"/>
      <c r="FG50" s="224"/>
      <c r="FH50" s="224"/>
      <c r="FI50" s="224"/>
      <c r="FJ50" s="224"/>
      <c r="FK50" s="224"/>
      <c r="FL50" s="224"/>
      <c r="FM50" s="224"/>
      <c r="FN50" s="224"/>
      <c r="FO50" s="224"/>
      <c r="FP50" s="224"/>
      <c r="FQ50" s="224"/>
      <c r="FR50" s="224"/>
      <c r="FS50" s="224"/>
      <c r="FT50" s="224"/>
      <c r="FU50" s="224"/>
      <c r="FV50" s="224"/>
      <c r="FW50" s="224"/>
      <c r="FX50" s="221"/>
      <c r="FY50" s="221"/>
      <c r="FZ50" s="221"/>
      <c r="GA50" s="221"/>
      <c r="GB50" s="221"/>
      <c r="GC50" s="221"/>
      <c r="GD50" s="221"/>
      <c r="GE50" s="221"/>
      <c r="GF50" s="221"/>
      <c r="GG50" s="221"/>
      <c r="GH50" s="221"/>
      <c r="GI50" s="221"/>
      <c r="GJ50" s="221"/>
      <c r="GK50" s="221"/>
      <c r="GL50" s="221"/>
      <c r="GM50" s="221"/>
      <c r="GN50" s="221"/>
      <c r="GO50" s="221"/>
      <c r="GP50" s="221"/>
      <c r="GQ50" s="221"/>
      <c r="GR50" s="221"/>
      <c r="GS50" s="221"/>
      <c r="GT50" s="221"/>
      <c r="GU50" s="221"/>
      <c r="GV50" s="221"/>
      <c r="GW50" s="221"/>
      <c r="GX50" s="221"/>
      <c r="GY50" s="221"/>
      <c r="GZ50" s="221"/>
      <c r="HA50" s="221"/>
      <c r="HB50" s="221"/>
      <c r="HC50" s="221"/>
      <c r="HD50" s="221"/>
      <c r="HE50" s="221"/>
      <c r="HF50" s="221"/>
      <c r="HG50" s="221"/>
      <c r="HH50" s="221"/>
      <c r="HI50" s="221"/>
      <c r="HJ50" s="221"/>
      <c r="HK50" s="221"/>
      <c r="HL50" s="221"/>
      <c r="HM50" s="221"/>
      <c r="HN50" s="221"/>
      <c r="HO50" s="221"/>
      <c r="HP50" s="221"/>
      <c r="HQ50" s="221"/>
      <c r="HR50" s="221"/>
      <c r="HS50" s="221"/>
      <c r="HT50" s="221"/>
      <c r="HU50" s="221"/>
      <c r="HV50" s="221"/>
      <c r="HW50" s="221"/>
      <c r="HX50" s="221"/>
      <c r="HY50" s="221"/>
      <c r="HZ50" s="221"/>
      <c r="IA50" s="221"/>
      <c r="IB50" s="221"/>
      <c r="IC50" s="221"/>
      <c r="ID50" s="221"/>
      <c r="IE50" s="221"/>
      <c r="IF50" s="221"/>
      <c r="IG50" s="221"/>
      <c r="IH50" s="221"/>
      <c r="II50" s="221"/>
      <c r="IJ50" s="221"/>
      <c r="IK50" s="221"/>
      <c r="IL50" s="221"/>
      <c r="IM50" s="221"/>
      <c r="IN50" s="221"/>
      <c r="IO50" s="221"/>
      <c r="IP50" s="221"/>
      <c r="IQ50" s="221"/>
      <c r="IR50" s="221"/>
      <c r="IS50" s="221"/>
      <c r="IT50" s="221"/>
      <c r="IU50" s="221"/>
      <c r="IV50" s="221"/>
    </row>
  </sheetData>
  <sheetProtection/>
  <mergeCells count="7">
    <mergeCell ref="A1:E1"/>
    <mergeCell ref="A8:F8"/>
    <mergeCell ref="A9:J9"/>
    <mergeCell ref="D10:G11"/>
    <mergeCell ref="H10:J10"/>
    <mergeCell ref="H11:J11"/>
    <mergeCell ref="G1:J1"/>
  </mergeCells>
  <printOptions horizontalCentered="1"/>
  <pageMargins left="0.5" right="0.5" top="0.75" bottom="0.75" header="0.3" footer="0.3"/>
  <pageSetup horizontalDpi="600" verticalDpi="600" orientation="landscape" paperSize="9" scale="99" r:id="rId1"/>
  <headerFooter>
    <oddHeader>&amp;CZP/10/2020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Andrzej</cp:lastModifiedBy>
  <cp:lastPrinted>2020-03-12T13:41:13Z</cp:lastPrinted>
  <dcterms:created xsi:type="dcterms:W3CDTF">2020-03-09T07:18:28Z</dcterms:created>
  <dcterms:modified xsi:type="dcterms:W3CDTF">2020-03-17T10:02:34Z</dcterms:modified>
  <cp:category/>
  <cp:version/>
  <cp:contentType/>
  <cp:contentStatus/>
</cp:coreProperties>
</file>