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0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<sst xmlns="http://schemas.openxmlformats.org/spreadsheetml/2006/main" count="203" uniqueCount="131">
  <si>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</si>
  <si>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</si>
  <si>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</si>
  <si>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</si>
  <si>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</si>
  <si>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</si>
  <si>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</si>
  <si>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</si>
  <si>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</si>
  <si>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</si>
  <si>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</si>
  <si>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</si>
  <si>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</si>
  <si>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</si>
  <si>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</si>
  <si>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</si>
  <si>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</si>
  <si>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</si>
  <si>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</si>
  <si>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</si>
  <si>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</si>
  <si>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</si>
  <si>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</si>
  <si>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</si>
  <si>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</si>
  <si>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</si>
  <si>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</si>
  <si>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</si>
  <si>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</si>
  <si>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</si>
  <si>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</si>
  <si>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</si>
  <si>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</si>
  <si>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</si>
  <si>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</si>
  <si>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</si>
  <si>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</si>
  <si>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</si>
  <si>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</si>
  <si>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</si>
  <si>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</si>
  <si>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</si>
  <si>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</si>
  <si>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</si>
  <si>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</si>
  <si>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</si>
  <si>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</si>
  <si>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</si>
  <si>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</si>
  <si>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</si>
  <si>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</si>
  <si>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</si>
  <si>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</si>
  <si>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</si>
  <si>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</si>
  <si>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</si>
  <si>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</si>
  <si>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</si>
  <si>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</si>
  <si>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</si>
  <si>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</si>
  <si>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</si>
  <si>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</si>
  <si>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</si>
  <si>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</si>
  <si>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 do SWZ</t>
  </si>
  <si>
    <t>Załącznik nr 1a do SWZ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</si>
  <si>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</si>
  <si>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</si>
  <si>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</si>
  <si>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Cena brutto ^ :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</si>
  <si>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</si>
  <si>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</si>
  <si>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Cena brutto oferty</t>
  </si>
  <si>
    <t>mikroprzedsiębiorstwem 
małym przedsiębiorstwem 
średnim przedsiębiorstwem
dużym przedsiębiorstwem
jednoosobową działalnością gospodarczą 
osobą fizyczną nieprowadzącą działalności gospodarczej
inny rodzaj</t>
  </si>
  <si>
    <t>14.</t>
  </si>
  <si>
    <t xml:space="preserve">Ilość </t>
  </si>
  <si>
    <t>część nr 1</t>
  </si>
  <si>
    <t>część nr 2</t>
  </si>
  <si>
    <t>oznaczeń</t>
  </si>
  <si>
    <t>Przedmiot dzierżawy</t>
  </si>
  <si>
    <t>j.m.</t>
  </si>
  <si>
    <t>Dane urządzeń: Nazwa handlowa / Typ / Producent</t>
  </si>
  <si>
    <t>Kraj produkcji/ 
Rok produkcji dzierżawionych urządzeń</t>
  </si>
  <si>
    <t>Czynsz dzierżawny brutto^ za 1 miesiąc</t>
  </si>
  <si>
    <t>Czynsz dzierżawny brutto^ pozycji</t>
  </si>
  <si>
    <t>miesięcy</t>
  </si>
  <si>
    <t xml:space="preserve">4. </t>
  </si>
  <si>
    <t>Koszt zużycia energii elektrycznej:</t>
  </si>
  <si>
    <t>Koszt zużycia energii elektrycznej przez dzierżawione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</si>
  <si>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</si>
  <si>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</si>
  <si>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</si>
  <si>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</si>
  <si>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</si>
  <si>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r>
      <rPr>
        <sz val="11"/>
        <color indexed="8"/>
        <rFont val="Garamond"/>
        <family val="1"/>
      </rPr>
      <t>





</t>
    </r>
  </si>
  <si>
    <t>DFP.271.53.2024.BM</t>
  </si>
  <si>
    <t>Dostawa zestawów odczynnikowych wraz z dzierżawą analizatorów dla Zakładu Mikrobiologii.</t>
  </si>
  <si>
    <t>Oświadczamy, że zamówienie będziemy wykonywać do czasu wyczerpania kwoty wynagrodzenia umownego, jednak nie dłużej niż przez 36 miesięcy od daty zawarcia umowy.</t>
  </si>
  <si>
    <t>Część 2 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vitro. Wymóg nie dotyczy materiałów zużywalnych.</t>
  </si>
  <si>
    <t xml:space="preserve">Część 2: Oświadczamy, że oferowane odczynniki posiadają certyfikaty CE oraz IVD. Wymóg nie dotyczy materiałów zużywalnych. Jednocześnie oświadczamy, że na każdorazowe wezwanie Zamawiającego przedstawimy certyfikaty CE oraz IVD.
</t>
  </si>
  <si>
    <t>Oświadczamy, że oferowane produkty spełniają wszystkie postawione wymagania graniczne okreslone w zalączniku nr 1a i 1b do SWZ dla poszczególnych części.</t>
  </si>
  <si>
    <t>Opis przedmiotu zamówienia
Dostawa zestawów do przeprowadzenia homogenizacji, ekstrakcji/amplifikacji/detekcji materiału genetycznego (RNA/DNA) oraz identyfikacji patogenu (patogenów) chorobotwórczych, powodujących choroby zakaźne, metodami biologii molekularnej, w oparciu o digital PCR, z dzierżawą w pełni zautomatyzowanych aparatów do homogenizacji i automatycznej ekstrakcji (metodą kolumnową i magnetyczną), kwantyfikacji i amplifikacji wraz z akcesoriami niezbędnymi do obsługi aparatów i przeprowadzenia reakcji.</t>
  </si>
  <si>
    <t>Zestawy kulek do homogenizacji w probówkach 2ml (ceramiczne 1,4mm; ceramiczne 2,8mm; szklane 0,5mm, szklane 0,1mm; metalowe 2,38mm).</t>
  </si>
  <si>
    <t>Uniwersalny zestaw do izolacji materiału genetycznego (DNA/RNA) patogenów z komórek, tkanek, skrawków parafinowych, płynnej biopsji, wymazów oraz pełnej krwii, oparty o metodę izolacji na kulkach magnetycznych.</t>
  </si>
  <si>
    <t>Zestawy sond do identyfikacji Enterowirusa</t>
  </si>
  <si>
    <t>Zestawy sond do identyfikacji Mycoplasma hominis/Mycoplasma genitalium/Ureaplasma urealyticum/Ureaplasma parvum</t>
  </si>
  <si>
    <t>Zestawy odczynnikowe do przeprowadzenia reakcji dPCR w oparciu o sondy, o różnej objętości 5ml i 1ml.</t>
  </si>
  <si>
    <t>Nanopłytki partycjonowane w zakresie 8500 - 26000 partycji, wraz z dedykowanymi foliami.</t>
  </si>
  <si>
    <t>Zestawy odczynnikowe do kwantyfikacji RNA, o wysokiej czułości.</t>
  </si>
  <si>
    <t xml:space="preserve">Zestawy odczynnikowe do kwantyfikacji DNA.  </t>
  </si>
  <si>
    <t>Zestawy do izolacji materiału genetycznego (DNA/RNA) patogenów i ludzkiego materiału genetycznego, metodą kolumnową z tkanek, krwii, kału, wymazów, płynów.</t>
  </si>
  <si>
    <t xml:space="preserve">1. </t>
  </si>
  <si>
    <t xml:space="preserve">3. </t>
  </si>
  <si>
    <t xml:space="preserve">5. </t>
  </si>
  <si>
    <t>Homogenizatory - 2 sztuki</t>
  </si>
  <si>
    <t>Okres dzierżawy 
(w miesiącach)</t>
  </si>
  <si>
    <t>Analizator do przeprowadzenia reakcji digital PCR - 1 sztuka</t>
  </si>
  <si>
    <t>Automatyczny izolator do izolacji kolumnowej  - 1 sztuka</t>
  </si>
  <si>
    <t>Automatyczny izolator do izolacji na kulkach magnetycznych - 2 sztuki</t>
  </si>
  <si>
    <t>Aparat do kwantyfikacji RNA i DNA - 1 sztuka</t>
  </si>
  <si>
    <t>Razem</t>
  </si>
  <si>
    <t>Dzierżawa: Analizator do przeprowadzenia reakcji digital PCR - 1 sztuka</t>
  </si>
  <si>
    <t>Dzierżawa: Automatyczny izolator do izolacji kolumnowej  - 1 sztuka</t>
  </si>
  <si>
    <t>Dzierżawa: Aparat do kwantyfikacji RNA i DNA - 1 sztuka</t>
  </si>
  <si>
    <t xml:space="preserve">Dzierżawa: Homogenizator - 1 sztuka  </t>
  </si>
  <si>
    <t>Dzierżawa: Automatyczny izolator do izolacji na kulkach magnetycznych - 1 sztuka</t>
  </si>
  <si>
    <t>Opis przedmiotu zamówienia
Test In vitro do wykrywania antygenu Giardia intestinalis w próbkach kału ludzkiego wraz z elementami zużywalnymi</t>
  </si>
  <si>
    <t xml:space="preserve">Test In vitro do wykrywania antygenu Giardia intestinalis w próbkach kału ludzkiego </t>
  </si>
  <si>
    <t>Ilość  opakowań na 36 miesięcy</t>
  </si>
  <si>
    <t>52 opakowania testu po 96 oznaczeń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</si>
</sst>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&quot; zł&quot;_-;\-* #,##0.00&quot; zł&quot;_-;_-* \-??&quot; zł&quot;_-;_-@_-"/>
    <numFmt numFmtId="191" formatCode="_-* #,##0.00\ _z_ł_-;\-* #,##0.00\ _z_ł_-;_-* \-??\ _z_ł_-;_-@_-"/>
    <numFmt numFmtId="192" formatCode="&quot; &quot;#,##0.00,&quot;zł &quot;;&quot;-&quot;#,##0.00,&quot;zł &quot;;&quot; &quot;&quot;-&quot;#&quot; zł &quot;;&quot; &quot;@&quot; &quot;"/>
  </numFmts>
  <fonts count="7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rgb="FF000000"/>
      <name val="Garamond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6" fillId="3" borderId="0" applyNumberFormat="0" applyBorder="0" applyAlignment="0" applyProtection="0"/>
    <xf numFmtId="0" fontId="48" fillId="4" borderId="0" applyNumberFormat="0" applyBorder="0" applyAlignment="0" applyProtection="0"/>
    <xf numFmtId="0" fontId="6" fillId="5" borderId="0" applyNumberFormat="0" applyBorder="0" applyAlignment="0" applyProtection="0"/>
    <xf numFmtId="0" fontId="48" fillId="6" borderId="0" applyNumberFormat="0" applyBorder="0" applyAlignment="0" applyProtection="0"/>
    <xf numFmtId="0" fontId="6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11" borderId="0" applyNumberFormat="0" applyBorder="0" applyAlignment="0" applyProtection="0"/>
    <xf numFmtId="0" fontId="48" fillId="12" borderId="0" applyNumberFormat="0" applyBorder="0" applyAlignment="0" applyProtection="0"/>
    <xf numFmtId="0" fontId="6" fillId="13" borderId="0" applyNumberFormat="0" applyBorder="0" applyAlignment="0" applyProtection="0"/>
    <xf numFmtId="0" fontId="48" fillId="14" borderId="0" applyNumberFormat="0" applyBorder="0" applyAlignment="0" applyProtection="0"/>
    <xf numFmtId="0" fontId="6" fillId="15" borderId="0" applyNumberFormat="0" applyBorder="0" applyAlignment="0" applyProtection="0"/>
    <xf numFmtId="0" fontId="48" fillId="16" borderId="0" applyNumberFormat="0" applyBorder="0" applyAlignment="0" applyProtection="0"/>
    <xf numFmtId="0" fontId="6" fillId="17" borderId="0" applyNumberFormat="0" applyBorder="0" applyAlignment="0" applyProtection="0"/>
    <xf numFmtId="0" fontId="48" fillId="18" borderId="0" applyNumberFormat="0" applyBorder="0" applyAlignment="0" applyProtection="0"/>
    <xf numFmtId="0" fontId="6" fillId="19" borderId="0" applyNumberFormat="0" applyBorder="0" applyAlignment="0" applyProtection="0"/>
    <xf numFmtId="0" fontId="48" fillId="20" borderId="0" applyNumberFormat="0" applyBorder="0" applyAlignment="0" applyProtection="0"/>
    <xf numFmtId="0" fontId="6" fillId="9" borderId="0" applyNumberFormat="0" applyBorder="0" applyAlignment="0" applyProtection="0"/>
    <xf numFmtId="0" fontId="48" fillId="21" borderId="0" applyNumberFormat="0" applyBorder="0" applyAlignment="0" applyProtection="0"/>
    <xf numFmtId="0" fontId="6" fillId="15" borderId="0" applyNumberFormat="0" applyBorder="0" applyAlignment="0" applyProtection="0"/>
    <xf numFmtId="0" fontId="48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24" borderId="0" applyNumberFormat="0" applyBorder="0" applyAlignment="0" applyProtection="0"/>
    <xf numFmtId="0" fontId="7" fillId="25" borderId="0" applyNumberFormat="0" applyBorder="0" applyAlignment="0" applyProtection="0"/>
    <xf numFmtId="0" fontId="49" fillId="26" borderId="0" applyNumberFormat="0" applyBorder="0" applyAlignment="0" applyProtection="0"/>
    <xf numFmtId="0" fontId="7" fillId="17" borderId="0" applyNumberFormat="0" applyBorder="0" applyAlignment="0" applyProtection="0"/>
    <xf numFmtId="0" fontId="49" fillId="27" borderId="0" applyNumberFormat="0" applyBorder="0" applyAlignment="0" applyProtection="0"/>
    <xf numFmtId="0" fontId="7" fillId="19" borderId="0" applyNumberFormat="0" applyBorder="0" applyAlignment="0" applyProtection="0"/>
    <xf numFmtId="0" fontId="49" fillId="28" borderId="0" applyNumberFormat="0" applyBorder="0" applyAlignment="0" applyProtection="0"/>
    <xf numFmtId="0" fontId="7" fillId="29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3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49" fillId="40" borderId="0" applyNumberFormat="0" applyBorder="0" applyAlignment="0" applyProtection="0"/>
    <xf numFmtId="0" fontId="7" fillId="29" borderId="0" applyNumberFormat="0" applyBorder="0" applyAlignment="0" applyProtection="0"/>
    <xf numFmtId="0" fontId="49" fillId="41" borderId="0" applyNumberFormat="0" applyBorder="0" applyAlignment="0" applyProtection="0"/>
    <xf numFmtId="0" fontId="7" fillId="31" borderId="0" applyNumberFormat="0" applyBorder="0" applyAlignment="0" applyProtection="0"/>
    <xf numFmtId="0" fontId="49" fillId="42" borderId="0" applyNumberFormat="0" applyBorder="0" applyAlignment="0" applyProtection="0"/>
    <xf numFmtId="0" fontId="7" fillId="43" borderId="0" applyNumberFormat="0" applyBorder="0" applyAlignment="0" applyProtection="0"/>
    <xf numFmtId="190" fontId="0" fillId="0" borderId="0" applyFill="0" applyBorder="0" applyAlignment="0" applyProtection="0"/>
    <xf numFmtId="0" fontId="50" fillId="44" borderId="1" applyNumberFormat="0" applyAlignment="0" applyProtection="0"/>
    <xf numFmtId="0" fontId="8" fillId="13" borderId="2" applyNumberFormat="0" applyAlignment="0" applyProtection="0"/>
    <xf numFmtId="0" fontId="51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2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Border="0" applyProtection="0">
      <alignment/>
    </xf>
    <xf numFmtId="0" fontId="11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0" fontId="55" fillId="48" borderId="7" applyNumberFormat="0" applyAlignment="0" applyProtection="0"/>
    <xf numFmtId="0" fontId="13" fillId="49" borderId="8" applyNumberFormat="0" applyAlignment="0" applyProtection="0"/>
    <xf numFmtId="0" fontId="56" fillId="0" borderId="9" applyNumberFormat="0" applyFill="0" applyAlignment="0" applyProtection="0"/>
    <xf numFmtId="0" fontId="14" fillId="0" borderId="10" applyNumberFormat="0" applyFill="0" applyAlignment="0" applyProtection="0"/>
    <xf numFmtId="0" fontId="57" fillId="0" borderId="11" applyNumberFormat="0" applyFill="0" applyAlignment="0" applyProtection="0"/>
    <xf numFmtId="0" fontId="15" fillId="0" borderId="12" applyNumberFormat="0" applyFill="0" applyAlignment="0" applyProtection="0"/>
    <xf numFmtId="0" fontId="58" fillId="0" borderId="13" applyNumberFormat="0" applyFill="0" applyAlignment="0" applyProtection="0"/>
    <xf numFmtId="0" fontId="16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top"/>
      <protection/>
    </xf>
    <xf numFmtId="0" fontId="6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3" fillId="45" borderId="1" applyNumberFormat="0" applyAlignment="0" applyProtection="0"/>
    <xf numFmtId="0" fontId="19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0" fillId="0" borderId="0">
      <alignment/>
      <protection/>
    </xf>
    <xf numFmtId="0" fontId="64" fillId="0" borderId="15" applyNumberFormat="0" applyFill="0" applyAlignment="0" applyProtection="0"/>
    <xf numFmtId="0" fontId="21" fillId="0" borderId="16" applyNumberFormat="0" applyFill="0" applyAlignment="0" applyProtection="0"/>
    <xf numFmtId="192" fontId="4" fillId="0" borderId="0">
      <alignment/>
      <protection/>
    </xf>
    <xf numFmtId="190" fontId="0" fillId="0" borderId="0" applyBorder="0" applyProtection="0">
      <alignment/>
    </xf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51" borderId="0" applyBorder="0" applyProtection="0">
      <alignment/>
    </xf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190" fontId="3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69" fillId="5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center" vertical="top"/>
      <protection locked="0"/>
    </xf>
    <xf numFmtId="3" fontId="70" fillId="0" borderId="0" xfId="0" applyNumberFormat="1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0" fillId="55" borderId="19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3" fontId="71" fillId="0" borderId="0" xfId="0" applyNumberFormat="1" applyFont="1" applyFill="1" applyBorder="1" applyAlignment="1" applyProtection="1">
      <alignment horizontal="left" vertical="top" wrapText="1"/>
      <protection locked="0"/>
    </xf>
    <xf numFmtId="0" fontId="71" fillId="55" borderId="19" xfId="0" applyFont="1" applyFill="1" applyBorder="1" applyAlignment="1" applyProtection="1">
      <alignment horizontal="left" vertical="top" wrapText="1"/>
      <protection locked="0"/>
    </xf>
    <xf numFmtId="3" fontId="71" fillId="0" borderId="19" xfId="0" applyNumberFormat="1" applyFont="1" applyFill="1" applyBorder="1" applyAlignment="1" applyProtection="1">
      <alignment horizontal="left" vertical="top" wrapText="1"/>
      <protection locked="0"/>
    </xf>
    <xf numFmtId="0" fontId="71" fillId="0" borderId="20" xfId="0" applyFont="1" applyBorder="1" applyAlignment="1">
      <alignment horizontal="left" vertical="top" wrapText="1"/>
    </xf>
    <xf numFmtId="0" fontId="70" fillId="0" borderId="0" xfId="0" applyFont="1" applyFill="1" applyBorder="1" applyAlignment="1" applyProtection="1">
      <alignment horizontal="left" vertical="top" wrapText="1"/>
      <protection/>
    </xf>
    <xf numFmtId="0" fontId="70" fillId="55" borderId="19" xfId="0" applyFont="1" applyFill="1" applyBorder="1" applyAlignment="1" applyProtection="1">
      <alignment horizontal="left" vertical="top" wrapText="1"/>
      <protection/>
    </xf>
    <xf numFmtId="44" fontId="70" fillId="0" borderId="19" xfId="260" applyNumberFormat="1" applyFont="1" applyFill="1" applyBorder="1" applyAlignment="1" applyProtection="1">
      <alignment horizontal="left" vertical="top" wrapText="1"/>
      <protection locked="0"/>
    </xf>
    <xf numFmtId="0" fontId="72" fillId="0" borderId="20" xfId="0" applyFont="1" applyBorder="1" applyAlignment="1">
      <alignment horizontal="left" vertical="top" wrapText="1"/>
    </xf>
    <xf numFmtId="0" fontId="70" fillId="0" borderId="19" xfId="0" applyFont="1" applyFill="1" applyBorder="1" applyAlignment="1" applyProtection="1">
      <alignment horizontal="justify" vertical="top" wrapText="1"/>
      <protection/>
    </xf>
    <xf numFmtId="49" fontId="70" fillId="0" borderId="0" xfId="0" applyNumberFormat="1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justify" vertical="top" wrapText="1"/>
      <protection locked="0"/>
    </xf>
    <xf numFmtId="0" fontId="70" fillId="0" borderId="0" xfId="0" applyFont="1" applyFill="1" applyBorder="1" applyAlignment="1" applyProtection="1">
      <alignment horizontal="justify" vertical="top" wrapText="1"/>
      <protection locked="0"/>
    </xf>
    <xf numFmtId="3" fontId="70" fillId="0" borderId="0" xfId="0" applyNumberFormat="1" applyFont="1" applyFill="1" applyBorder="1" applyAlignment="1" applyProtection="1">
      <alignment horizontal="right" vertical="top" wrapText="1"/>
      <protection locked="0"/>
    </xf>
    <xf numFmtId="0" fontId="70" fillId="0" borderId="19" xfId="0" applyFont="1" applyFill="1" applyBorder="1" applyAlignment="1" applyProtection="1">
      <alignment horizontal="left" vertical="top" wrapText="1"/>
      <protection locked="0"/>
    </xf>
    <xf numFmtId="49" fontId="70" fillId="0" borderId="0" xfId="0" applyNumberFormat="1" applyFont="1" applyFill="1" applyAlignment="1" applyProtection="1">
      <alignment horizontal="left" vertical="top" wrapText="1"/>
      <protection locked="0"/>
    </xf>
    <xf numFmtId="49" fontId="70" fillId="0" borderId="19" xfId="0" applyNumberFormat="1" applyFont="1" applyFill="1" applyBorder="1" applyAlignment="1" applyProtection="1">
      <alignment horizontal="left" vertical="top" wrapText="1"/>
      <protection locked="0"/>
    </xf>
    <xf numFmtId="49" fontId="70" fillId="0" borderId="21" xfId="0" applyNumberFormat="1" applyFont="1" applyFill="1" applyBorder="1" applyAlignment="1" applyProtection="1">
      <alignment horizontal="left" vertical="top" wrapText="1"/>
      <protection locked="0"/>
    </xf>
    <xf numFmtId="3" fontId="70" fillId="0" borderId="19" xfId="0" applyNumberFormat="1" applyFont="1" applyFill="1" applyBorder="1" applyAlignment="1" applyProtection="1">
      <alignment horizontal="left" vertical="top" wrapText="1"/>
      <protection locked="0"/>
    </xf>
    <xf numFmtId="49" fontId="71" fillId="0" borderId="19" xfId="0" applyNumberFormat="1" applyFont="1" applyFill="1" applyBorder="1" applyAlignment="1" applyProtection="1">
      <alignment horizontal="left" vertical="top" wrapText="1"/>
      <protection locked="0"/>
    </xf>
    <xf numFmtId="3" fontId="71" fillId="0" borderId="19" xfId="0" applyNumberFormat="1" applyFont="1" applyFill="1" applyBorder="1" applyAlignment="1" applyProtection="1">
      <alignment horizontal="right" vertical="top" wrapText="1"/>
      <protection locked="0"/>
    </xf>
    <xf numFmtId="0" fontId="70" fillId="0" borderId="0" xfId="0" applyFont="1" applyFill="1" applyAlignment="1" applyProtection="1">
      <alignment vertical="top" wrapText="1"/>
      <protection locked="0"/>
    </xf>
    <xf numFmtId="0" fontId="70" fillId="0" borderId="0" xfId="0" applyFont="1" applyFill="1" applyAlignment="1" applyProtection="1">
      <alignment horizontal="left" vertical="top"/>
      <protection locked="0"/>
    </xf>
    <xf numFmtId="0" fontId="70" fillId="0" borderId="0" xfId="0" applyFont="1" applyFill="1" applyAlignment="1" applyProtection="1">
      <alignment horizontal="right" vertical="top" wrapText="1"/>
      <protection locked="0"/>
    </xf>
    <xf numFmtId="0" fontId="70" fillId="0" borderId="0" xfId="0" applyFont="1" applyFill="1" applyAlignment="1" applyProtection="1">
      <alignment horizontal="right" vertical="top"/>
      <protection locked="0"/>
    </xf>
    <xf numFmtId="9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right" vertical="top" wrapText="1"/>
      <protection locked="0"/>
    </xf>
    <xf numFmtId="0" fontId="71" fillId="0" borderId="19" xfId="0" applyFont="1" applyFill="1" applyBorder="1" applyAlignment="1" applyProtection="1">
      <alignment horizontal="right" vertical="top" wrapText="1"/>
      <protection locked="0"/>
    </xf>
    <xf numFmtId="0" fontId="71" fillId="0" borderId="0" xfId="0" applyFont="1" applyFill="1" applyBorder="1" applyAlignment="1" applyProtection="1">
      <alignment horizontal="right" vertical="top"/>
      <protection locked="0"/>
    </xf>
    <xf numFmtId="0" fontId="71" fillId="0" borderId="0" xfId="0" applyFont="1" applyFill="1" applyBorder="1" applyAlignment="1" applyProtection="1">
      <alignment horizontal="left" vertical="top"/>
      <protection locked="0"/>
    </xf>
    <xf numFmtId="0" fontId="71" fillId="0" borderId="0" xfId="0" applyFont="1" applyFill="1" applyAlignment="1" applyProtection="1">
      <alignment horizontal="right" vertical="top" wrapText="1"/>
      <protection locked="0"/>
    </xf>
    <xf numFmtId="44" fontId="70" fillId="0" borderId="0" xfId="0" applyNumberFormat="1" applyFont="1" applyFill="1" applyBorder="1" applyAlignment="1" applyProtection="1">
      <alignment horizontal="right" vertical="top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0" fontId="71" fillId="56" borderId="19" xfId="0" applyFont="1" applyFill="1" applyBorder="1" applyAlignment="1" applyProtection="1">
      <alignment horizontal="center" vertical="center" wrapText="1"/>
      <protection locked="0"/>
    </xf>
    <xf numFmtId="0" fontId="71" fillId="56" borderId="21" xfId="0" applyFont="1" applyFill="1" applyBorder="1" applyAlignment="1">
      <alignment horizontal="left" vertical="center" wrapText="1"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70" fillId="57" borderId="19" xfId="0" applyFont="1" applyFill="1" applyBorder="1" applyAlignment="1" applyProtection="1">
      <alignment horizontal="center" vertical="center" wrapText="1"/>
      <protection locked="0"/>
    </xf>
    <xf numFmtId="0" fontId="70" fillId="57" borderId="19" xfId="0" applyFont="1" applyFill="1" applyBorder="1" applyAlignment="1">
      <alignment vertical="center" wrapText="1"/>
    </xf>
    <xf numFmtId="0" fontId="70" fillId="0" borderId="19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vertical="center" wrapText="1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44" fontId="70" fillId="0" borderId="0" xfId="0" applyNumberFormat="1" applyFont="1" applyFill="1" applyBorder="1" applyAlignment="1" applyProtection="1">
      <alignment horizontal="left" vertical="top" wrapText="1"/>
      <protection locked="0"/>
    </xf>
    <xf numFmtId="0" fontId="71" fillId="0" borderId="22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/>
    </xf>
    <xf numFmtId="0" fontId="71" fillId="56" borderId="19" xfId="0" applyFont="1" applyFill="1" applyBorder="1" applyAlignment="1">
      <alignment horizontal="left" vertical="center" wrapText="1"/>
    </xf>
    <xf numFmtId="177" fontId="71" fillId="56" borderId="23" xfId="79" applyNumberFormat="1" applyFont="1" applyFill="1" applyBorder="1" applyAlignment="1">
      <alignment horizontal="center" vertical="center" wrapText="1"/>
    </xf>
    <xf numFmtId="0" fontId="71" fillId="56" borderId="19" xfId="0" applyFont="1" applyFill="1" applyBorder="1" applyAlignment="1">
      <alignment horizontal="center" vertical="center" wrapText="1"/>
    </xf>
    <xf numFmtId="49" fontId="70" fillId="0" borderId="19" xfId="0" applyNumberFormat="1" applyFont="1" applyFill="1" applyBorder="1" applyAlignment="1" applyProtection="1">
      <alignment vertical="center" wrapText="1"/>
      <protection/>
    </xf>
    <xf numFmtId="49" fontId="70" fillId="0" borderId="19" xfId="0" applyNumberFormat="1" applyFont="1" applyFill="1" applyBorder="1" applyAlignment="1" applyProtection="1">
      <alignment horizontal="left" vertical="top" wrapText="1"/>
      <protection/>
    </xf>
    <xf numFmtId="3" fontId="70" fillId="0" borderId="23" xfId="0" applyNumberFormat="1" applyFont="1" applyFill="1" applyBorder="1" applyAlignment="1" applyProtection="1">
      <alignment horizontal="center" vertical="top" wrapText="1"/>
      <protection/>
    </xf>
    <xf numFmtId="49" fontId="70" fillId="0" borderId="19" xfId="0" applyNumberFormat="1" applyFont="1" applyFill="1" applyBorder="1" applyAlignment="1" applyProtection="1">
      <alignment horizontal="center" vertical="top" wrapText="1"/>
      <protection locked="0"/>
    </xf>
    <xf numFmtId="44" fontId="70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70" fillId="0" borderId="19" xfId="271" applyFont="1" applyFill="1" applyBorder="1" applyAlignment="1" applyProtection="1">
      <alignment horizontal="center" vertical="top" wrapText="1"/>
      <protection locked="0"/>
    </xf>
    <xf numFmtId="0" fontId="71" fillId="56" borderId="21" xfId="0" applyFont="1" applyFill="1" applyBorder="1" applyAlignment="1" applyProtection="1">
      <alignment horizontal="center" vertical="center" wrapText="1"/>
      <protection locked="0"/>
    </xf>
    <xf numFmtId="3" fontId="71" fillId="56" borderId="19" xfId="0" applyNumberFormat="1" applyFont="1" applyFill="1" applyBorder="1" applyAlignment="1">
      <alignment horizontal="center" vertical="center" wrapText="1"/>
    </xf>
    <xf numFmtId="0" fontId="70" fillId="55" borderId="21" xfId="0" applyFont="1" applyFill="1" applyBorder="1" applyAlignment="1" applyProtection="1">
      <alignment horizontal="left" vertical="top" wrapText="1"/>
      <protection locked="0"/>
    </xf>
    <xf numFmtId="0" fontId="70" fillId="55" borderId="19" xfId="0" applyFont="1" applyFill="1" applyBorder="1" applyAlignment="1">
      <alignment horizontal="left" vertical="top" wrapText="1"/>
    </xf>
    <xf numFmtId="3" fontId="70" fillId="55" borderId="19" xfId="0" applyNumberFormat="1" applyFont="1" applyFill="1" applyBorder="1" applyAlignment="1">
      <alignment horizontal="center" vertical="top" wrapText="1"/>
    </xf>
    <xf numFmtId="0" fontId="70" fillId="0" borderId="19" xfId="0" applyFont="1" applyFill="1" applyBorder="1" applyAlignment="1" applyProtection="1">
      <alignment horizontal="center" vertical="top" wrapText="1"/>
      <protection locked="0"/>
    </xf>
    <xf numFmtId="44" fontId="70" fillId="0" borderId="19" xfId="274" applyFont="1" applyFill="1" applyBorder="1" applyAlignment="1" applyProtection="1">
      <alignment horizontal="right" vertical="top" wrapText="1"/>
      <protection locked="0"/>
    </xf>
    <xf numFmtId="3" fontId="70" fillId="57" borderId="0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>
      <alignment horizontal="left" vertical="top" wrapText="1"/>
    </xf>
    <xf numFmtId="44" fontId="70" fillId="0" borderId="0" xfId="274" applyFont="1" applyFill="1" applyBorder="1" applyAlignment="1" applyProtection="1">
      <alignment horizontal="center" vertical="top" wrapText="1"/>
      <protection locked="0"/>
    </xf>
    <xf numFmtId="0" fontId="71" fillId="56" borderId="21" xfId="0" applyFont="1" applyFill="1" applyBorder="1" applyAlignment="1" applyProtection="1">
      <alignment horizontal="left" vertical="top" wrapText="1"/>
      <protection locked="0"/>
    </xf>
    <xf numFmtId="1" fontId="71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0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3" fontId="70" fillId="55" borderId="19" xfId="0" applyNumberFormat="1" applyFont="1" applyFill="1" applyBorder="1" applyAlignment="1" applyProtection="1">
      <alignment horizontal="center" vertical="top" wrapText="1"/>
      <protection locked="0"/>
    </xf>
    <xf numFmtId="0" fontId="70" fillId="55" borderId="19" xfId="0" applyFont="1" applyFill="1" applyBorder="1" applyAlignment="1" applyProtection="1">
      <alignment horizontal="center" vertical="top" wrapText="1"/>
      <protection locked="0"/>
    </xf>
    <xf numFmtId="167" fontId="70" fillId="55" borderId="19" xfId="0" applyNumberFormat="1" applyFont="1" applyFill="1" applyBorder="1" applyAlignment="1" applyProtection="1">
      <alignment horizontal="center" vertical="top" wrapText="1"/>
      <protection locked="0"/>
    </xf>
    <xf numFmtId="44" fontId="70" fillId="57" borderId="19" xfId="0" applyNumberFormat="1" applyFont="1" applyFill="1" applyBorder="1" applyAlignment="1" applyProtection="1">
      <alignment horizontal="right" vertical="top" wrapText="1"/>
      <protection locked="0"/>
    </xf>
    <xf numFmtId="44" fontId="70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70" fillId="0" borderId="24" xfId="274" applyFont="1" applyFill="1" applyBorder="1" applyAlignment="1" applyProtection="1">
      <alignment horizontal="right" vertical="top" wrapText="1"/>
      <protection locked="0"/>
    </xf>
    <xf numFmtId="44" fontId="70" fillId="0" borderId="25" xfId="0" applyNumberFormat="1" applyFont="1" applyFill="1" applyBorder="1" applyAlignment="1" applyProtection="1">
      <alignment horizontal="left" vertical="top" wrapText="1"/>
      <protection locked="0"/>
    </xf>
    <xf numFmtId="0" fontId="70" fillId="0" borderId="24" xfId="0" applyFont="1" applyFill="1" applyBorder="1" applyAlignment="1" applyProtection="1">
      <alignment horizontal="center" vertical="top" wrapText="1"/>
      <protection locked="0"/>
    </xf>
    <xf numFmtId="0" fontId="70" fillId="0" borderId="25" xfId="0" applyFont="1" applyFill="1" applyBorder="1" applyAlignment="1" applyProtection="1">
      <alignment horizontal="left" vertical="top" wrapText="1"/>
      <protection locked="0"/>
    </xf>
    <xf numFmtId="171" fontId="70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70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70" fillId="0" borderId="19" xfId="0" applyNumberFormat="1" applyFont="1" applyFill="1" applyBorder="1" applyAlignment="1" applyProtection="1">
      <alignment horizontal="left" vertical="top" wrapText="1"/>
      <protection locked="0"/>
    </xf>
    <xf numFmtId="0" fontId="70" fillId="0" borderId="19" xfId="0" applyFont="1" applyBorder="1" applyAlignment="1">
      <alignment horizontal="left" vertical="top" wrapText="1"/>
    </xf>
    <xf numFmtId="0" fontId="71" fillId="0" borderId="19" xfId="0" applyFont="1" applyFill="1" applyBorder="1" applyAlignment="1" applyProtection="1">
      <alignment horizontal="center" vertical="center" wrapText="1"/>
      <protection locked="0"/>
    </xf>
    <xf numFmtId="0" fontId="71" fillId="0" borderId="19" xfId="0" applyFont="1" applyFill="1" applyBorder="1" applyAlignment="1">
      <alignment horizontal="center" vertical="center" wrapText="1"/>
    </xf>
    <xf numFmtId="177" fontId="71" fillId="0" borderId="23" xfId="79" applyNumberFormat="1" applyFont="1" applyFill="1" applyBorder="1" applyAlignment="1">
      <alignment horizontal="center" vertical="center" wrapText="1"/>
    </xf>
    <xf numFmtId="49" fontId="71" fillId="0" borderId="21" xfId="0" applyNumberFormat="1" applyFont="1" applyFill="1" applyBorder="1" applyAlignment="1" applyProtection="1">
      <alignment horizontal="left" vertical="top" wrapText="1"/>
      <protection locked="0"/>
    </xf>
    <xf numFmtId="0" fontId="70" fillId="0" borderId="26" xfId="0" applyFont="1" applyFill="1" applyBorder="1" applyAlignment="1" applyProtection="1">
      <alignment horizontal="left" vertical="top" wrapText="1"/>
      <protection locked="0"/>
    </xf>
    <xf numFmtId="49" fontId="7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Alignment="1">
      <alignment horizontal="left" vertical="top" wrapText="1"/>
    </xf>
    <xf numFmtId="0" fontId="70" fillId="0" borderId="19" xfId="0" applyFont="1" applyFill="1" applyBorder="1" applyAlignment="1" applyProtection="1">
      <alignment horizontal="left" vertical="top" wrapText="1"/>
      <protection locked="0"/>
    </xf>
    <xf numFmtId="49" fontId="70" fillId="0" borderId="19" xfId="0" applyNumberFormat="1" applyFont="1" applyFill="1" applyBorder="1" applyAlignment="1" applyProtection="1">
      <alignment horizontal="left" vertical="top" wrapText="1"/>
      <protection locked="0"/>
    </xf>
    <xf numFmtId="49" fontId="70" fillId="0" borderId="21" xfId="0" applyNumberFormat="1" applyFont="1" applyFill="1" applyBorder="1" applyAlignment="1" applyProtection="1">
      <alignment horizontal="left" vertical="top" wrapText="1"/>
      <protection locked="0"/>
    </xf>
    <xf numFmtId="49" fontId="70" fillId="0" borderId="26" xfId="0" applyNumberFormat="1" applyFont="1" applyFill="1" applyBorder="1" applyAlignment="1" applyProtection="1">
      <alignment horizontal="left" vertical="top" wrapText="1"/>
      <protection locked="0"/>
    </xf>
    <xf numFmtId="49" fontId="70" fillId="0" borderId="23" xfId="0" applyNumberFormat="1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/>
    </xf>
    <xf numFmtId="0" fontId="70" fillId="0" borderId="0" xfId="0" applyFont="1" applyFill="1" applyAlignment="1" applyProtection="1">
      <alignment horizontal="justify" vertical="top" wrapText="1"/>
      <protection locked="0"/>
    </xf>
    <xf numFmtId="0" fontId="70" fillId="0" borderId="0" xfId="0" applyFont="1" applyFill="1" applyBorder="1" applyAlignment="1" applyProtection="1">
      <alignment horizontal="justify" vertical="top" wrapText="1"/>
      <protection locked="0"/>
    </xf>
    <xf numFmtId="0" fontId="70" fillId="0" borderId="0" xfId="0" applyFont="1" applyFill="1" applyAlignment="1">
      <alignment horizontal="justify" vertical="top" wrapText="1"/>
    </xf>
    <xf numFmtId="0" fontId="70" fillId="0" borderId="0" xfId="0" applyFont="1" applyFill="1" applyBorder="1" applyAlignment="1" applyProtection="1">
      <alignment horizontal="justify" vertical="top" wrapText="1"/>
      <protection/>
    </xf>
    <xf numFmtId="0" fontId="70" fillId="55" borderId="21" xfId="0" applyFont="1" applyFill="1" applyBorder="1" applyAlignment="1" applyProtection="1">
      <alignment horizontal="justify" vertical="top" wrapText="1"/>
      <protection/>
    </xf>
    <xf numFmtId="0" fontId="70" fillId="55" borderId="23" xfId="0" applyFont="1" applyFill="1" applyBorder="1" applyAlignment="1">
      <alignment horizontal="justify" vertical="top" wrapText="1"/>
    </xf>
    <xf numFmtId="0" fontId="70" fillId="0" borderId="27" xfId="0" applyFont="1" applyFill="1" applyBorder="1" applyAlignment="1" applyProtection="1">
      <alignment horizontal="justify" vertical="top" wrapText="1"/>
      <protection locked="0"/>
    </xf>
    <xf numFmtId="0" fontId="70" fillId="0" borderId="27" xfId="0" applyFont="1" applyBorder="1" applyAlignment="1">
      <alignment horizontal="justify" vertical="top" wrapText="1"/>
    </xf>
    <xf numFmtId="0" fontId="70" fillId="56" borderId="21" xfId="0" applyFont="1" applyFill="1" applyBorder="1" applyAlignment="1" applyProtection="1">
      <alignment horizontal="right" vertical="top" wrapText="1"/>
      <protection/>
    </xf>
    <xf numFmtId="0" fontId="70" fillId="56" borderId="23" xfId="0" applyFont="1" applyFill="1" applyBorder="1" applyAlignment="1" applyProtection="1">
      <alignment horizontal="right" vertical="top" wrapText="1"/>
      <protection/>
    </xf>
    <xf numFmtId="3" fontId="70" fillId="0" borderId="0" xfId="0" applyNumberFormat="1" applyFont="1" applyFill="1" applyBorder="1" applyAlignment="1" applyProtection="1">
      <alignment horizontal="right" vertical="top" wrapText="1"/>
      <protection locked="0"/>
    </xf>
    <xf numFmtId="0" fontId="70" fillId="0" borderId="21" xfId="0" applyFont="1" applyFill="1" applyBorder="1" applyAlignment="1" applyProtection="1">
      <alignment vertical="top" wrapText="1"/>
      <protection locked="0"/>
    </xf>
    <xf numFmtId="0" fontId="70" fillId="0" borderId="23" xfId="0" applyFont="1" applyFill="1" applyBorder="1" applyAlignment="1" applyProtection="1">
      <alignment vertical="top" wrapText="1"/>
      <protection locked="0"/>
    </xf>
    <xf numFmtId="0" fontId="70" fillId="0" borderId="19" xfId="0" applyFont="1" applyFill="1" applyBorder="1" applyAlignment="1" applyProtection="1">
      <alignment vertical="top" wrapText="1"/>
      <protection locked="0"/>
    </xf>
    <xf numFmtId="49" fontId="26" fillId="0" borderId="0" xfId="0" applyNumberFormat="1" applyFont="1" applyFill="1" applyBorder="1" applyAlignment="1" applyProtection="1">
      <alignment vertical="top" wrapText="1"/>
      <protection locked="0"/>
    </xf>
    <xf numFmtId="0" fontId="73" fillId="0" borderId="0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vertical="center" wrapText="1"/>
    </xf>
    <xf numFmtId="0" fontId="71" fillId="0" borderId="22" xfId="0" applyFont="1" applyFill="1" applyBorder="1" applyAlignment="1">
      <alignment horizontal="left" vertical="top"/>
    </xf>
    <xf numFmtId="0" fontId="71" fillId="56" borderId="21" xfId="0" applyFont="1" applyFill="1" applyBorder="1" applyAlignment="1">
      <alignment horizontal="center" vertical="center" wrapText="1"/>
    </xf>
    <xf numFmtId="0" fontId="71" fillId="56" borderId="26" xfId="0" applyFont="1" applyFill="1" applyBorder="1" applyAlignment="1">
      <alignment horizontal="center" vertical="center" wrapText="1"/>
    </xf>
    <xf numFmtId="0" fontId="26" fillId="56" borderId="23" xfId="0" applyFont="1" applyFill="1" applyBorder="1" applyAlignment="1">
      <alignment horizontal="center" vertical="center" wrapText="1"/>
    </xf>
    <xf numFmtId="0" fontId="70" fillId="0" borderId="0" xfId="0" applyFont="1" applyFill="1" applyAlignment="1" applyProtection="1">
      <alignment horizontal="right" vertical="top" wrapText="1"/>
      <protection locked="0"/>
    </xf>
    <xf numFmtId="0" fontId="71" fillId="0" borderId="21" xfId="0" applyFont="1" applyFill="1" applyBorder="1" applyAlignment="1" applyProtection="1">
      <alignment horizontal="center" vertical="center" wrapText="1"/>
      <protection locked="0"/>
    </xf>
    <xf numFmtId="0" fontId="71" fillId="0" borderId="23" xfId="0" applyFont="1" applyFill="1" applyBorder="1" applyAlignment="1" applyProtection="1">
      <alignment horizontal="center" vertical="center" wrapText="1"/>
      <protection locked="0"/>
    </xf>
    <xf numFmtId="44" fontId="71" fillId="0" borderId="21" xfId="0" applyNumberFormat="1" applyFont="1" applyFill="1" applyBorder="1" applyAlignment="1" applyProtection="1">
      <alignment horizontal="left" vertical="top" wrapText="1"/>
      <protection locked="0"/>
    </xf>
    <xf numFmtId="44" fontId="71" fillId="0" borderId="23" xfId="0" applyNumberFormat="1" applyFont="1" applyFill="1" applyBorder="1" applyAlignment="1" applyProtection="1">
      <alignment horizontal="left" vertical="top" wrapText="1"/>
      <protection locked="0"/>
    </xf>
    <xf numFmtId="3" fontId="70" fillId="0" borderId="21" xfId="0" applyNumberFormat="1" applyFont="1" applyFill="1" applyBorder="1" applyAlignment="1">
      <alignment horizontal="center" vertical="center" wrapText="1"/>
    </xf>
    <xf numFmtId="3" fontId="70" fillId="0" borderId="23" xfId="0" applyNumberFormat="1" applyFont="1" applyFill="1" applyBorder="1" applyAlignment="1">
      <alignment horizontal="center" vertical="center" wrapText="1"/>
    </xf>
    <xf numFmtId="3" fontId="70" fillId="57" borderId="19" xfId="0" applyNumberFormat="1" applyFont="1" applyFill="1" applyBorder="1" applyAlignment="1">
      <alignment horizontal="center" vertical="center" wrapText="1"/>
    </xf>
    <xf numFmtId="3" fontId="70" fillId="57" borderId="21" xfId="0" applyNumberFormat="1" applyFont="1" applyFill="1" applyBorder="1" applyAlignment="1">
      <alignment horizontal="center" vertical="center" wrapText="1"/>
    </xf>
    <xf numFmtId="3" fontId="70" fillId="57" borderId="23" xfId="0" applyNumberFormat="1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top" wrapText="1"/>
    </xf>
    <xf numFmtId="0" fontId="71" fillId="56" borderId="19" xfId="0" applyFont="1" applyFill="1" applyBorder="1" applyAlignment="1">
      <alignment horizontal="center" vertical="center" wrapText="1"/>
    </xf>
    <xf numFmtId="3" fontId="70" fillId="57" borderId="26" xfId="0" applyNumberFormat="1" applyFont="1" applyFill="1" applyBorder="1" applyAlignment="1">
      <alignment horizontal="center" vertical="center" wrapText="1"/>
    </xf>
  </cellXfs>
  <cellStyles count="28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Excel Built-in Normal 4" xfId="101"/>
    <cellStyle name="Hyperlink" xfId="102"/>
    <cellStyle name="Hiperłącze 2" xfId="103"/>
    <cellStyle name="Hiperłącze 3" xfId="104"/>
    <cellStyle name="Hiperłącze 4" xfId="105"/>
    <cellStyle name="Komórka połączona" xfId="106"/>
    <cellStyle name="Komórka połączona 2" xfId="107"/>
    <cellStyle name="Komórka zaznaczona" xfId="108"/>
    <cellStyle name="Komórka zaznaczona 2" xfId="109"/>
    <cellStyle name="Nagłówek 1" xfId="110"/>
    <cellStyle name="Nagłówek 1 2" xfId="111"/>
    <cellStyle name="Nagłówek 2" xfId="112"/>
    <cellStyle name="Nagłówek 2 2" xfId="113"/>
    <cellStyle name="Nagłówek 3" xfId="114"/>
    <cellStyle name="Nagłówek 3 2" xfId="115"/>
    <cellStyle name="Nagłówek 4" xfId="116"/>
    <cellStyle name="Nagłówek 4 2" xfId="117"/>
    <cellStyle name="Neutralne 2" xfId="118"/>
    <cellStyle name="Neutralny" xfId="119"/>
    <cellStyle name="Normal 2" xfId="120"/>
    <cellStyle name="Normal 2 2" xfId="121"/>
    <cellStyle name="Normal 2 3" xfId="122"/>
    <cellStyle name="Normal 3" xfId="123"/>
    <cellStyle name="Normal 3 2" xfId="124"/>
    <cellStyle name="Normal 3 3" xfId="125"/>
    <cellStyle name="Normal 3 3 2" xfId="126"/>
    <cellStyle name="Normal 4" xfId="127"/>
    <cellStyle name="Normal 4 2" xfId="128"/>
    <cellStyle name="Normal 4 3" xfId="129"/>
    <cellStyle name="Normal 4 4" xfId="130"/>
    <cellStyle name="Normal 5" xfId="131"/>
    <cellStyle name="Normal_PROF_ETH" xfId="132"/>
    <cellStyle name="Normalny 10" xfId="133"/>
    <cellStyle name="Normalny 10 2" xfId="134"/>
    <cellStyle name="Normalny 10 2 2" xfId="135"/>
    <cellStyle name="Normalny 10 2 3" xfId="136"/>
    <cellStyle name="Normalny 10 2 3 2" xfId="137"/>
    <cellStyle name="Normalny 10 2 4" xfId="138"/>
    <cellStyle name="Normalny 10 3" xfId="139"/>
    <cellStyle name="Normalny 10 4" xfId="140"/>
    <cellStyle name="Normalny 10 4 2" xfId="141"/>
    <cellStyle name="Normalny 10 4 3" xfId="142"/>
    <cellStyle name="Normalny 11" xfId="143"/>
    <cellStyle name="Normalny 11 2" xfId="144"/>
    <cellStyle name="Normalny 11 3" xfId="145"/>
    <cellStyle name="Normalny 11 4" xfId="146"/>
    <cellStyle name="Normalny 11 5" xfId="147"/>
    <cellStyle name="Normalny 11 6" xfId="148"/>
    <cellStyle name="Normalny 11 6 2" xfId="149"/>
    <cellStyle name="Normalny 11 6 3" xfId="150"/>
    <cellStyle name="Normalny 11 7" xfId="151"/>
    <cellStyle name="Normalny 12" xfId="152"/>
    <cellStyle name="Normalny 12 2" xfId="153"/>
    <cellStyle name="Normalny 12 3" xfId="154"/>
    <cellStyle name="Normalny 12 4" xfId="155"/>
    <cellStyle name="Normalny 12 5" xfId="156"/>
    <cellStyle name="Normalny 13" xfId="157"/>
    <cellStyle name="Normalny 13 2" xfId="158"/>
    <cellStyle name="Normalny 14" xfId="159"/>
    <cellStyle name="Normalny 14 2" xfId="160"/>
    <cellStyle name="Normalny 14 2 2" xfId="161"/>
    <cellStyle name="Normalny 14 2 3" xfId="162"/>
    <cellStyle name="Normalny 14 2 4" xfId="163"/>
    <cellStyle name="Normalny 15" xfId="164"/>
    <cellStyle name="Normalny 15 2" xfId="165"/>
    <cellStyle name="Normalny 16" xfId="166"/>
    <cellStyle name="Normalny 16 2" xfId="167"/>
    <cellStyle name="Normalny 16 2 2" xfId="168"/>
    <cellStyle name="Normalny 16 3" xfId="169"/>
    <cellStyle name="Normalny 16 4" xfId="170"/>
    <cellStyle name="Normalny 17" xfId="171"/>
    <cellStyle name="Normalny 18" xfId="172"/>
    <cellStyle name="Normalny 19" xfId="173"/>
    <cellStyle name="Normalny 2" xfId="174"/>
    <cellStyle name="Normalny 2 2" xfId="175"/>
    <cellStyle name="Normalny 2 2 2" xfId="176"/>
    <cellStyle name="Normalny 2 2 3" xfId="177"/>
    <cellStyle name="Normalny 2 2 4" xfId="178"/>
    <cellStyle name="Normalny 2 2 5" xfId="179"/>
    <cellStyle name="Normalny 2 2 6" xfId="180"/>
    <cellStyle name="Normalny 2 3" xfId="181"/>
    <cellStyle name="Normalny 2 4" xfId="182"/>
    <cellStyle name="Normalny 2 4 2" xfId="183"/>
    <cellStyle name="Normalny 2 5" xfId="184"/>
    <cellStyle name="Normalny 2 6" xfId="185"/>
    <cellStyle name="Normalny 2 7" xfId="186"/>
    <cellStyle name="Normalny 2 8" xfId="187"/>
    <cellStyle name="Normalny 2 8 2" xfId="188"/>
    <cellStyle name="Normalny 2 9" xfId="189"/>
    <cellStyle name="Normalny 20" xfId="190"/>
    <cellStyle name="Normalny 21" xfId="191"/>
    <cellStyle name="Normalny 3" xfId="192"/>
    <cellStyle name="Normalny 4" xfId="193"/>
    <cellStyle name="Normalny 4 2" xfId="194"/>
    <cellStyle name="Normalny 4 3" xfId="195"/>
    <cellStyle name="Normalny 4 3 2" xfId="196"/>
    <cellStyle name="Normalny 4 4" xfId="197"/>
    <cellStyle name="Normalny 4 5" xfId="198"/>
    <cellStyle name="Normalny 4 6" xfId="199"/>
    <cellStyle name="Normalny 5" xfId="200"/>
    <cellStyle name="Normalny 5 2" xfId="201"/>
    <cellStyle name="Normalny 5 2 2" xfId="202"/>
    <cellStyle name="Normalny 5 3" xfId="203"/>
    <cellStyle name="Normalny 5 4" xfId="204"/>
    <cellStyle name="Normalny 6" xfId="205"/>
    <cellStyle name="Normalny 6 2" xfId="206"/>
    <cellStyle name="Normalny 6 3" xfId="207"/>
    <cellStyle name="Normalny 6 3 2" xfId="208"/>
    <cellStyle name="Normalny 6 3 3" xfId="209"/>
    <cellStyle name="Normalny 6 4" xfId="210"/>
    <cellStyle name="Normalny 6 5" xfId="211"/>
    <cellStyle name="Normalny 6 6" xfId="212"/>
    <cellStyle name="Normalny 6 7" xfId="213"/>
    <cellStyle name="Normalny 7" xfId="214"/>
    <cellStyle name="Normalny 7 2" xfId="215"/>
    <cellStyle name="Normalny 7 2 2" xfId="216"/>
    <cellStyle name="Normalny 7 2 2 2" xfId="217"/>
    <cellStyle name="Normalny 7 2 2 3" xfId="218"/>
    <cellStyle name="Normalny 7 2 3" xfId="219"/>
    <cellStyle name="Normalny 7 2 3 2" xfId="220"/>
    <cellStyle name="Normalny 7 2 3 3" xfId="221"/>
    <cellStyle name="Normalny 7 3" xfId="222"/>
    <cellStyle name="Normalny 7 4" xfId="223"/>
    <cellStyle name="Normalny 7 4 2" xfId="224"/>
    <cellStyle name="Normalny 7 4 3" xfId="225"/>
    <cellStyle name="Normalny 7 5" xfId="226"/>
    <cellStyle name="Normalny 7 6" xfId="227"/>
    <cellStyle name="Normalny 8" xfId="228"/>
    <cellStyle name="Normalny 8 2" xfId="229"/>
    <cellStyle name="Normalny 8 3" xfId="230"/>
    <cellStyle name="Normalny 9" xfId="231"/>
    <cellStyle name="Normalny 9 2" xfId="232"/>
    <cellStyle name="Normalny 9 2 2" xfId="233"/>
    <cellStyle name="Normalny 9 2 3" xfId="234"/>
    <cellStyle name="Normalny 9 3" xfId="235"/>
    <cellStyle name="Normalny 9 3 2" xfId="236"/>
    <cellStyle name="Normalny 9 3 3" xfId="237"/>
    <cellStyle name="Obliczenia" xfId="238"/>
    <cellStyle name="Obliczenia 2" xfId="239"/>
    <cellStyle name="Followed Hyperlink" xfId="240"/>
    <cellStyle name="Percent" xfId="241"/>
    <cellStyle name="Procentowy 2" xfId="242"/>
    <cellStyle name="Procentowy 2 2" xfId="243"/>
    <cellStyle name="Procentowy 2 3" xfId="244"/>
    <cellStyle name="Procentowy 3" xfId="245"/>
    <cellStyle name="Standard_ICP_05_1500" xfId="246"/>
    <cellStyle name="Suma" xfId="247"/>
    <cellStyle name="Suma 2" xfId="248"/>
    <cellStyle name="TableStyleLight1" xfId="249"/>
    <cellStyle name="TableStyleLight1 2" xfId="250"/>
    <cellStyle name="Tekst objaśnienia" xfId="251"/>
    <cellStyle name="Tekst objaśnienia 2" xfId="252"/>
    <cellStyle name="Tekst objaśnienia 3" xfId="253"/>
    <cellStyle name="Tekst ostrzeżenia" xfId="254"/>
    <cellStyle name="Tekst ostrzeżenia 2" xfId="255"/>
    <cellStyle name="Tytuł" xfId="256"/>
    <cellStyle name="Tytuł 2" xfId="257"/>
    <cellStyle name="Uwaga" xfId="258"/>
    <cellStyle name="Uwaga 2" xfId="259"/>
    <cellStyle name="Currency" xfId="260"/>
    <cellStyle name="Currency [0]" xfId="261"/>
    <cellStyle name="Walutowy 2" xfId="262"/>
    <cellStyle name="Walutowy 2 2" xfId="263"/>
    <cellStyle name="Walutowy 2 2 2" xfId="264"/>
    <cellStyle name="Walutowy 2 3" xfId="265"/>
    <cellStyle name="Walutowy 2 3 2" xfId="266"/>
    <cellStyle name="Walutowy 2 4" xfId="267"/>
    <cellStyle name="Walutowy 2 4 2" xfId="268"/>
    <cellStyle name="Walutowy 2 5" xfId="269"/>
    <cellStyle name="Walutowy 2 6" xfId="270"/>
    <cellStyle name="Walutowy 3" xfId="271"/>
    <cellStyle name="Walutowy 3 2" xfId="272"/>
    <cellStyle name="Walutowy 3 2 2" xfId="273"/>
    <cellStyle name="Walutowy 3 2 3" xfId="274"/>
    <cellStyle name="Walutowy 3 3" xfId="275"/>
    <cellStyle name="Walutowy 3 3 2" xfId="276"/>
    <cellStyle name="Walutowy 3 4" xfId="277"/>
    <cellStyle name="Walutowy 3 5" xfId="278"/>
    <cellStyle name="Walutowy 4" xfId="279"/>
    <cellStyle name="Walutowy 4 2" xfId="280"/>
    <cellStyle name="Walutowy 4 3" xfId="281"/>
    <cellStyle name="Walutowy 4 4" xfId="282"/>
    <cellStyle name="Walutowy 4 5" xfId="283"/>
    <cellStyle name="Walutowy 5" xfId="284"/>
    <cellStyle name="Walutowy 5 2" xfId="285"/>
    <cellStyle name="Walutowy 6" xfId="286"/>
    <cellStyle name="Walutowy 6 2" xfId="287"/>
    <cellStyle name="Walutowy 6 2 2" xfId="288"/>
    <cellStyle name="Walutowy 6 2 3" xfId="289"/>
    <cellStyle name="Walutowy 7" xfId="290"/>
    <cellStyle name="Walutowy 8" xfId="291"/>
    <cellStyle name="Złe 2" xfId="292"/>
    <cellStyle name="Zły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tabSelected="1" zoomScaleSheetLayoutView="100" workbookViewId="0" topLeftCell="A10">
      <selection activeCell="C20" sqref="C20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33.875" style="1" customWidth="1"/>
    <col min="4" max="4" width="56.125" style="3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13" t="s">
        <v>65</v>
      </c>
      <c r="D1" s="113"/>
    </row>
    <row r="2" spans="2:4" ht="18" customHeight="1">
      <c r="B2" s="2"/>
      <c r="C2" s="2" t="s">
        <v>33</v>
      </c>
      <c r="D2" s="2"/>
    </row>
    <row r="3" ht="18" customHeight="1"/>
    <row r="4" spans="2:3" ht="18" customHeight="1">
      <c r="B4" s="1" t="s">
        <v>25</v>
      </c>
      <c r="C4" s="1" t="s">
        <v>96</v>
      </c>
    </row>
    <row r="5" ht="18" customHeight="1"/>
    <row r="6" spans="2:5" ht="48" customHeight="1">
      <c r="B6" s="1" t="s">
        <v>24</v>
      </c>
      <c r="C6" s="104" t="s">
        <v>97</v>
      </c>
      <c r="D6" s="104"/>
      <c r="E6" s="4"/>
    </row>
    <row r="7" ht="18" customHeight="1"/>
    <row r="8" spans="2:4" ht="15" customHeight="1">
      <c r="B8" s="5" t="s">
        <v>21</v>
      </c>
      <c r="C8" s="116"/>
      <c r="D8" s="116"/>
    </row>
    <row r="9" spans="2:4" ht="15" customHeight="1">
      <c r="B9" s="5" t="s">
        <v>26</v>
      </c>
      <c r="C9" s="114"/>
      <c r="D9" s="115"/>
    </row>
    <row r="10" spans="2:4" ht="15" customHeight="1">
      <c r="B10" s="5" t="s">
        <v>20</v>
      </c>
      <c r="C10" s="114"/>
      <c r="D10" s="115"/>
    </row>
    <row r="11" spans="2:4" ht="15" customHeight="1">
      <c r="B11" s="5" t="s">
        <v>27</v>
      </c>
      <c r="C11" s="114"/>
      <c r="D11" s="115"/>
    </row>
    <row r="12" spans="2:4" ht="15" customHeight="1">
      <c r="B12" s="5" t="s">
        <v>28</v>
      </c>
      <c r="C12" s="114"/>
      <c r="D12" s="115"/>
    </row>
    <row r="13" spans="2:4" ht="15" customHeight="1">
      <c r="B13" s="5" t="s">
        <v>29</v>
      </c>
      <c r="C13" s="114"/>
      <c r="D13" s="115"/>
    </row>
    <row r="14" spans="2:4" ht="15" customHeight="1">
      <c r="B14" s="5" t="s">
        <v>30</v>
      </c>
      <c r="C14" s="114"/>
      <c r="D14" s="115"/>
    </row>
    <row r="15" spans="2:4" ht="15" customHeight="1">
      <c r="B15" s="5" t="s">
        <v>31</v>
      </c>
      <c r="C15" s="114"/>
      <c r="D15" s="115"/>
    </row>
    <row r="16" spans="2:4" ht="15" customHeight="1">
      <c r="B16" s="5" t="s">
        <v>32</v>
      </c>
      <c r="C16" s="114"/>
      <c r="D16" s="115"/>
    </row>
    <row r="17" spans="3:4" ht="18" customHeight="1">
      <c r="C17" s="6"/>
      <c r="D17" s="7"/>
    </row>
    <row r="18" spans="1:4" ht="18" customHeight="1">
      <c r="A18" s="1" t="s">
        <v>0</v>
      </c>
      <c r="B18" s="94" t="s">
        <v>44</v>
      </c>
      <c r="C18" s="95"/>
      <c r="D18" s="96"/>
    </row>
    <row r="19" spans="2:4" ht="24.75" customHeight="1">
      <c r="B19" s="8" t="s">
        <v>11</v>
      </c>
      <c r="C19" s="9" t="s">
        <v>70</v>
      </c>
      <c r="D19" s="10"/>
    </row>
    <row r="20" spans="1:4" ht="18" customHeight="1">
      <c r="A20" s="11"/>
      <c r="B20" s="12" t="s">
        <v>16</v>
      </c>
      <c r="C20" s="13">
        <f>'część 1'!H5</f>
        <v>0</v>
      </c>
      <c r="D20" s="14"/>
    </row>
    <row r="21" spans="1:4" ht="18" customHeight="1">
      <c r="A21" s="11"/>
      <c r="B21" s="12" t="s">
        <v>17</v>
      </c>
      <c r="C21" s="13">
        <f>'część 2'!H5</f>
        <v>0</v>
      </c>
      <c r="D21" s="14"/>
    </row>
    <row r="22" spans="1:4" ht="33" customHeight="1">
      <c r="A22" s="11"/>
      <c r="B22" s="102" t="s">
        <v>67</v>
      </c>
      <c r="C22" s="102"/>
      <c r="D22" s="102"/>
    </row>
    <row r="23" spans="1:4" ht="6.75" customHeight="1">
      <c r="A23" s="11"/>
      <c r="B23" s="11"/>
      <c r="C23" s="11"/>
      <c r="D23" s="11"/>
    </row>
    <row r="24" spans="1:4" ht="37.5" customHeight="1">
      <c r="A24" s="1" t="s">
        <v>1</v>
      </c>
      <c r="B24" s="106" t="s">
        <v>54</v>
      </c>
      <c r="C24" s="106"/>
      <c r="D24" s="106"/>
    </row>
    <row r="25" spans="2:4" ht="48" customHeight="1">
      <c r="B25" s="107" t="s">
        <v>55</v>
      </c>
      <c r="C25" s="108"/>
      <c r="D25" s="15" t="s">
        <v>56</v>
      </c>
    </row>
    <row r="26" spans="2:4" ht="58.5" customHeight="1">
      <c r="B26" s="106" t="s">
        <v>57</v>
      </c>
      <c r="C26" s="106"/>
      <c r="D26" s="106"/>
    </row>
    <row r="27" spans="1:4" ht="31.5" customHeight="1">
      <c r="A27" s="1" t="s">
        <v>2</v>
      </c>
      <c r="B27" s="104" t="s">
        <v>72</v>
      </c>
      <c r="C27" s="104"/>
      <c r="D27" s="104"/>
    </row>
    <row r="28" spans="2:4" ht="32.25" customHeight="1">
      <c r="B28" s="107" t="s">
        <v>58</v>
      </c>
      <c r="C28" s="108"/>
      <c r="D28" s="15" t="s">
        <v>59</v>
      </c>
    </row>
    <row r="29" spans="2:4" ht="96.75" customHeight="1">
      <c r="B29" s="109" t="s">
        <v>71</v>
      </c>
      <c r="C29" s="110"/>
      <c r="D29" s="110"/>
    </row>
    <row r="30" spans="1:4" ht="22.5" customHeight="1">
      <c r="A30" s="1" t="s">
        <v>3</v>
      </c>
      <c r="B30" s="104" t="s">
        <v>63</v>
      </c>
      <c r="C30" s="104"/>
      <c r="D30" s="104"/>
    </row>
    <row r="31" spans="2:4" ht="120" customHeight="1">
      <c r="B31" s="111" t="s">
        <v>95</v>
      </c>
      <c r="C31" s="112"/>
      <c r="D31" s="15" t="s">
        <v>74</v>
      </c>
    </row>
    <row r="32" spans="2:4" ht="27" customHeight="1">
      <c r="B32" s="109" t="s">
        <v>60</v>
      </c>
      <c r="C32" s="110"/>
      <c r="D32" s="110"/>
    </row>
    <row r="33" spans="1:4" ht="35.25" customHeight="1">
      <c r="A33" s="1" t="s">
        <v>18</v>
      </c>
      <c r="B33" s="106" t="s">
        <v>53</v>
      </c>
      <c r="C33" s="106"/>
      <c r="D33" s="106"/>
    </row>
    <row r="34" spans="1:4" ht="21.75" customHeight="1">
      <c r="A34" s="1" t="s">
        <v>23</v>
      </c>
      <c r="B34" s="103" t="s">
        <v>61</v>
      </c>
      <c r="C34" s="104"/>
      <c r="D34" s="105"/>
    </row>
    <row r="35" spans="1:4" ht="43.5" customHeight="1">
      <c r="A35" s="1" t="s">
        <v>4</v>
      </c>
      <c r="B35" s="93" t="s">
        <v>98</v>
      </c>
      <c r="C35" s="93"/>
      <c r="D35" s="93"/>
    </row>
    <row r="36" spans="1:4" ht="57.75" customHeight="1">
      <c r="A36" s="1" t="s">
        <v>35</v>
      </c>
      <c r="B36" s="93" t="s">
        <v>99</v>
      </c>
      <c r="C36" s="93"/>
      <c r="D36" s="93"/>
    </row>
    <row r="37" spans="1:4" ht="39.75" customHeight="1">
      <c r="A37" s="1" t="s">
        <v>36</v>
      </c>
      <c r="B37" s="117" t="s">
        <v>100</v>
      </c>
      <c r="C37" s="117"/>
      <c r="D37" s="117"/>
    </row>
    <row r="38" spans="1:4" ht="42" customHeight="1">
      <c r="A38" s="1" t="s">
        <v>39</v>
      </c>
      <c r="B38" s="93" t="s">
        <v>101</v>
      </c>
      <c r="C38" s="93"/>
      <c r="D38" s="93"/>
    </row>
    <row r="39" spans="1:5" ht="45" customHeight="1">
      <c r="A39" s="1" t="s">
        <v>41</v>
      </c>
      <c r="B39" s="104" t="s">
        <v>14</v>
      </c>
      <c r="C39" s="103"/>
      <c r="D39" s="103"/>
      <c r="E39" s="4"/>
    </row>
    <row r="40" spans="1:5" ht="27.75" customHeight="1">
      <c r="A40" s="1" t="s">
        <v>42</v>
      </c>
      <c r="B40" s="104" t="s">
        <v>62</v>
      </c>
      <c r="C40" s="103"/>
      <c r="D40" s="103"/>
      <c r="E40" s="4"/>
    </row>
    <row r="41" spans="1:5" ht="35.25" customHeight="1">
      <c r="A41" s="1" t="s">
        <v>43</v>
      </c>
      <c r="B41" s="104" t="s">
        <v>19</v>
      </c>
      <c r="C41" s="103"/>
      <c r="D41" s="103"/>
      <c r="E41" s="4"/>
    </row>
    <row r="42" spans="1:4" ht="18" customHeight="1">
      <c r="A42" s="16" t="s">
        <v>75</v>
      </c>
      <c r="B42" s="17" t="s">
        <v>5</v>
      </c>
      <c r="C42" s="17"/>
      <c r="D42" s="18"/>
    </row>
    <row r="43" spans="2:4" ht="18" customHeight="1">
      <c r="B43" s="4"/>
      <c r="C43" s="4"/>
      <c r="D43" s="19"/>
    </row>
    <row r="44" spans="2:4" ht="18" customHeight="1">
      <c r="B44" s="99" t="s">
        <v>12</v>
      </c>
      <c r="C44" s="100"/>
      <c r="D44" s="101"/>
    </row>
    <row r="45" spans="2:4" ht="18" customHeight="1">
      <c r="B45" s="99" t="s">
        <v>6</v>
      </c>
      <c r="C45" s="101"/>
      <c r="D45" s="20" t="s">
        <v>7</v>
      </c>
    </row>
    <row r="46" spans="2:4" ht="18" customHeight="1">
      <c r="B46" s="91"/>
      <c r="C46" s="92"/>
      <c r="D46" s="20"/>
    </row>
    <row r="47" spans="2:4" ht="18" customHeight="1">
      <c r="B47" s="91"/>
      <c r="C47" s="92"/>
      <c r="D47" s="20"/>
    </row>
    <row r="48" spans="2:4" ht="15" customHeight="1">
      <c r="B48" s="21" t="s">
        <v>8</v>
      </c>
      <c r="C48" s="21"/>
      <c r="D48" s="19"/>
    </row>
    <row r="49" spans="2:4" ht="18" customHeight="1">
      <c r="B49" s="99" t="s">
        <v>13</v>
      </c>
      <c r="C49" s="100"/>
      <c r="D49" s="101"/>
    </row>
    <row r="50" spans="2:4" ht="18" customHeight="1">
      <c r="B50" s="22" t="s">
        <v>6</v>
      </c>
      <c r="C50" s="23" t="s">
        <v>7</v>
      </c>
      <c r="D50" s="24" t="s">
        <v>9</v>
      </c>
    </row>
    <row r="51" spans="2:4" ht="18" customHeight="1">
      <c r="B51" s="25"/>
      <c r="C51" s="23"/>
      <c r="D51" s="26"/>
    </row>
    <row r="52" spans="2:4" ht="18" customHeight="1">
      <c r="B52" s="25"/>
      <c r="C52" s="23"/>
      <c r="D52" s="26"/>
    </row>
    <row r="53" spans="2:4" ht="18" customHeight="1">
      <c r="B53" s="21"/>
      <c r="C53" s="21"/>
      <c r="D53" s="19"/>
    </row>
    <row r="54" spans="2:4" ht="18" customHeight="1">
      <c r="B54" s="99" t="s">
        <v>15</v>
      </c>
      <c r="C54" s="100"/>
      <c r="D54" s="101"/>
    </row>
    <row r="55" spans="2:4" ht="18" customHeight="1">
      <c r="B55" s="98" t="s">
        <v>10</v>
      </c>
      <c r="C55" s="98"/>
      <c r="D55" s="20" t="s">
        <v>64</v>
      </c>
    </row>
    <row r="56" spans="2:4" ht="18" customHeight="1">
      <c r="B56" s="97"/>
      <c r="C56" s="97"/>
      <c r="D56" s="20"/>
    </row>
    <row r="57" ht="18" customHeight="1"/>
  </sheetData>
  <sheetProtection/>
  <mergeCells count="39">
    <mergeCell ref="C8:D8"/>
    <mergeCell ref="C14:D14"/>
    <mergeCell ref="B41:D41"/>
    <mergeCell ref="B36:D36"/>
    <mergeCell ref="C15:D15"/>
    <mergeCell ref="C13:D13"/>
    <mergeCell ref="C12:D12"/>
    <mergeCell ref="B32:D32"/>
    <mergeCell ref="C16:D16"/>
    <mergeCell ref="B37:D37"/>
    <mergeCell ref="C1:D1"/>
    <mergeCell ref="C6:D6"/>
    <mergeCell ref="C9:D9"/>
    <mergeCell ref="C10:D10"/>
    <mergeCell ref="C11:D11"/>
    <mergeCell ref="B40:D40"/>
    <mergeCell ref="B35:D35"/>
    <mergeCell ref="B39:D39"/>
    <mergeCell ref="B25:C25"/>
    <mergeCell ref="B24:D24"/>
    <mergeCell ref="B45:C45"/>
    <mergeCell ref="B34:D34"/>
    <mergeCell ref="B27:D27"/>
    <mergeCell ref="B30:D30"/>
    <mergeCell ref="B33:D33"/>
    <mergeCell ref="B26:D26"/>
    <mergeCell ref="B28:C28"/>
    <mergeCell ref="B29:D29"/>
    <mergeCell ref="B31:C31"/>
    <mergeCell ref="B46:C46"/>
    <mergeCell ref="B38:D38"/>
    <mergeCell ref="B18:D18"/>
    <mergeCell ref="B56:C56"/>
    <mergeCell ref="B55:C55"/>
    <mergeCell ref="B54:D54"/>
    <mergeCell ref="B49:D49"/>
    <mergeCell ref="B47:C47"/>
    <mergeCell ref="B22:D22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7"/>
  <sheetViews>
    <sheetView showGridLines="0" zoomScaleSheetLayoutView="90" workbookViewId="0" topLeftCell="A1">
      <selection activeCell="H8" sqref="H8"/>
    </sheetView>
  </sheetViews>
  <sheetFormatPr defaultColWidth="9.00390625" defaultRowHeight="12.75"/>
  <cols>
    <col min="1" max="1" width="5.875" style="27" customWidth="1"/>
    <col min="2" max="2" width="102.375" style="4" customWidth="1"/>
    <col min="3" max="3" width="14.75390625" style="29" customWidth="1"/>
    <col min="4" max="4" width="25.625" style="4" customWidth="1"/>
    <col min="5" max="5" width="20.00390625" style="4" customWidth="1"/>
    <col min="6" max="6" width="15.875" style="4" customWidth="1"/>
    <col min="7" max="7" width="19.25390625" style="4" customWidth="1"/>
    <col min="8" max="8" width="18.25390625" style="4" customWidth="1"/>
    <col min="9" max="9" width="19.875" style="4" customWidth="1"/>
    <col min="10" max="10" width="8.00390625" style="4" customWidth="1"/>
    <col min="11" max="11" width="15.875" style="4" customWidth="1"/>
    <col min="12" max="12" width="15.875" style="31" customWidth="1"/>
    <col min="13" max="13" width="15.875" style="4" customWidth="1"/>
    <col min="14" max="15" width="14.25390625" style="4" customWidth="1"/>
    <col min="16" max="16384" width="9.125" style="4" customWidth="1"/>
  </cols>
  <sheetData>
    <row r="1" spans="2:15" ht="15">
      <c r="B1" s="28" t="str">
        <f>'formularz oferty'!C4</f>
        <v>DFP.271.53.2024.BM</v>
      </c>
      <c r="I1" s="30" t="s">
        <v>66</v>
      </c>
      <c r="N1" s="30"/>
      <c r="O1" s="30"/>
    </row>
    <row r="2" spans="8:9" ht="13.5" customHeight="1">
      <c r="H2" s="126" t="s">
        <v>40</v>
      </c>
      <c r="I2" s="126"/>
    </row>
    <row r="3" spans="8:9" ht="15">
      <c r="H3" s="29"/>
      <c r="I3" s="29"/>
    </row>
    <row r="4" spans="6:9" ht="15">
      <c r="F4" s="1"/>
      <c r="G4" s="1"/>
      <c r="H4" s="32"/>
      <c r="I4" s="32"/>
    </row>
    <row r="5" spans="2:9" ht="13.5" customHeight="1">
      <c r="B5" s="33" t="s">
        <v>77</v>
      </c>
      <c r="C5" s="6"/>
      <c r="D5" s="34" t="s">
        <v>38</v>
      </c>
      <c r="E5" s="35"/>
      <c r="F5" s="127" t="s">
        <v>73</v>
      </c>
      <c r="G5" s="128"/>
      <c r="H5" s="129">
        <f>SUM(I13:I17)</f>
        <v>0</v>
      </c>
      <c r="I5" s="130"/>
    </row>
    <row r="6" spans="2:9" ht="15">
      <c r="B6" s="36"/>
      <c r="C6" s="32"/>
      <c r="D6" s="35"/>
      <c r="E6" s="1"/>
      <c r="F6" s="6"/>
      <c r="G6" s="1"/>
      <c r="H6" s="6"/>
      <c r="I6" s="37"/>
    </row>
    <row r="7" spans="2:9" ht="15">
      <c r="B7" s="38"/>
      <c r="C7" s="32"/>
      <c r="D7" s="35"/>
      <c r="E7" s="1"/>
      <c r="F7" s="1"/>
      <c r="G7" s="1"/>
      <c r="H7" s="1"/>
      <c r="I7" s="1"/>
    </row>
    <row r="8" spans="1:8" s="41" customFormat="1" ht="105">
      <c r="A8" s="39" t="s">
        <v>22</v>
      </c>
      <c r="B8" s="40" t="s">
        <v>102</v>
      </c>
      <c r="C8" s="123" t="s">
        <v>76</v>
      </c>
      <c r="D8" s="124"/>
      <c r="E8" s="125"/>
      <c r="F8" s="1"/>
      <c r="G8" s="4"/>
      <c r="H8" s="4"/>
    </row>
    <row r="9" spans="1:8" s="41" customFormat="1" ht="30">
      <c r="A9" s="42" t="s">
        <v>0</v>
      </c>
      <c r="B9" s="43" t="s">
        <v>103</v>
      </c>
      <c r="C9" s="133">
        <v>2100</v>
      </c>
      <c r="D9" s="133"/>
      <c r="E9" s="44" t="s">
        <v>79</v>
      </c>
      <c r="F9" s="1"/>
      <c r="G9" s="4"/>
      <c r="H9" s="4"/>
    </row>
    <row r="10" spans="1:8" s="41" customFormat="1" ht="30">
      <c r="A10" s="42" t="s">
        <v>1</v>
      </c>
      <c r="B10" s="45" t="s">
        <v>111</v>
      </c>
      <c r="C10" s="131">
        <v>7100</v>
      </c>
      <c r="D10" s="132"/>
      <c r="E10" s="44" t="s">
        <v>79</v>
      </c>
      <c r="F10" s="1"/>
      <c r="G10" s="4"/>
      <c r="H10" s="4"/>
    </row>
    <row r="11" spans="1:8" s="41" customFormat="1" ht="30">
      <c r="A11" s="42" t="s">
        <v>2</v>
      </c>
      <c r="B11" s="45" t="s">
        <v>104</v>
      </c>
      <c r="C11" s="131">
        <v>45000</v>
      </c>
      <c r="D11" s="132"/>
      <c r="E11" s="44" t="s">
        <v>79</v>
      </c>
      <c r="F11" s="1"/>
      <c r="G11" s="4"/>
      <c r="H11" s="4"/>
    </row>
    <row r="12" spans="1:8" s="41" customFormat="1" ht="15">
      <c r="A12" s="42" t="s">
        <v>3</v>
      </c>
      <c r="B12" s="43" t="s">
        <v>105</v>
      </c>
      <c r="C12" s="134">
        <v>1500</v>
      </c>
      <c r="D12" s="135"/>
      <c r="E12" s="44" t="s">
        <v>79</v>
      </c>
      <c r="F12" s="1"/>
      <c r="G12" s="4"/>
      <c r="H12" s="4"/>
    </row>
    <row r="13" spans="1:8" s="41" customFormat="1" ht="20.25" customHeight="1">
      <c r="A13" s="42" t="s">
        <v>18</v>
      </c>
      <c r="B13" s="45" t="s">
        <v>106</v>
      </c>
      <c r="C13" s="131">
        <v>1500</v>
      </c>
      <c r="D13" s="132"/>
      <c r="E13" s="44" t="s">
        <v>79</v>
      </c>
      <c r="F13" s="1"/>
      <c r="G13" s="4"/>
      <c r="H13" s="4"/>
    </row>
    <row r="14" spans="1:8" s="41" customFormat="1" ht="15">
      <c r="A14" s="42" t="s">
        <v>23</v>
      </c>
      <c r="B14" s="45" t="s">
        <v>107</v>
      </c>
      <c r="C14" s="131">
        <v>3000</v>
      </c>
      <c r="D14" s="132"/>
      <c r="E14" s="44" t="s">
        <v>79</v>
      </c>
      <c r="F14" s="1"/>
      <c r="G14" s="4"/>
      <c r="H14" s="4"/>
    </row>
    <row r="15" spans="1:8" s="41" customFormat="1" ht="15">
      <c r="A15" s="42" t="s">
        <v>4</v>
      </c>
      <c r="B15" s="43" t="s">
        <v>108</v>
      </c>
      <c r="C15" s="134">
        <v>3000</v>
      </c>
      <c r="D15" s="135"/>
      <c r="E15" s="44" t="s">
        <v>79</v>
      </c>
      <c r="F15" s="1"/>
      <c r="G15" s="4"/>
      <c r="H15" s="4"/>
    </row>
    <row r="16" spans="1:8" s="41" customFormat="1" ht="15">
      <c r="A16" s="42" t="s">
        <v>35</v>
      </c>
      <c r="B16" s="45" t="s">
        <v>109</v>
      </c>
      <c r="C16" s="131">
        <v>1500</v>
      </c>
      <c r="D16" s="132"/>
      <c r="E16" s="44" t="s">
        <v>79</v>
      </c>
      <c r="F16" s="1"/>
      <c r="G16" s="4"/>
      <c r="H16" s="4"/>
    </row>
    <row r="17" spans="1:8" s="41" customFormat="1" ht="15">
      <c r="A17" s="42" t="s">
        <v>36</v>
      </c>
      <c r="B17" s="45" t="s">
        <v>110</v>
      </c>
      <c r="C17" s="131">
        <v>1500</v>
      </c>
      <c r="D17" s="132"/>
      <c r="E17" s="44" t="s">
        <v>79</v>
      </c>
      <c r="F17" s="1"/>
      <c r="G17" s="4"/>
      <c r="H17" s="4"/>
    </row>
    <row r="18" spans="1:11" s="41" customFormat="1" ht="15">
      <c r="A18" s="46"/>
      <c r="B18" s="47"/>
      <c r="C18" s="48"/>
      <c r="D18" s="48"/>
      <c r="E18" s="49"/>
      <c r="F18" s="4"/>
      <c r="G18" s="4"/>
      <c r="H18" s="4"/>
      <c r="I18" s="4"/>
      <c r="J18" s="4"/>
      <c r="K18" s="4"/>
    </row>
    <row r="19" spans="1:12" ht="17.25" customHeight="1">
      <c r="A19" s="122" t="s">
        <v>46</v>
      </c>
      <c r="B19" s="122"/>
      <c r="C19" s="50"/>
      <c r="D19" s="50"/>
      <c r="E19" s="50"/>
      <c r="F19" s="51"/>
      <c r="G19" s="51"/>
      <c r="H19" s="51"/>
      <c r="I19" s="51"/>
      <c r="L19" s="4"/>
    </row>
    <row r="20" spans="1:12" ht="57.75" customHeight="1">
      <c r="A20" s="39" t="s">
        <v>22</v>
      </c>
      <c r="B20" s="52" t="s">
        <v>34</v>
      </c>
      <c r="C20" s="53" t="s">
        <v>37</v>
      </c>
      <c r="D20" s="54" t="s">
        <v>45</v>
      </c>
      <c r="E20" s="54" t="s">
        <v>47</v>
      </c>
      <c r="F20" s="54" t="s">
        <v>50</v>
      </c>
      <c r="G20" s="54" t="s">
        <v>51</v>
      </c>
      <c r="H20" s="39" t="s">
        <v>68</v>
      </c>
      <c r="I20" s="39" t="s">
        <v>69</v>
      </c>
      <c r="L20" s="4"/>
    </row>
    <row r="21" spans="1:12" ht="15">
      <c r="A21" s="55" t="s">
        <v>0</v>
      </c>
      <c r="B21" s="56" t="s">
        <v>49</v>
      </c>
      <c r="C21" s="57"/>
      <c r="D21" s="22"/>
      <c r="E21" s="58"/>
      <c r="F21" s="58"/>
      <c r="G21" s="58"/>
      <c r="H21" s="59"/>
      <c r="I21" s="60">
        <f>ROUND(ROUND(H21,2)*F21,2)</f>
        <v>0</v>
      </c>
      <c r="L21" s="4"/>
    </row>
    <row r="22" spans="1:12" ht="15">
      <c r="A22" s="55" t="s">
        <v>1</v>
      </c>
      <c r="B22" s="56"/>
      <c r="C22" s="57"/>
      <c r="D22" s="22"/>
      <c r="E22" s="58"/>
      <c r="F22" s="58"/>
      <c r="G22" s="58"/>
      <c r="H22" s="59"/>
      <c r="I22" s="60">
        <f>ROUND(ROUND(H22,2)*F22,2)</f>
        <v>0</v>
      </c>
      <c r="L22" s="4"/>
    </row>
    <row r="23" spans="1:12" ht="15">
      <c r="A23" s="55" t="s">
        <v>2</v>
      </c>
      <c r="B23" s="56"/>
      <c r="C23" s="57"/>
      <c r="D23" s="22"/>
      <c r="E23" s="58"/>
      <c r="F23" s="58"/>
      <c r="G23" s="58"/>
      <c r="H23" s="59"/>
      <c r="I23" s="60">
        <f>ROUND(ROUND(H23,2)*F23,2)</f>
        <v>0</v>
      </c>
      <c r="L23" s="4"/>
    </row>
    <row r="24" spans="1:12" ht="15">
      <c r="A24" s="55" t="s">
        <v>48</v>
      </c>
      <c r="B24" s="56"/>
      <c r="C24" s="57"/>
      <c r="D24" s="22"/>
      <c r="E24" s="58"/>
      <c r="F24" s="58"/>
      <c r="G24" s="58"/>
      <c r="H24" s="59"/>
      <c r="I24" s="60">
        <f>ROUND(ROUND(H24,2)*F24,2)</f>
        <v>0</v>
      </c>
      <c r="L24" s="4"/>
    </row>
    <row r="25" spans="1:12" ht="15">
      <c r="A25" s="55"/>
      <c r="B25" s="56"/>
      <c r="C25" s="57"/>
      <c r="D25" s="22"/>
      <c r="E25" s="58"/>
      <c r="F25" s="58"/>
      <c r="G25" s="58"/>
      <c r="H25" s="59"/>
      <c r="I25" s="60">
        <f>ROUND(ROUND(H25,2)*F25,2)</f>
        <v>0</v>
      </c>
      <c r="L25" s="4"/>
    </row>
    <row r="26" spans="1:12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L26" s="4"/>
    </row>
    <row r="27" spans="1:12" ht="63" customHeight="1">
      <c r="A27" s="120" t="s">
        <v>52</v>
      </c>
      <c r="B27" s="120"/>
      <c r="C27" s="120"/>
      <c r="D27" s="120"/>
      <c r="E27" s="120"/>
      <c r="F27" s="120"/>
      <c r="G27" s="120"/>
      <c r="H27" s="120"/>
      <c r="I27" s="120"/>
      <c r="L27" s="4"/>
    </row>
    <row r="28" spans="1:12" ht="15">
      <c r="A28" s="120" t="s">
        <v>67</v>
      </c>
      <c r="B28" s="121"/>
      <c r="C28" s="121"/>
      <c r="D28" s="121"/>
      <c r="E28" s="121"/>
      <c r="F28" s="121"/>
      <c r="G28" s="121"/>
      <c r="H28" s="121"/>
      <c r="I28" s="121"/>
      <c r="L28" s="4"/>
    </row>
    <row r="30" spans="1:9" ht="60">
      <c r="A30" s="61" t="s">
        <v>22</v>
      </c>
      <c r="B30" s="52" t="s">
        <v>80</v>
      </c>
      <c r="C30" s="62" t="s">
        <v>116</v>
      </c>
      <c r="D30" s="54" t="s">
        <v>81</v>
      </c>
      <c r="E30" s="137" t="s">
        <v>82</v>
      </c>
      <c r="F30" s="137"/>
      <c r="G30" s="54" t="s">
        <v>83</v>
      </c>
      <c r="H30" s="39" t="s">
        <v>84</v>
      </c>
      <c r="I30" s="39" t="s">
        <v>85</v>
      </c>
    </row>
    <row r="31" spans="1:9" ht="15">
      <c r="A31" s="63" t="s">
        <v>112</v>
      </c>
      <c r="B31" s="64" t="s">
        <v>115</v>
      </c>
      <c r="C31" s="65">
        <v>36</v>
      </c>
      <c r="D31" s="66" t="s">
        <v>86</v>
      </c>
      <c r="E31" s="136"/>
      <c r="F31" s="136"/>
      <c r="G31" s="66"/>
      <c r="H31" s="66"/>
      <c r="I31" s="67">
        <v>0</v>
      </c>
    </row>
    <row r="32" spans="1:9" ht="15">
      <c r="A32" s="63" t="s">
        <v>1</v>
      </c>
      <c r="B32" s="64" t="s">
        <v>117</v>
      </c>
      <c r="C32" s="65">
        <v>36</v>
      </c>
      <c r="D32" s="66" t="s">
        <v>86</v>
      </c>
      <c r="E32" s="136"/>
      <c r="F32" s="136"/>
      <c r="G32" s="66"/>
      <c r="H32" s="66"/>
      <c r="I32" s="67">
        <v>0</v>
      </c>
    </row>
    <row r="33" spans="1:9" ht="15">
      <c r="A33" s="63" t="s">
        <v>113</v>
      </c>
      <c r="B33" s="64" t="s">
        <v>118</v>
      </c>
      <c r="C33" s="65">
        <v>36</v>
      </c>
      <c r="D33" s="66" t="s">
        <v>86</v>
      </c>
      <c r="E33" s="136"/>
      <c r="F33" s="136"/>
      <c r="G33" s="66"/>
      <c r="H33" s="66"/>
      <c r="I33" s="67">
        <v>0</v>
      </c>
    </row>
    <row r="34" spans="1:9" ht="15">
      <c r="A34" s="63" t="s">
        <v>87</v>
      </c>
      <c r="B34" s="64" t="s">
        <v>119</v>
      </c>
      <c r="C34" s="65">
        <v>36</v>
      </c>
      <c r="D34" s="66" t="s">
        <v>86</v>
      </c>
      <c r="E34" s="136"/>
      <c r="F34" s="136"/>
      <c r="G34" s="66"/>
      <c r="H34" s="66"/>
      <c r="I34" s="67">
        <v>0</v>
      </c>
    </row>
    <row r="35" spans="1:9" ht="15.75" thickBot="1">
      <c r="A35" s="63" t="s">
        <v>114</v>
      </c>
      <c r="B35" s="64" t="s">
        <v>120</v>
      </c>
      <c r="C35" s="65">
        <v>36</v>
      </c>
      <c r="D35" s="66" t="s">
        <v>86</v>
      </c>
      <c r="E35" s="136"/>
      <c r="F35" s="136"/>
      <c r="G35" s="66"/>
      <c r="H35" s="82"/>
      <c r="I35" s="80">
        <v>0</v>
      </c>
    </row>
    <row r="36" spans="8:9" ht="15.75" thickBot="1">
      <c r="H36" s="83" t="s">
        <v>121</v>
      </c>
      <c r="I36" s="81">
        <f>SUM(I31:I35)</f>
        <v>0</v>
      </c>
    </row>
    <row r="37" spans="1:9" ht="15">
      <c r="A37" s="119" t="s">
        <v>88</v>
      </c>
      <c r="B37" s="119"/>
      <c r="C37" s="68"/>
      <c r="D37" s="46"/>
      <c r="E37" s="1"/>
      <c r="F37" s="69"/>
      <c r="G37" s="1"/>
      <c r="H37" s="1"/>
      <c r="I37" s="70"/>
    </row>
    <row r="38" spans="1:9" ht="60">
      <c r="A38" s="71" t="s">
        <v>22</v>
      </c>
      <c r="B38" s="52" t="s">
        <v>89</v>
      </c>
      <c r="C38" s="61" t="s">
        <v>90</v>
      </c>
      <c r="D38" s="62" t="s">
        <v>81</v>
      </c>
      <c r="E38" s="72" t="s">
        <v>91</v>
      </c>
      <c r="F38" s="61" t="s">
        <v>92</v>
      </c>
      <c r="G38" s="39" t="s">
        <v>93</v>
      </c>
      <c r="H38" s="73"/>
      <c r="I38" s="74"/>
    </row>
    <row r="39" spans="1:9" ht="15">
      <c r="A39" s="5" t="s">
        <v>0</v>
      </c>
      <c r="B39" s="64" t="s">
        <v>125</v>
      </c>
      <c r="C39" s="75">
        <v>612</v>
      </c>
      <c r="D39" s="76" t="s">
        <v>94</v>
      </c>
      <c r="E39" s="77">
        <v>0.69</v>
      </c>
      <c r="F39" s="85"/>
      <c r="G39" s="78">
        <v>0</v>
      </c>
      <c r="H39" s="84"/>
      <c r="I39" s="79"/>
    </row>
    <row r="40" spans="1:9" ht="15">
      <c r="A40" s="5" t="s">
        <v>1</v>
      </c>
      <c r="B40" s="64" t="s">
        <v>125</v>
      </c>
      <c r="C40" s="75">
        <v>534</v>
      </c>
      <c r="D40" s="76" t="s">
        <v>94</v>
      </c>
      <c r="E40" s="77">
        <v>0.69</v>
      </c>
      <c r="F40" s="85"/>
      <c r="G40" s="78">
        <v>0</v>
      </c>
      <c r="H40" s="84"/>
      <c r="I40" s="79"/>
    </row>
    <row r="41" spans="1:9" ht="15">
      <c r="A41" s="5" t="s">
        <v>2</v>
      </c>
      <c r="B41" s="64" t="s">
        <v>122</v>
      </c>
      <c r="C41" s="75">
        <v>1836</v>
      </c>
      <c r="D41" s="76" t="s">
        <v>94</v>
      </c>
      <c r="E41" s="77">
        <v>0.69</v>
      </c>
      <c r="F41" s="85"/>
      <c r="G41" s="78">
        <v>0</v>
      </c>
      <c r="H41" s="84"/>
      <c r="I41" s="79"/>
    </row>
    <row r="42" spans="1:9" ht="15">
      <c r="A42" s="5" t="s">
        <v>3</v>
      </c>
      <c r="B42" s="64" t="s">
        <v>123</v>
      </c>
      <c r="C42" s="75">
        <v>4272</v>
      </c>
      <c r="D42" s="76" t="s">
        <v>94</v>
      </c>
      <c r="E42" s="77">
        <v>0.69</v>
      </c>
      <c r="F42" s="85"/>
      <c r="G42" s="78">
        <v>0</v>
      </c>
      <c r="H42" s="84"/>
      <c r="I42" s="79"/>
    </row>
    <row r="43" spans="1:9" ht="15">
      <c r="A43" s="5" t="s">
        <v>18</v>
      </c>
      <c r="B43" s="64" t="s">
        <v>126</v>
      </c>
      <c r="C43" s="75">
        <v>4272</v>
      </c>
      <c r="D43" s="76" t="s">
        <v>94</v>
      </c>
      <c r="E43" s="77">
        <v>0.69</v>
      </c>
      <c r="F43" s="85"/>
      <c r="G43" s="78">
        <v>0</v>
      </c>
      <c r="H43" s="84"/>
      <c r="I43" s="79"/>
    </row>
    <row r="44" spans="1:9" ht="15">
      <c r="A44" s="5" t="s">
        <v>23</v>
      </c>
      <c r="B44" s="64" t="s">
        <v>126</v>
      </c>
      <c r="C44" s="75">
        <v>4272</v>
      </c>
      <c r="D44" s="76" t="s">
        <v>94</v>
      </c>
      <c r="E44" s="77">
        <v>0.69</v>
      </c>
      <c r="F44" s="85"/>
      <c r="G44" s="78">
        <v>0</v>
      </c>
      <c r="H44" s="84"/>
      <c r="I44" s="79"/>
    </row>
    <row r="45" spans="1:9" ht="15">
      <c r="A45" s="5" t="s">
        <v>4</v>
      </c>
      <c r="B45" s="64" t="s">
        <v>124</v>
      </c>
      <c r="C45" s="75">
        <v>1602</v>
      </c>
      <c r="D45" s="76" t="s">
        <v>94</v>
      </c>
      <c r="E45" s="77">
        <v>0.69</v>
      </c>
      <c r="F45" s="85"/>
      <c r="G45" s="78">
        <v>0</v>
      </c>
      <c r="H45" s="84"/>
      <c r="I45" s="79"/>
    </row>
    <row r="46" spans="1:9" ht="15">
      <c r="A46" s="6"/>
      <c r="B46" s="6"/>
      <c r="C46" s="68"/>
      <c r="D46" s="46"/>
      <c r="E46" s="1"/>
      <c r="F46" s="87" t="s">
        <v>121</v>
      </c>
      <c r="G46" s="86">
        <f>SUM(G39:G45)</f>
        <v>0</v>
      </c>
      <c r="H46" s="1"/>
      <c r="I46" s="70"/>
    </row>
    <row r="47" spans="1:9" ht="15">
      <c r="A47" s="118" t="s">
        <v>67</v>
      </c>
      <c r="B47" s="118"/>
      <c r="C47" s="118"/>
      <c r="D47" s="118"/>
      <c r="E47" s="118"/>
      <c r="F47" s="118"/>
      <c r="G47" s="118"/>
      <c r="H47" s="118"/>
      <c r="I47" s="118"/>
    </row>
  </sheetData>
  <sheetProtection/>
  <mergeCells count="24">
    <mergeCell ref="E34:F34"/>
    <mergeCell ref="E35:F35"/>
    <mergeCell ref="C14:D14"/>
    <mergeCell ref="C15:D15"/>
    <mergeCell ref="C16:D16"/>
    <mergeCell ref="C17:D17"/>
    <mergeCell ref="E30:F30"/>
    <mergeCell ref="E31:F31"/>
    <mergeCell ref="H2:I2"/>
    <mergeCell ref="F5:G5"/>
    <mergeCell ref="H5:I5"/>
    <mergeCell ref="C11:D11"/>
    <mergeCell ref="C9:D9"/>
    <mergeCell ref="C10:D10"/>
    <mergeCell ref="A47:I47"/>
    <mergeCell ref="A37:B37"/>
    <mergeCell ref="A27:I27"/>
    <mergeCell ref="A28:I28"/>
    <mergeCell ref="A19:B19"/>
    <mergeCell ref="C8:E8"/>
    <mergeCell ref="C12:D12"/>
    <mergeCell ref="C13:D13"/>
    <mergeCell ref="E32:F32"/>
    <mergeCell ref="E33:F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0"/>
  <sheetViews>
    <sheetView showGridLines="0" zoomScaleSheetLayoutView="90" workbookViewId="0" topLeftCell="A1">
      <selection activeCell="H5" sqref="H5:I5"/>
    </sheetView>
  </sheetViews>
  <sheetFormatPr defaultColWidth="9.00390625" defaultRowHeight="12.75"/>
  <cols>
    <col min="1" max="1" width="5.875" style="27" customWidth="1"/>
    <col min="2" max="2" width="102.375" style="4" customWidth="1"/>
    <col min="3" max="3" width="13.75390625" style="29" customWidth="1"/>
    <col min="4" max="4" width="25.625" style="4" customWidth="1"/>
    <col min="5" max="5" width="20.00390625" style="4" customWidth="1"/>
    <col min="6" max="6" width="15.875" style="4" customWidth="1"/>
    <col min="7" max="7" width="19.25390625" style="4" customWidth="1"/>
    <col min="8" max="8" width="18.25390625" style="4" customWidth="1"/>
    <col min="9" max="9" width="19.875" style="4" customWidth="1"/>
    <col min="10" max="10" width="8.00390625" style="4" customWidth="1"/>
    <col min="11" max="11" width="15.875" style="4" customWidth="1"/>
    <col min="12" max="12" width="15.875" style="31" customWidth="1"/>
    <col min="13" max="13" width="15.875" style="4" customWidth="1"/>
    <col min="14" max="15" width="14.25390625" style="4" customWidth="1"/>
    <col min="16" max="16384" width="9.125" style="4" customWidth="1"/>
  </cols>
  <sheetData>
    <row r="1" spans="2:15" ht="15">
      <c r="B1" s="28" t="str">
        <f>'formularz oferty'!C4</f>
        <v>DFP.271.53.2024.BM</v>
      </c>
      <c r="I1" s="30" t="s">
        <v>66</v>
      </c>
      <c r="N1" s="30"/>
      <c r="O1" s="30"/>
    </row>
    <row r="2" spans="8:9" ht="13.5" customHeight="1">
      <c r="H2" s="126" t="s">
        <v>40</v>
      </c>
      <c r="I2" s="126"/>
    </row>
    <row r="3" spans="8:9" ht="15">
      <c r="H3" s="29"/>
      <c r="I3" s="29"/>
    </row>
    <row r="4" spans="6:9" ht="15">
      <c r="F4" s="1"/>
      <c r="G4" s="1"/>
      <c r="H4" s="32"/>
      <c r="I4" s="32"/>
    </row>
    <row r="5" spans="2:9" ht="13.5" customHeight="1">
      <c r="B5" s="33" t="s">
        <v>78</v>
      </c>
      <c r="C5" s="6"/>
      <c r="D5" s="34" t="s">
        <v>38</v>
      </c>
      <c r="E5" s="35"/>
      <c r="F5" s="127" t="s">
        <v>73</v>
      </c>
      <c r="G5" s="128"/>
      <c r="H5" s="129">
        <f>SUM(I13:I17)</f>
        <v>0</v>
      </c>
      <c r="I5" s="130"/>
    </row>
    <row r="6" spans="2:9" ht="15">
      <c r="B6" s="36"/>
      <c r="C6" s="32"/>
      <c r="D6" s="35"/>
      <c r="E6" s="1"/>
      <c r="F6" s="6"/>
      <c r="G6" s="1"/>
      <c r="H6" s="6"/>
      <c r="I6" s="37"/>
    </row>
    <row r="7" spans="2:9" ht="15">
      <c r="B7" s="38"/>
      <c r="C7" s="32"/>
      <c r="D7" s="35"/>
      <c r="E7" s="1"/>
      <c r="F7" s="1"/>
      <c r="G7" s="1"/>
      <c r="H7" s="1"/>
      <c r="I7" s="1"/>
    </row>
    <row r="8" spans="1:8" s="41" customFormat="1" ht="45">
      <c r="A8" s="39" t="s">
        <v>22</v>
      </c>
      <c r="B8" s="40" t="s">
        <v>127</v>
      </c>
      <c r="C8" s="123" t="s">
        <v>129</v>
      </c>
      <c r="D8" s="124"/>
      <c r="E8" s="125"/>
      <c r="F8" s="1"/>
      <c r="G8" s="4"/>
      <c r="H8" s="4"/>
    </row>
    <row r="9" spans="1:8" s="41" customFormat="1" ht="24.75" customHeight="1">
      <c r="A9" s="42" t="s">
        <v>0</v>
      </c>
      <c r="B9" s="43" t="s">
        <v>128</v>
      </c>
      <c r="C9" s="134" t="s">
        <v>130</v>
      </c>
      <c r="D9" s="138"/>
      <c r="E9" s="135"/>
      <c r="F9" s="1"/>
      <c r="G9" s="4"/>
      <c r="H9" s="4"/>
    </row>
    <row r="10" spans="1:11" s="41" customFormat="1" ht="15">
      <c r="A10" s="46"/>
      <c r="B10" s="47"/>
      <c r="C10" s="48"/>
      <c r="D10" s="48"/>
      <c r="E10" s="49"/>
      <c r="F10" s="4"/>
      <c r="G10" s="4"/>
      <c r="H10" s="4"/>
      <c r="I10" s="4"/>
      <c r="J10" s="4"/>
      <c r="K10" s="4"/>
    </row>
    <row r="11" spans="1:12" ht="17.25" customHeight="1">
      <c r="A11" s="122" t="s">
        <v>46</v>
      </c>
      <c r="B11" s="122"/>
      <c r="C11" s="50"/>
      <c r="D11" s="50"/>
      <c r="E11" s="50"/>
      <c r="F11" s="51"/>
      <c r="G11" s="51"/>
      <c r="H11" s="51"/>
      <c r="I11" s="51"/>
      <c r="L11" s="4"/>
    </row>
    <row r="12" spans="1:12" ht="57.75" customHeight="1">
      <c r="A12" s="88" t="s">
        <v>22</v>
      </c>
      <c r="B12" s="89" t="s">
        <v>34</v>
      </c>
      <c r="C12" s="90" t="s">
        <v>37</v>
      </c>
      <c r="D12" s="89" t="s">
        <v>45</v>
      </c>
      <c r="E12" s="89" t="s">
        <v>47</v>
      </c>
      <c r="F12" s="89" t="s">
        <v>50</v>
      </c>
      <c r="G12" s="89" t="s">
        <v>51</v>
      </c>
      <c r="H12" s="88" t="s">
        <v>68</v>
      </c>
      <c r="I12" s="88" t="s">
        <v>69</v>
      </c>
      <c r="L12" s="4"/>
    </row>
    <row r="13" spans="1:12" ht="15">
      <c r="A13" s="55" t="s">
        <v>0</v>
      </c>
      <c r="B13" s="56" t="s">
        <v>49</v>
      </c>
      <c r="C13" s="57"/>
      <c r="D13" s="22"/>
      <c r="E13" s="58"/>
      <c r="F13" s="58"/>
      <c r="G13" s="58"/>
      <c r="H13" s="59"/>
      <c r="I13" s="60">
        <f>ROUND(ROUND(H13,2)*F13,2)</f>
        <v>0</v>
      </c>
      <c r="L13" s="4"/>
    </row>
    <row r="14" spans="1:12" ht="15">
      <c r="A14" s="55" t="s">
        <v>1</v>
      </c>
      <c r="B14" s="56"/>
      <c r="C14" s="57"/>
      <c r="D14" s="22"/>
      <c r="E14" s="58"/>
      <c r="F14" s="58"/>
      <c r="G14" s="58"/>
      <c r="H14" s="59"/>
      <c r="I14" s="60">
        <f>ROUND(ROUND(H14,2)*F14,2)</f>
        <v>0</v>
      </c>
      <c r="L14" s="4"/>
    </row>
    <row r="15" spans="1:12" ht="15">
      <c r="A15" s="55" t="s">
        <v>2</v>
      </c>
      <c r="B15" s="56"/>
      <c r="C15" s="57"/>
      <c r="D15" s="22"/>
      <c r="E15" s="58"/>
      <c r="F15" s="58"/>
      <c r="G15" s="58"/>
      <c r="H15" s="59"/>
      <c r="I15" s="60">
        <f>ROUND(ROUND(H15,2)*F15,2)</f>
        <v>0</v>
      </c>
      <c r="L15" s="4"/>
    </row>
    <row r="16" spans="1:12" ht="15">
      <c r="A16" s="55" t="s">
        <v>48</v>
      </c>
      <c r="B16" s="56"/>
      <c r="C16" s="57"/>
      <c r="D16" s="22"/>
      <c r="E16" s="58"/>
      <c r="F16" s="58"/>
      <c r="G16" s="58"/>
      <c r="H16" s="59"/>
      <c r="I16" s="60">
        <f>ROUND(ROUND(H16,2)*F16,2)</f>
        <v>0</v>
      </c>
      <c r="L16" s="4"/>
    </row>
    <row r="17" spans="1:12" ht="15">
      <c r="A17" s="55"/>
      <c r="B17" s="56"/>
      <c r="C17" s="57"/>
      <c r="D17" s="22"/>
      <c r="E17" s="58"/>
      <c r="F17" s="58"/>
      <c r="G17" s="58"/>
      <c r="H17" s="59"/>
      <c r="I17" s="60">
        <f>ROUND(ROUND(H17,2)*F17,2)</f>
        <v>0</v>
      </c>
      <c r="L17" s="4"/>
    </row>
    <row r="18" spans="1:1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L18" s="4"/>
    </row>
    <row r="19" spans="1:12" ht="63" customHeight="1">
      <c r="A19" s="120" t="s">
        <v>52</v>
      </c>
      <c r="B19" s="120"/>
      <c r="C19" s="120"/>
      <c r="D19" s="120"/>
      <c r="E19" s="120"/>
      <c r="F19" s="120"/>
      <c r="G19" s="120"/>
      <c r="H19" s="120"/>
      <c r="I19" s="120"/>
      <c r="L19" s="4"/>
    </row>
    <row r="20" spans="1:12" ht="15">
      <c r="A20" s="120" t="s">
        <v>67</v>
      </c>
      <c r="B20" s="121"/>
      <c r="C20" s="121"/>
      <c r="D20" s="121"/>
      <c r="E20" s="121"/>
      <c r="F20" s="121"/>
      <c r="G20" s="121"/>
      <c r="H20" s="121"/>
      <c r="I20" s="121"/>
      <c r="L20" s="4"/>
    </row>
  </sheetData>
  <sheetProtection/>
  <mergeCells count="8">
    <mergeCell ref="A11:B11"/>
    <mergeCell ref="A19:I19"/>
    <mergeCell ref="A20:I20"/>
    <mergeCell ref="H2:I2"/>
    <mergeCell ref="F5:G5"/>
    <mergeCell ref="H5:I5"/>
    <mergeCell ref="C8:E8"/>
    <mergeCell ref="C9:E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1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2023-06-06T08:45:47Z</cp:lastPrinted>
  <dcterms:created xsi:type="dcterms:W3CDTF">2003-05-16T10:10:29Z</dcterms:created>
  <dcterms:modified xsi:type="dcterms:W3CDTF">2024-04-17T07:44:36Z</dcterms:modified>
  <cp:category/>
  <cp:version/>
  <cp:contentType/>
  <cp:contentStatus/>
</cp:coreProperties>
</file>