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810" yWindow="195" windowWidth="16875" windowHeight="1159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L13" i="1" l="1"/>
  <c r="G13" i="1" l="1"/>
  <c r="F13" i="1"/>
  <c r="D13" i="1"/>
  <c r="M14" i="1" l="1"/>
</calcChain>
</file>

<file path=xl/sharedStrings.xml><?xml version="1.0" encoding="utf-8"?>
<sst xmlns="http://schemas.openxmlformats.org/spreadsheetml/2006/main" count="73" uniqueCount="65">
  <si>
    <t xml:space="preserve">Nr kolumny </t>
  </si>
  <si>
    <t xml:space="preserve">Kol. 1 </t>
  </si>
  <si>
    <t xml:space="preserve">Kol. 2 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</si>
  <si>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</si>
  <si>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</si>
  <si>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</si>
  <si>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</si>
  <si>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</si>
  <si>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</si>
  <si>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</si>
  <si>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</si>
  <si>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 xml:space="preserve">L.p. </t>
  </si>
  <si>
    <t>Grupa
taryfowa</t>
  </si>
  <si>
    <t>Liczba PPE
w grupie
taryfowej</t>
  </si>
  <si>
    <t>Szacunkowe
zużycie
energii w
okresie
zakupu
STREFA I
[MWh]</t>
  </si>
  <si>
    <t>Szacunkowe
zużycie
energii w
okresie
zakupu
STREFA II
[MWh]</t>
  </si>
  <si>
    <t>Szacunkowe
zużycie energii
w okresie
zakupu
STREFA III
[MWh]</t>
  </si>
  <si>
    <t>Stawka netto
opłaty
handlowej
[zł/mc]</t>
  </si>
  <si>
    <t>Suma mocy
umownych
wszystkich
punktów w
danej
grupie
taryfowej
[kW]</t>
  </si>
  <si>
    <t>B21</t>
  </si>
  <si>
    <t>B23</t>
  </si>
  <si>
    <t>C11</t>
  </si>
  <si>
    <t>C12a</t>
  </si>
  <si>
    <t>C21</t>
  </si>
  <si>
    <t>C22a</t>
  </si>
  <si>
    <t>RAZEM</t>
  </si>
  <si>
    <t>MWh</t>
  </si>
  <si>
    <t xml:space="preserve">zł </t>
  </si>
  <si>
    <t>Cena
jednostkowa
 netto
STREFA I za msc 10.2022
[zł/MWh]</t>
  </si>
  <si>
    <t>Cena
jednostkowa
 netto
STREFA II za msc 10.2022
[zł/MWh]</t>
  </si>
  <si>
    <t>Cena
jednostkowa
 netto
STREFA III za msc 10.2022
[zł/MWh]</t>
  </si>
  <si>
    <t xml:space="preserve">Całkowita wartość netto dystrybucji energii elektrycznej </t>
  </si>
  <si>
    <t>Całkowita wartość brutto dystrybucji energii elektrycznej</t>
  </si>
  <si>
    <r>
      <t>Całkowita wartość brutto sprzedaży energii elektrycznej za msc 10.2022 (C</t>
    </r>
    <r>
      <rPr>
        <sz val="9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)</t>
    </r>
  </si>
  <si>
    <r>
      <t>Całkowita wartość netto sprzedaży energii elektrycznej za msc 10.2022 (C</t>
    </r>
    <r>
      <rPr>
        <sz val="9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)*</t>
    </r>
  </si>
  <si>
    <t>Wartość za 12 msc.</t>
  </si>
  <si>
    <r>
      <rPr>
        <b/>
        <sz val="11"/>
        <color theme="1"/>
        <rFont val="Calibri"/>
        <family val="2"/>
        <charset val="238"/>
        <scheme val="minor"/>
      </rPr>
      <t xml:space="preserve">Cena oferty </t>
    </r>
    <r>
      <rPr>
        <sz val="11"/>
        <color theme="1"/>
        <rFont val="Calibri"/>
        <family val="2"/>
        <charset val="238"/>
        <scheme val="minor"/>
      </rPr>
      <t>= Całkowita wartość netto sprzedaży energii elektrycznej za msc 10.2022 (Ck)* x 12 msc + Całkowita wartość netto dystrybucji energii elektrycznej + Całkowita wartość opłaty handlowej dla wszystkich grup taryfowych za 1 miesiąc (netto) x 12 msc</t>
    </r>
  </si>
  <si>
    <t>Grupa</t>
  </si>
  <si>
    <t>taryfowa</t>
  </si>
  <si>
    <t xml:space="preserve">Suma </t>
  </si>
  <si>
    <t>zł/rok</t>
  </si>
  <si>
    <t>Cena jednostkowa zł/msc</t>
  </si>
  <si>
    <t>Całkowita wartość opłaty handlowej dla wszystkich grup taryfowych za 12 miesięcy (netto)</t>
  </si>
  <si>
    <t>*</t>
  </si>
  <si>
    <t xml:space="preserve"> + PM + A</t>
  </si>
  <si>
    <t>gdzie:</t>
  </si>
  <si>
    <t>CK – Cena netto sprzedaży energii elektrycznej [zł/MWh];</t>
  </si>
  <si>
    <t>CRDN – indeks Tge 24 za dany miesiąc [zł/MWh];</t>
  </si>
  <si>
    <t xml:space="preserve">CRDN = </t>
  </si>
  <si>
    <t xml:space="preserve">WbY - współczynnik dostosowujący produkt do profilu zużycia Klienta; </t>
  </si>
  <si>
    <t>WbY = ......;</t>
  </si>
  <si>
    <t xml:space="preserve">Tge24i – indeks Tge24 w dniu i, danego miesiąca rozliczeniowego m [TGe24 – średnia arytmetyczna z cen godzinowych danej doby dostawy (od 00:00 do 24:00) określonych w ramach kursu jednolitego o godz. 10:30]. W przypadku gdy indeks giełdowy  Tge24 który został użyty do rozliczeń przestanie być wyznaczany i publikowany przez Towarową Giełdę Energii S.A., do rozliczeń zostanie zastosowana średnia arytmetyczna z cen godzinowych danej doby dostawy (od 00:00 do 24:00) określonych w ramach kursu jednolitego o godz. 10:30], [zł/MWh]; </t>
  </si>
  <si>
    <t xml:space="preserve">K – zmienność grafiku, bilansowanie handlowe, opłaty transakcyjne, koszty finansowe i marża Wykonawcy, </t>
  </si>
  <si>
    <t>K  =  …… [zł/MWh];</t>
  </si>
  <si>
    <t>A  –   podatek akcyzowy zgodnie z Ustawą o podatku akcyzowym;</t>
  </si>
  <si>
    <t xml:space="preserve">PM – koszt zakupu Praw Majątkowych, </t>
  </si>
  <si>
    <t>PM = …… [zł/MWh];</t>
  </si>
  <si>
    <t>n – liczba dni w danym  miesiącu rozliczeniowym m.</t>
  </si>
  <si>
    <t>Całkowite planowane roczne zużycie energii elektrycznej dla wszystkich PPE</t>
  </si>
  <si>
    <t xml:space="preserve">……… zł (netto) </t>
  </si>
  <si>
    <t xml:space="preserve">……… ……….zł (brutto) </t>
  </si>
  <si>
    <t>…………. watość podatku VAT</t>
  </si>
  <si>
    <t>suma (zł/rok)</t>
  </si>
  <si>
    <t>cena x wolumen (4777,60 MWh)</t>
  </si>
  <si>
    <t>Załącznik nr 3 do SWZ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</si>
</sst>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2" borderId="2" xfId="0" applyFill="1" applyBorder="1"/>
    <xf numFmtId="2" fontId="0" fillId="2" borderId="2" xfId="0" applyNumberFormat="1" applyFill="1" applyBorder="1"/>
    <xf numFmtId="0" fontId="1" fillId="0" borderId="1" xfId="0" applyFont="1" applyBorder="1"/>
    <xf numFmtId="0" fontId="2" fillId="0" borderId="0" xfId="0" applyFont="1"/>
    <xf numFmtId="2" fontId="1" fillId="0" borderId="1" xfId="0" applyNumberFormat="1" applyFont="1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/>
    <xf numFmtId="2" fontId="1" fillId="0" borderId="0" xfId="0" applyNumberFormat="1" applyFont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42</xdr:row>
      <xdr:rowOff>19050</xdr:rowOff>
    </xdr:from>
    <xdr:to>
      <xdr:col>4</xdr:col>
      <xdr:colOff>0</xdr:colOff>
      <xdr:row>43</xdr:row>
      <xdr:rowOff>19050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1630025"/>
          <a:ext cx="1466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714375</xdr:colOff>
      <xdr:row>46</xdr:row>
      <xdr:rowOff>76200</xdr:rowOff>
    </xdr:from>
    <xdr:to>
      <xdr:col>3</xdr:col>
      <xdr:colOff>409575</xdr:colOff>
      <xdr:row>47</xdr:row>
      <xdr:rowOff>180975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2449175"/>
          <a:ext cx="6381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8"/>
  <sheetViews>
    <sheetView tabSelected="1" view="pageBreakPreview" zoomScaleNormal="100" zoomScaleSheetLayoutView="100" workbookViewId="0">
      <selection activeCell="Q7" sqref="Q7"/>
    </sheetView>
  </sheetViews>
  <sheetFormatPr defaultRowHeight="15" x14ac:dyDescent="0.25"/>
  <cols>
    <col min="2" max="2" width="11.7109375" bestFit="1" customWidth="1"/>
    <col min="3" max="3" width="14.140625" customWidth="1"/>
    <col min="4" max="4" width="15.140625" customWidth="1"/>
    <col min="5" max="5" width="12.42578125" customWidth="1"/>
    <col min="6" max="6" width="12" customWidth="1"/>
    <col min="7" max="7" width="12.28515625" customWidth="1"/>
    <col min="8" max="8" width="13.140625" hidden="1" customWidth="1"/>
    <col min="9" max="10" width="13" hidden="1" customWidth="1"/>
    <col min="11" max="11" width="10.42578125" hidden="1" customWidth="1"/>
    <col min="12" max="12" width="11" bestFit="1" customWidth="1"/>
    <col min="13" max="13" width="29.7109375" bestFit="1" customWidth="1"/>
    <col min="14" max="14" width="12" customWidth="1"/>
    <col min="15" max="22" width="9.140625" customWidth="1"/>
  </cols>
  <sheetData>
    <row r="2" spans="2:18" ht="21" x14ac:dyDescent="0.35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21" x14ac:dyDescent="0.35">
      <c r="B3" s="7"/>
    </row>
    <row r="4" spans="2:18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</row>
    <row r="5" spans="2:18" ht="15" customHeight="1" x14ac:dyDescent="0.25">
      <c r="B5" s="26" t="s">
        <v>11</v>
      </c>
      <c r="C5" s="25" t="s">
        <v>12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28</v>
      </c>
      <c r="I5" s="25" t="s">
        <v>29</v>
      </c>
      <c r="J5" s="25" t="s">
        <v>30</v>
      </c>
      <c r="K5" s="25" t="s">
        <v>17</v>
      </c>
      <c r="L5" s="25" t="s">
        <v>18</v>
      </c>
    </row>
    <row r="6" spans="2:18" ht="141" customHeight="1" x14ac:dyDescent="0.25">
      <c r="B6" s="26"/>
      <c r="C6" s="26"/>
      <c r="D6" s="26"/>
      <c r="E6" s="26"/>
      <c r="F6" s="26"/>
      <c r="G6" s="26"/>
      <c r="H6" s="25"/>
      <c r="I6" s="25"/>
      <c r="J6" s="25"/>
      <c r="K6" s="26"/>
      <c r="L6" s="26"/>
    </row>
    <row r="7" spans="2:18" x14ac:dyDescent="0.25">
      <c r="B7" s="2">
        <v>1</v>
      </c>
      <c r="C7" s="2" t="s">
        <v>19</v>
      </c>
      <c r="D7" s="1">
        <v>4</v>
      </c>
      <c r="E7" s="10">
        <v>556.20000000000005</v>
      </c>
      <c r="F7" s="10">
        <v>0</v>
      </c>
      <c r="G7" s="10">
        <v>0</v>
      </c>
      <c r="H7" s="1"/>
      <c r="I7" s="1"/>
      <c r="J7" s="1"/>
      <c r="K7" s="1"/>
      <c r="L7" s="3">
        <v>310</v>
      </c>
    </row>
    <row r="8" spans="2:18" x14ac:dyDescent="0.25">
      <c r="B8" s="2">
        <v>2</v>
      </c>
      <c r="C8" s="2" t="s">
        <v>20</v>
      </c>
      <c r="D8" s="9">
        <v>2</v>
      </c>
      <c r="E8" s="10">
        <v>611.5</v>
      </c>
      <c r="F8" s="10">
        <v>505.5</v>
      </c>
      <c r="G8" s="10">
        <v>2041.8</v>
      </c>
      <c r="H8" s="1"/>
      <c r="I8" s="1"/>
      <c r="J8" s="1"/>
      <c r="K8" s="1"/>
      <c r="L8" s="3">
        <v>910</v>
      </c>
    </row>
    <row r="9" spans="2:18" x14ac:dyDescent="0.25">
      <c r="B9" s="2">
        <v>3</v>
      </c>
      <c r="C9" s="2" t="s">
        <v>21</v>
      </c>
      <c r="D9" s="9">
        <v>6</v>
      </c>
      <c r="E9" s="10">
        <v>9.8000000000000007</v>
      </c>
      <c r="F9" s="10">
        <v>0</v>
      </c>
      <c r="G9" s="10">
        <v>0</v>
      </c>
      <c r="H9" s="1"/>
      <c r="I9" s="1"/>
      <c r="J9" s="1"/>
      <c r="K9" s="1"/>
      <c r="L9" s="3">
        <v>39</v>
      </c>
    </row>
    <row r="10" spans="2:18" x14ac:dyDescent="0.25">
      <c r="B10" s="2">
        <v>4</v>
      </c>
      <c r="C10" s="2" t="s">
        <v>22</v>
      </c>
      <c r="D10" s="9">
        <v>27</v>
      </c>
      <c r="E10" s="10">
        <v>27.65</v>
      </c>
      <c r="F10" s="10">
        <v>77.55</v>
      </c>
      <c r="G10" s="10">
        <v>0</v>
      </c>
      <c r="H10" s="1"/>
      <c r="I10" s="1"/>
      <c r="J10" s="1"/>
      <c r="K10" s="1"/>
      <c r="L10" s="3">
        <v>253.9</v>
      </c>
    </row>
    <row r="11" spans="2:18" x14ac:dyDescent="0.25">
      <c r="B11" s="2">
        <v>5</v>
      </c>
      <c r="C11" s="2" t="s">
        <v>23</v>
      </c>
      <c r="D11" s="9">
        <v>4</v>
      </c>
      <c r="E11" s="10">
        <v>816</v>
      </c>
      <c r="F11" s="10">
        <v>0</v>
      </c>
      <c r="G11" s="10">
        <v>0</v>
      </c>
      <c r="H11" s="1"/>
      <c r="I11" s="1"/>
      <c r="J11" s="1"/>
      <c r="K11" s="1"/>
      <c r="L11" s="3">
        <v>280</v>
      </c>
    </row>
    <row r="12" spans="2:18" x14ac:dyDescent="0.25">
      <c r="B12" s="2">
        <v>6</v>
      </c>
      <c r="C12" s="2" t="s">
        <v>24</v>
      </c>
      <c r="D12" s="1">
        <v>1</v>
      </c>
      <c r="E12" s="10">
        <v>32.6</v>
      </c>
      <c r="F12" s="10">
        <v>99</v>
      </c>
      <c r="G12" s="10">
        <v>0</v>
      </c>
      <c r="H12" s="1"/>
      <c r="I12" s="1"/>
      <c r="J12" s="1"/>
      <c r="K12" s="1"/>
      <c r="L12" s="3">
        <v>55</v>
      </c>
    </row>
    <row r="13" spans="2:18" x14ac:dyDescent="0.25">
      <c r="B13" s="28" t="s">
        <v>25</v>
      </c>
      <c r="C13" s="28"/>
      <c r="D13" s="4">
        <f>SUM(D7:D12)</f>
        <v>44</v>
      </c>
      <c r="E13" s="5">
        <f>SUM(E7:E12)</f>
        <v>2053.75</v>
      </c>
      <c r="F13" s="5">
        <f>SUM(F7:F12)</f>
        <v>682.05</v>
      </c>
      <c r="G13" s="5">
        <f>SUM(G7:G12)</f>
        <v>2041.8</v>
      </c>
      <c r="H13" s="4"/>
      <c r="I13" s="4"/>
      <c r="J13" s="4"/>
      <c r="K13" s="4"/>
      <c r="L13" s="5">
        <f>SUM(L7:L12)</f>
        <v>1847.9</v>
      </c>
    </row>
    <row r="14" spans="2:18" x14ac:dyDescent="0.25">
      <c r="B14" s="29" t="s">
        <v>58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8">
        <f>E13+F13+G13</f>
        <v>4777.6000000000004</v>
      </c>
      <c r="N14" s="6" t="s">
        <v>26</v>
      </c>
    </row>
    <row r="15" spans="2:18" x14ac:dyDescent="0.25">
      <c r="M15" s="16"/>
      <c r="N15" s="17"/>
    </row>
    <row r="16" spans="2:18" x14ac:dyDescent="0.25">
      <c r="M16" s="16"/>
      <c r="N16" s="17"/>
    </row>
    <row r="17" spans="2:17" x14ac:dyDescent="0.25">
      <c r="M17" t="s">
        <v>63</v>
      </c>
      <c r="N17" t="s">
        <v>62</v>
      </c>
      <c r="Q17" s="11"/>
    </row>
    <row r="18" spans="2:17" x14ac:dyDescent="0.25">
      <c r="B18" s="27" t="s">
        <v>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"/>
      <c r="N18" s="2"/>
      <c r="O18" s="11"/>
      <c r="Q18" s="11"/>
    </row>
    <row r="19" spans="2:17" ht="16.5" customHeight="1" x14ac:dyDescent="0.25">
      <c r="B19" s="27" t="s">
        <v>33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"/>
      <c r="N19" s="2"/>
      <c r="O19" s="11"/>
      <c r="Q19" s="11"/>
    </row>
    <row r="20" spans="2:17" ht="16.5" customHeight="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Q20" s="11"/>
    </row>
    <row r="22" spans="2:17" ht="15" customHeight="1" x14ac:dyDescent="0.25">
      <c r="B22" s="25" t="s">
        <v>37</v>
      </c>
      <c r="C22" s="25" t="s">
        <v>13</v>
      </c>
      <c r="D22" s="25" t="s">
        <v>41</v>
      </c>
      <c r="E22" s="25" t="s">
        <v>39</v>
      </c>
    </row>
    <row r="23" spans="2:17" ht="52.5" customHeight="1" x14ac:dyDescent="0.25">
      <c r="B23" s="26" t="s">
        <v>38</v>
      </c>
      <c r="C23" s="26"/>
      <c r="D23" s="26"/>
      <c r="E23" s="26"/>
    </row>
    <row r="24" spans="2:17" x14ac:dyDescent="0.25">
      <c r="B24" s="2" t="s">
        <v>19</v>
      </c>
      <c r="C24" s="1">
        <v>4</v>
      </c>
      <c r="D24" s="1"/>
      <c r="E24" s="1"/>
    </row>
    <row r="25" spans="2:17" x14ac:dyDescent="0.25">
      <c r="B25" s="2" t="s">
        <v>20</v>
      </c>
      <c r="C25" s="9">
        <v>2</v>
      </c>
      <c r="D25" s="1"/>
      <c r="E25" s="1"/>
    </row>
    <row r="26" spans="2:17" x14ac:dyDescent="0.25">
      <c r="B26" s="2" t="s">
        <v>21</v>
      </c>
      <c r="C26" s="9">
        <v>6</v>
      </c>
      <c r="D26" s="1"/>
      <c r="E26" s="1"/>
    </row>
    <row r="27" spans="2:17" x14ac:dyDescent="0.25">
      <c r="B27" s="2" t="s">
        <v>22</v>
      </c>
      <c r="C27" s="9">
        <v>27</v>
      </c>
      <c r="D27" s="1"/>
      <c r="E27" s="1"/>
    </row>
    <row r="28" spans="2:17" x14ac:dyDescent="0.25">
      <c r="B28" s="2" t="s">
        <v>23</v>
      </c>
      <c r="C28" s="9">
        <v>4</v>
      </c>
      <c r="D28" s="1"/>
      <c r="E28" s="1"/>
    </row>
    <row r="29" spans="2:17" x14ac:dyDescent="0.25">
      <c r="B29" s="2" t="s">
        <v>24</v>
      </c>
      <c r="C29" s="1">
        <v>1</v>
      </c>
      <c r="D29" s="1"/>
      <c r="E29" s="1"/>
    </row>
    <row r="30" spans="2:17" x14ac:dyDescent="0.25">
      <c r="B30" s="13" t="s">
        <v>42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2" t="s">
        <v>40</v>
      </c>
      <c r="O30" s="11"/>
      <c r="P30" s="11"/>
    </row>
    <row r="32" spans="2:17" x14ac:dyDescent="0.25">
      <c r="M32" t="s">
        <v>35</v>
      </c>
    </row>
    <row r="33" spans="2:22" x14ac:dyDescent="0.25">
      <c r="B33" s="27" t="s">
        <v>31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"/>
      <c r="N33" s="2" t="s">
        <v>27</v>
      </c>
    </row>
    <row r="34" spans="2:22" x14ac:dyDescent="0.25">
      <c r="B34" s="27" t="s">
        <v>32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"/>
      <c r="N34" s="2" t="s">
        <v>27</v>
      </c>
    </row>
    <row r="37" spans="2:22" ht="53.25" customHeight="1" x14ac:dyDescent="0.25">
      <c r="B37" s="18" t="s">
        <v>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2" ht="15.75" thickBot="1" x14ac:dyDescent="0.3"/>
    <row r="39" spans="2:22" x14ac:dyDescent="0.25">
      <c r="B39" s="19" t="s">
        <v>59</v>
      </c>
      <c r="C39" s="20"/>
      <c r="D39" s="20"/>
      <c r="E39" s="21"/>
      <c r="L39" s="19" t="s">
        <v>61</v>
      </c>
      <c r="M39" s="20"/>
      <c r="N39" s="20"/>
      <c r="O39" s="21"/>
      <c r="R39" s="19" t="s">
        <v>60</v>
      </c>
      <c r="S39" s="20"/>
      <c r="T39" s="20"/>
      <c r="U39" s="21"/>
    </row>
    <row r="40" spans="2:22" ht="15.75" thickBot="1" x14ac:dyDescent="0.3">
      <c r="B40" s="22"/>
      <c r="C40" s="23"/>
      <c r="D40" s="23"/>
      <c r="E40" s="24"/>
      <c r="L40" s="22"/>
      <c r="M40" s="23"/>
      <c r="N40" s="23"/>
      <c r="O40" s="24"/>
      <c r="R40" s="22"/>
      <c r="S40" s="23"/>
      <c r="T40" s="23"/>
      <c r="U40" s="24"/>
    </row>
    <row r="43" spans="2:22" x14ac:dyDescent="0.25">
      <c r="B43" t="s">
        <v>43</v>
      </c>
      <c r="E43" t="s">
        <v>44</v>
      </c>
    </row>
    <row r="44" spans="2:22" x14ac:dyDescent="0.25">
      <c r="C44" t="s">
        <v>45</v>
      </c>
    </row>
    <row r="45" spans="2:22" x14ac:dyDescent="0.25">
      <c r="C45" t="s">
        <v>46</v>
      </c>
    </row>
    <row r="46" spans="2:22" x14ac:dyDescent="0.25">
      <c r="C46" t="s">
        <v>47</v>
      </c>
    </row>
    <row r="47" spans="2:22" x14ac:dyDescent="0.25">
      <c r="C47" t="s">
        <v>48</v>
      </c>
    </row>
    <row r="49" spans="3:23" x14ac:dyDescent="0.25">
      <c r="C49" t="s">
        <v>49</v>
      </c>
    </row>
    <row r="50" spans="3:23" x14ac:dyDescent="0.25">
      <c r="C50" t="s">
        <v>50</v>
      </c>
    </row>
    <row r="51" spans="3:23" x14ac:dyDescent="0.25">
      <c r="C51" s="18" t="s">
        <v>51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3:23" ht="36" customHeight="1" x14ac:dyDescent="0.2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3:23" x14ac:dyDescent="0.25">
      <c r="C53" t="s">
        <v>52</v>
      </c>
    </row>
    <row r="54" spans="3:23" x14ac:dyDescent="0.25">
      <c r="C54" t="s">
        <v>53</v>
      </c>
    </row>
    <row r="55" spans="3:23" x14ac:dyDescent="0.25">
      <c r="C55" t="s">
        <v>54</v>
      </c>
    </row>
    <row r="56" spans="3:23" x14ac:dyDescent="0.25">
      <c r="C56" t="s">
        <v>55</v>
      </c>
    </row>
    <row r="57" spans="3:23" x14ac:dyDescent="0.25">
      <c r="C57" t="s">
        <v>56</v>
      </c>
    </row>
    <row r="58" spans="3:23" x14ac:dyDescent="0.25">
      <c r="C58" t="s">
        <v>57</v>
      </c>
    </row>
  </sheetData>
  <mergeCells count="27">
    <mergeCell ref="B13:C13"/>
    <mergeCell ref="B14:L14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H5:H6"/>
    <mergeCell ref="B2:R2"/>
    <mergeCell ref="B18:L18"/>
    <mergeCell ref="B19:L19"/>
    <mergeCell ref="B33:L33"/>
    <mergeCell ref="B34:L34"/>
    <mergeCell ref="G5:G6"/>
    <mergeCell ref="C51:W52"/>
    <mergeCell ref="B37:V37"/>
    <mergeCell ref="B39:E40"/>
    <mergeCell ref="B22:B23"/>
    <mergeCell ref="C22:C23"/>
    <mergeCell ref="D22:D23"/>
    <mergeCell ref="E22:E23"/>
    <mergeCell ref="R39:U40"/>
    <mergeCell ref="L39:O40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Szwed</dc:creator>
  <cp:lastModifiedBy>Marta Gerek</cp:lastModifiedBy>
  <cp:lastPrinted>2022-11-16T11:48:54Z</cp:lastPrinted>
  <dcterms:created xsi:type="dcterms:W3CDTF">2021-11-09T10:13:45Z</dcterms:created>
  <dcterms:modified xsi:type="dcterms:W3CDTF">2022-11-16T11:49:25Z</dcterms:modified>
</cp:coreProperties>
</file>