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3250" windowHeight="12450" tabRatio="500"/>
  </bookViews>
  <sheets>
    <sheet name="Wyszyński - powierzchnia " sheetId="1" r:id="rId1"/>
    <sheet name="Wyszyński - 1x miesiac" sheetId="2" r:id="rId2"/>
    <sheet name="Wyszyński - 2x w roku" sheetId="3" r:id="rId3"/>
    <sheet name="Wyszyński - 1x w kwartale " sheetId="4" r:id="rId4"/>
  </sheets>
  <calcPr calcId="114210"/>
</workbook>
</file>

<file path=xl/calcChain.xml><?xml version="1.0" encoding="utf-8"?>
<calcChain xmlns="http://schemas.openxmlformats.org/spreadsheetml/2006/main">
  <c r="F12" i="4"/>
  <c r="E12"/>
  <c r="D12"/>
  <c r="F5" i="3"/>
  <c r="E5"/>
  <c r="D5"/>
  <c r="F6" i="2"/>
  <c r="E6"/>
  <c r="D6"/>
  <c r="G11" i="4"/>
  <c r="G10"/>
  <c r="G9"/>
  <c r="G8"/>
  <c r="G7"/>
  <c r="G6"/>
  <c r="G5"/>
  <c r="G4"/>
  <c r="G3"/>
  <c r="G4" i="3"/>
  <c r="G3"/>
  <c r="G5"/>
  <c r="G5" i="2"/>
  <c r="G4"/>
  <c r="G3"/>
  <c r="G6"/>
  <c r="F88" i="1"/>
  <c r="E88"/>
  <c r="D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2" i="4"/>
  <c r="G88" i="1"/>
</calcChain>
</file>

<file path=xl/sharedStrings.xml><?xml version="1.0" encoding="utf-8"?>
<sst xmlns="http://schemas.openxmlformats.org/spreadsheetml/2006/main" count="234" uniqueCount="172">
  <si>
    <t>Lp</t>
  </si>
  <si>
    <t>Usytuowanie</t>
  </si>
  <si>
    <t>Strefa I</t>
  </si>
  <si>
    <t>Strefa II</t>
  </si>
  <si>
    <t>Strefa III</t>
  </si>
  <si>
    <t>Suma</t>
  </si>
  <si>
    <t>Oddział dziecięcy</t>
  </si>
  <si>
    <t>Parter budynek D</t>
  </si>
  <si>
    <t>Oddział ginekologii</t>
  </si>
  <si>
    <t>Parter budynek C</t>
  </si>
  <si>
    <t>Izba przyjęć ginekologiczna</t>
  </si>
  <si>
    <t xml:space="preserve">Sekretariat oddziału ginekologii </t>
  </si>
  <si>
    <t xml:space="preserve">Szatnia dla osób zew. do porodów </t>
  </si>
  <si>
    <t xml:space="preserve">Oddział Leczenia Uzależnień </t>
  </si>
  <si>
    <t xml:space="preserve">I piętro Budynek G  </t>
  </si>
  <si>
    <t xml:space="preserve">Oddział dzienny </t>
  </si>
  <si>
    <t xml:space="preserve">Przyziemie Budynek G </t>
  </si>
  <si>
    <t xml:space="preserve">Poradnie Leczenia Uzależnień Przyziemie </t>
  </si>
  <si>
    <t xml:space="preserve">Dzienny Oddział Uzależnień </t>
  </si>
  <si>
    <t>Parter Budynek G</t>
  </si>
  <si>
    <t xml:space="preserve">Toaleta dla OLU do poradni </t>
  </si>
  <si>
    <t xml:space="preserve">Piwnica Budynek G </t>
  </si>
  <si>
    <t>Pomieszczenia po byłym Oddziale Patologii Ciąży - gabnety lekarskie, korytarz, sala chorych jako magazyn szatnia lekarzy, gabinet zabiegowy, WC dla pacjentek i personelu, brudownik</t>
  </si>
  <si>
    <t xml:space="preserve">I piętro Budynek C </t>
  </si>
  <si>
    <t xml:space="preserve">Pracownia USG ginekologiczna </t>
  </si>
  <si>
    <t xml:space="preserve">Oddział Położniczy </t>
  </si>
  <si>
    <t xml:space="preserve">I piętro Budynek D </t>
  </si>
  <si>
    <t xml:space="preserve">Korytarz+ pomieszczenie nr 9 WC </t>
  </si>
  <si>
    <t>I piętro Budynek B</t>
  </si>
  <si>
    <t xml:space="preserve">Dział dezynfekcji </t>
  </si>
  <si>
    <t xml:space="preserve">Piwnica  pokój nr 5 </t>
  </si>
  <si>
    <t xml:space="preserve">Oddział Chorób Płuc i Gruźlicy </t>
  </si>
  <si>
    <t>III piętro Budynek D</t>
  </si>
  <si>
    <t xml:space="preserve">Oddział Geriatrii </t>
  </si>
  <si>
    <t>III piętro Budynek C</t>
  </si>
  <si>
    <t xml:space="preserve">Oddział Rehabilitacji </t>
  </si>
  <si>
    <t>IV piętro Budynek D,E</t>
  </si>
  <si>
    <t xml:space="preserve">Oddział Onkologii </t>
  </si>
  <si>
    <t xml:space="preserve">IV piętro Budynek C </t>
  </si>
  <si>
    <t xml:space="preserve">Acuson USG </t>
  </si>
  <si>
    <t>II piętro Budynek B</t>
  </si>
  <si>
    <t xml:space="preserve">Zakład Pielęgniacyjno – Opiekuńczy </t>
  </si>
  <si>
    <t>V piętro Budynek D</t>
  </si>
  <si>
    <t xml:space="preserve">Zakład Pielęgniacyjno – Opiekuńczy – gabinet lekarski, gab. Logopedyczny, sala ćwiczeń, korytarz, - pom po Okulistyce </t>
  </si>
  <si>
    <t>Zakład Pielęgniacyjno – Opiekuńczy – gabinet</t>
  </si>
  <si>
    <t>V piętro Budynek C</t>
  </si>
  <si>
    <t xml:space="preserve">Oddział Onkologii  - jednego dnia </t>
  </si>
  <si>
    <t>IV piętro Budynek B</t>
  </si>
  <si>
    <t xml:space="preserve">Gabinet zabiegowy - dziecięcy dla pacjentów nocnej i świątecznej opieki medycznej podstawowej  </t>
  </si>
  <si>
    <t>Parter Budynek A nr 12,13,14</t>
  </si>
  <si>
    <t xml:space="preserve">Poradnia pediatryczna </t>
  </si>
  <si>
    <t>Parter Budynek A nr 12</t>
  </si>
  <si>
    <t xml:space="preserve">Rejestracja dla pacjentów nocnej i świątecznej opieki medycznej podstawowej </t>
  </si>
  <si>
    <t>Parter Budynek A nr 15</t>
  </si>
  <si>
    <t xml:space="preserve">Poradnia ortopedyczna dziecięca </t>
  </si>
  <si>
    <t>Parter Budynek A nr 21</t>
  </si>
  <si>
    <t xml:space="preserve">Poradnia preluksacyjna </t>
  </si>
  <si>
    <t xml:space="preserve">Pokój dla matek karmiących </t>
  </si>
  <si>
    <t>Parter Budynek A nr 22</t>
  </si>
  <si>
    <t xml:space="preserve">Gabinet Koordynacji Szybkiej Terapii Onkologicznej </t>
  </si>
  <si>
    <t>Parter Budynek A nr 23</t>
  </si>
  <si>
    <t xml:space="preserve">Poradnia ginekologiczna II +WC </t>
  </si>
  <si>
    <t>Parter Budynek A nr 24,25</t>
  </si>
  <si>
    <t xml:space="preserve">Poradnia chirurgiczna II </t>
  </si>
  <si>
    <t>Parter Budynek A nr 28,29</t>
  </si>
  <si>
    <t xml:space="preserve">Poradnia chorych ze stomią </t>
  </si>
  <si>
    <t>Parter Budynek A nr 27</t>
  </si>
  <si>
    <t xml:space="preserve">Zespół rejestracji pacjentów </t>
  </si>
  <si>
    <t xml:space="preserve">Parter Budynek A </t>
  </si>
  <si>
    <t xml:space="preserve">Dział statystyki i sprawozdawczości medycznej </t>
  </si>
  <si>
    <t xml:space="preserve">Echo – kardiologiczne </t>
  </si>
  <si>
    <t xml:space="preserve">Myjnia pracowni endoskopowej </t>
  </si>
  <si>
    <t xml:space="preserve">Poradnia chorób płuc </t>
  </si>
  <si>
    <t xml:space="preserve">Pracownia EBUS </t>
  </si>
  <si>
    <t xml:space="preserve">Gabinet lekarski Poradni chorób płuc </t>
  </si>
  <si>
    <t xml:space="preserve">Pracownia tomografii komputerowej </t>
  </si>
  <si>
    <t xml:space="preserve">Zakład diagnostyki obrazowej </t>
  </si>
  <si>
    <t xml:space="preserve">USG ogólne </t>
  </si>
  <si>
    <t xml:space="preserve">Pracownia endoskopii gastroenterologii </t>
  </si>
  <si>
    <t xml:space="preserve">Zakład mikrobiologii klinicznej </t>
  </si>
  <si>
    <t>III piętro Budynek B</t>
  </si>
  <si>
    <t xml:space="preserve">Zakład diagnostyki laboratoryjnej </t>
  </si>
  <si>
    <t xml:space="preserve">Satelitarny Bank Krwi </t>
  </si>
  <si>
    <t xml:space="preserve">Gabinet Pielęgniarki Epidemiologicznej </t>
  </si>
  <si>
    <t xml:space="preserve">Korytarz przy laboratorium </t>
  </si>
  <si>
    <t xml:space="preserve">Sala konferencyjna </t>
  </si>
  <si>
    <t xml:space="preserve">Toalety (nr 11, 12) </t>
  </si>
  <si>
    <t xml:space="preserve">Zakład Fizjoterapii </t>
  </si>
  <si>
    <t>Przyziemie Budynek B</t>
  </si>
  <si>
    <t xml:space="preserve">Pomieszczenie przechowywania wycinków </t>
  </si>
  <si>
    <t>Przyziemie Budynek C</t>
  </si>
  <si>
    <t xml:space="preserve">Zakład patomorfologii </t>
  </si>
  <si>
    <t xml:space="preserve">Budynek zakładu patomorfologii </t>
  </si>
  <si>
    <t xml:space="preserve">Związek zawodowy „solidarność” </t>
  </si>
  <si>
    <t xml:space="preserve">Pomieszczenie tleniarzy </t>
  </si>
  <si>
    <t>Korytarz przyziemie</t>
  </si>
  <si>
    <t xml:space="preserve">Budynek C </t>
  </si>
  <si>
    <t xml:space="preserve">Kaplica  </t>
  </si>
  <si>
    <t xml:space="preserve">Hol przy klatce schodowej głównej </t>
  </si>
  <si>
    <t xml:space="preserve">Przyziemie Budynek B do V piętra </t>
  </si>
  <si>
    <t xml:space="preserve">Przyziemie Budynek B do VI piętra </t>
  </si>
  <si>
    <t xml:space="preserve">Klatki schodowej </t>
  </si>
  <si>
    <t xml:space="preserve">Budynek B od przyziemia do V piętra </t>
  </si>
  <si>
    <t xml:space="preserve">Wejście główne + hol+ korytarz </t>
  </si>
  <si>
    <t xml:space="preserve">Budynek A,B parter </t>
  </si>
  <si>
    <t xml:space="preserve">Pomieszczenia WC nr 1,2,30,31 </t>
  </si>
  <si>
    <t>Parter Budynek A</t>
  </si>
  <si>
    <t xml:space="preserve">Korytarz + poczekalnia </t>
  </si>
  <si>
    <t xml:space="preserve">Klatka ewakuacyjna przy windzie </t>
  </si>
  <si>
    <t>Budynek B od przyziemia do IV piętra</t>
  </si>
  <si>
    <t xml:space="preserve">Szatnia odwiedzających </t>
  </si>
  <si>
    <t xml:space="preserve">Wiata dla karetek </t>
  </si>
  <si>
    <t xml:space="preserve">Budynek H </t>
  </si>
  <si>
    <t xml:space="preserve">Pomieszczenie sterylizacji </t>
  </si>
  <si>
    <t>Parter budynek A</t>
  </si>
  <si>
    <t>Dział zaopatrzenia i nadzoru nad aparaturą - biurowiec</t>
  </si>
  <si>
    <t xml:space="preserve">Budynek wolnostojący </t>
  </si>
  <si>
    <t xml:space="preserve">Pracownik socjalny </t>
  </si>
  <si>
    <t>Specjalista BHP</t>
  </si>
  <si>
    <t xml:space="preserve">Pomieszczenia kotłowni + socjalny +WC </t>
  </si>
  <si>
    <t>Kuchnia centralna i mleczna + biura, szatnie, toaleta</t>
  </si>
  <si>
    <t xml:space="preserve">Pomieszczenia Działu Higieny (biura + pomieszczenia na odpady  </t>
  </si>
  <si>
    <t xml:space="preserve">Magazyn medyczny - biuro </t>
  </si>
  <si>
    <t xml:space="preserve">Szatnia dla pracówników - pomieszczenie po SOR </t>
  </si>
  <si>
    <t xml:space="preserve">Pomieszczenie SOR </t>
  </si>
  <si>
    <t xml:space="preserve">OLU - piwnica </t>
  </si>
  <si>
    <t>Piwnica Budynek D</t>
  </si>
  <si>
    <t xml:space="preserve">Gabinet wypisowy noworodków </t>
  </si>
  <si>
    <t xml:space="preserve">Gabinet ginekologiczny </t>
  </si>
  <si>
    <t xml:space="preserve">Poradnia ginekologiczna </t>
  </si>
  <si>
    <t xml:space="preserve">Szkoła rodzenia </t>
  </si>
  <si>
    <t xml:space="preserve">Pomieszczenia po SOR </t>
  </si>
  <si>
    <t xml:space="preserve">Pomieszczenia anestezjologiczne </t>
  </si>
  <si>
    <t xml:space="preserve">I piętro Budynek B </t>
  </si>
  <si>
    <t xml:space="preserve">WC w pomieszczeniu stolarzy </t>
  </si>
  <si>
    <t xml:space="preserve">Pomieszczenia po pralni </t>
  </si>
  <si>
    <t xml:space="preserve">SUMA </t>
  </si>
  <si>
    <t xml:space="preserve">Pomieszczenia warsztatów w wiacie magazynowej </t>
  </si>
  <si>
    <t xml:space="preserve">Budynek wiaty magazynowej </t>
  </si>
  <si>
    <t xml:space="preserve">Kuchnia centralna </t>
  </si>
  <si>
    <t xml:space="preserve">Budynek kuchni </t>
  </si>
  <si>
    <t xml:space="preserve">Pomieszczenie stolarzy </t>
  </si>
  <si>
    <t xml:space="preserve">Budynek po pralni </t>
  </si>
  <si>
    <t>SUMA</t>
  </si>
  <si>
    <t xml:space="preserve">Archiwum </t>
  </si>
  <si>
    <t xml:space="preserve">Budynek główny VI piętro </t>
  </si>
  <si>
    <t xml:space="preserve">Pomieszczenie po stołówce </t>
  </si>
  <si>
    <t xml:space="preserve">Suma </t>
  </si>
  <si>
    <t xml:space="preserve">Hydrofornia budynek za biurowcem  </t>
  </si>
  <si>
    <t>Budynek za biurowcem</t>
  </si>
  <si>
    <t xml:space="preserve">Tlenownia budynek za biurowcem </t>
  </si>
  <si>
    <t>Maszynownia wind + schody budynek B VI</t>
  </si>
  <si>
    <t xml:space="preserve">Budynek B </t>
  </si>
  <si>
    <t xml:space="preserve">Pomieszczenie pomp budynek G i C </t>
  </si>
  <si>
    <t xml:space="preserve">Budynek G i C </t>
  </si>
  <si>
    <t xml:space="preserve">Wentylatoria </t>
  </si>
  <si>
    <t xml:space="preserve">Budynek E, C,F  </t>
  </si>
  <si>
    <t xml:space="preserve">Rozdzielnia elektryczna </t>
  </si>
  <si>
    <t xml:space="preserve">Przyziemie </t>
  </si>
  <si>
    <t xml:space="preserve">Akumulatoria </t>
  </si>
  <si>
    <t xml:space="preserve">Budynek G  </t>
  </si>
  <si>
    <t xml:space="preserve">Sala gimnastyczna </t>
  </si>
  <si>
    <t xml:space="preserve">OLU </t>
  </si>
  <si>
    <t xml:space="preserve">Magazyn sali gimnastycznej </t>
  </si>
  <si>
    <t>Arkusz nr 1  Komórki  organizacyjne</t>
  </si>
  <si>
    <r>
      <t xml:space="preserve">Arkusz nr 2  Komórka  organizacyjna - </t>
    </r>
    <r>
      <rPr>
        <b/>
        <sz val="11"/>
        <color indexed="8"/>
        <rFont val="Calibri"/>
        <family val="2"/>
        <charset val="238"/>
      </rPr>
      <t>sprzątanie 1x m- c</t>
    </r>
  </si>
  <si>
    <r>
      <t xml:space="preserve">Arkusz nr 3 Komórka  organizacyjna- </t>
    </r>
    <r>
      <rPr>
        <b/>
        <sz val="11"/>
        <color indexed="8"/>
        <rFont val="Calibri"/>
        <family val="2"/>
        <charset val="238"/>
      </rPr>
      <t>sprzątanie 2x w roku</t>
    </r>
    <r>
      <rPr>
        <sz val="11"/>
        <color rgb="FF000000"/>
        <rFont val="Calibri"/>
        <family val="2"/>
        <charset val="238"/>
      </rPr>
      <t xml:space="preserve"> </t>
    </r>
  </si>
  <si>
    <r>
      <t xml:space="preserve">Arkusz nr 4  Komórka  organizacyjna- </t>
    </r>
    <r>
      <rPr>
        <b/>
        <sz val="11"/>
        <color indexed="8"/>
        <rFont val="Calibri"/>
        <family val="2"/>
        <charset val="238"/>
      </rPr>
      <t xml:space="preserve">sprzątanie 1x w kwartale </t>
    </r>
    <r>
      <rPr>
        <sz val="11"/>
        <color rgb="FF000000"/>
        <rFont val="Calibri"/>
        <family val="2"/>
        <charset val="238"/>
      </rPr>
      <t xml:space="preserve"> </t>
    </r>
  </si>
  <si>
    <t>Załacznik nr  3.27</t>
  </si>
  <si>
    <t xml:space="preserve">Ałącznik nr 3.27  </t>
  </si>
  <si>
    <t xml:space="preserve">Załacznik nr 3.27 </t>
  </si>
  <si>
    <r>
      <t xml:space="preserve"> </t>
    </r>
    <r>
      <rPr>
        <b/>
        <sz val="11"/>
        <color indexed="8"/>
        <rFont val="Calibri"/>
        <family val="2"/>
        <charset val="238"/>
      </rPr>
      <t xml:space="preserve">Załącznik nr 3.27 </t>
    </r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</si>
</sst>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1" fillId="0" borderId="1" xfId="0" applyNumberFormat="1" applyFont="1" applyBorder="1"/>
    <xf numFmtId="2" fontId="0" fillId="0" borderId="0" xfId="0" applyNumberFormat="1" applyBorder="1"/>
    <xf numFmtId="2" fontId="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Normal="100" workbookViewId="0">
      <selection activeCell="J79" sqref="J79"/>
    </sheetView>
  </sheetViews>
  <sheetFormatPr defaultColWidth="8.7109375" defaultRowHeight="15"/>
  <cols>
    <col min="1" max="1" width="3.5703125" style="9" customWidth="1"/>
    <col min="2" max="2" width="58.28515625" style="14" customWidth="1"/>
    <col min="3" max="3" width="33.42578125" style="9" customWidth="1"/>
    <col min="4" max="4" width="8.7109375" style="21" customWidth="1"/>
    <col min="5" max="5" width="8.140625" style="21" customWidth="1"/>
    <col min="6" max="6" width="8.85546875" style="21" customWidth="1"/>
    <col min="7" max="7" width="9.85546875" style="21" customWidth="1"/>
    <col min="8" max="16384" width="8.7109375" style="9"/>
  </cols>
  <sheetData>
    <row r="1" spans="1:7">
      <c r="B1" s="10" t="s">
        <v>168</v>
      </c>
    </row>
    <row r="2" spans="1:7">
      <c r="A2" s="11" t="s">
        <v>0</v>
      </c>
      <c r="B2" s="12" t="s">
        <v>164</v>
      </c>
      <c r="C2" s="11" t="s">
        <v>1</v>
      </c>
      <c r="D2" s="22" t="s">
        <v>2</v>
      </c>
      <c r="E2" s="22" t="s">
        <v>3</v>
      </c>
      <c r="F2" s="22" t="s">
        <v>4</v>
      </c>
      <c r="G2" s="22" t="s">
        <v>5</v>
      </c>
    </row>
    <row r="3" spans="1:7">
      <c r="A3" s="11">
        <v>1</v>
      </c>
      <c r="B3" s="13" t="s">
        <v>6</v>
      </c>
      <c r="C3" s="11" t="s">
        <v>7</v>
      </c>
      <c r="D3" s="22">
        <v>115.69</v>
      </c>
      <c r="E3" s="22">
        <v>592.87</v>
      </c>
      <c r="F3" s="22">
        <v>139.86000000000001</v>
      </c>
      <c r="G3" s="22">
        <f t="shared" ref="G3:G32" si="0">SUM(D3:F3)</f>
        <v>848.42</v>
      </c>
    </row>
    <row r="4" spans="1:7">
      <c r="A4" s="11">
        <v>2</v>
      </c>
      <c r="B4" s="13" t="s">
        <v>8</v>
      </c>
      <c r="C4" s="11" t="s">
        <v>9</v>
      </c>
      <c r="D4" s="22">
        <v>143.62</v>
      </c>
      <c r="E4" s="22">
        <v>274.86</v>
      </c>
      <c r="F4" s="22">
        <v>145.26</v>
      </c>
      <c r="G4" s="22">
        <f t="shared" si="0"/>
        <v>563.74</v>
      </c>
    </row>
    <row r="5" spans="1:7">
      <c r="A5" s="11">
        <v>3</v>
      </c>
      <c r="B5" s="13" t="s">
        <v>10</v>
      </c>
      <c r="C5" s="11" t="s">
        <v>9</v>
      </c>
      <c r="D5" s="22"/>
      <c r="E5" s="22">
        <v>33.89</v>
      </c>
      <c r="F5" s="22">
        <v>50.13</v>
      </c>
      <c r="G5" s="22">
        <f t="shared" si="0"/>
        <v>84.02000000000001</v>
      </c>
    </row>
    <row r="6" spans="1:7">
      <c r="A6" s="11">
        <v>4</v>
      </c>
      <c r="B6" s="13" t="s">
        <v>11</v>
      </c>
      <c r="C6" s="11" t="s">
        <v>9</v>
      </c>
      <c r="D6" s="22">
        <v>10.56</v>
      </c>
      <c r="E6" s="22"/>
      <c r="F6" s="22"/>
      <c r="G6" s="22">
        <f t="shared" si="0"/>
        <v>10.56</v>
      </c>
    </row>
    <row r="7" spans="1:7">
      <c r="A7" s="11">
        <v>5</v>
      </c>
      <c r="B7" s="13" t="s">
        <v>12</v>
      </c>
      <c r="C7" s="11" t="s">
        <v>9</v>
      </c>
      <c r="D7" s="22">
        <v>10.65</v>
      </c>
      <c r="E7" s="22"/>
      <c r="F7" s="22"/>
      <c r="G7" s="22">
        <f t="shared" si="0"/>
        <v>10.65</v>
      </c>
    </row>
    <row r="8" spans="1:7">
      <c r="A8" s="11">
        <v>6</v>
      </c>
      <c r="B8" s="13" t="s">
        <v>13</v>
      </c>
      <c r="C8" s="11" t="s">
        <v>14</v>
      </c>
      <c r="D8" s="22">
        <v>262.39999999999998</v>
      </c>
      <c r="E8" s="22">
        <v>444.39</v>
      </c>
      <c r="F8" s="22">
        <v>124.56</v>
      </c>
      <c r="G8" s="22">
        <f t="shared" si="0"/>
        <v>831.34999999999991</v>
      </c>
    </row>
    <row r="9" spans="1:7">
      <c r="A9" s="11">
        <v>7</v>
      </c>
      <c r="B9" s="13" t="s">
        <v>15</v>
      </c>
      <c r="C9" s="11" t="s">
        <v>16</v>
      </c>
      <c r="D9" s="22">
        <v>39.82</v>
      </c>
      <c r="E9" s="22"/>
      <c r="F9" s="22"/>
      <c r="G9" s="22">
        <f t="shared" si="0"/>
        <v>39.82</v>
      </c>
    </row>
    <row r="10" spans="1:7">
      <c r="A10" s="11">
        <v>8</v>
      </c>
      <c r="B10" s="13" t="s">
        <v>17</v>
      </c>
      <c r="C10" s="11" t="s">
        <v>16</v>
      </c>
      <c r="D10" s="22">
        <v>84.2</v>
      </c>
      <c r="E10" s="22">
        <v>246.5</v>
      </c>
      <c r="F10" s="22">
        <v>27.08</v>
      </c>
      <c r="G10" s="22">
        <f t="shared" si="0"/>
        <v>357.78</v>
      </c>
    </row>
    <row r="11" spans="1:7">
      <c r="A11" s="11">
        <v>9</v>
      </c>
      <c r="B11" s="13" t="s">
        <v>18</v>
      </c>
      <c r="C11" s="11" t="s">
        <v>19</v>
      </c>
      <c r="D11" s="22">
        <v>262.39999999999998</v>
      </c>
      <c r="E11" s="22">
        <v>444.39</v>
      </c>
      <c r="F11" s="22">
        <v>124.56</v>
      </c>
      <c r="G11" s="22">
        <f t="shared" si="0"/>
        <v>831.34999999999991</v>
      </c>
    </row>
    <row r="12" spans="1:7">
      <c r="A12" s="11">
        <v>10</v>
      </c>
      <c r="B12" s="13" t="s">
        <v>20</v>
      </c>
      <c r="C12" s="11" t="s">
        <v>21</v>
      </c>
      <c r="D12" s="22"/>
      <c r="E12" s="22"/>
      <c r="F12" s="22">
        <v>9</v>
      </c>
      <c r="G12" s="22">
        <f t="shared" si="0"/>
        <v>9</v>
      </c>
    </row>
    <row r="13" spans="1:7" ht="42" customHeight="1">
      <c r="A13" s="11">
        <v>11</v>
      </c>
      <c r="B13" s="13" t="s">
        <v>22</v>
      </c>
      <c r="C13" s="11" t="s">
        <v>23</v>
      </c>
      <c r="D13" s="22">
        <v>164.02</v>
      </c>
      <c r="E13" s="22"/>
      <c r="F13" s="22">
        <v>44</v>
      </c>
      <c r="G13" s="22">
        <f t="shared" si="0"/>
        <v>208.02</v>
      </c>
    </row>
    <row r="14" spans="1:7">
      <c r="A14" s="11">
        <v>12</v>
      </c>
      <c r="B14" s="13" t="s">
        <v>24</v>
      </c>
      <c r="C14" s="11" t="s">
        <v>23</v>
      </c>
      <c r="D14" s="22"/>
      <c r="E14" s="22">
        <v>32.479999999999997</v>
      </c>
      <c r="F14" s="22"/>
      <c r="G14" s="22">
        <f t="shared" si="0"/>
        <v>32.479999999999997</v>
      </c>
    </row>
    <row r="15" spans="1:7">
      <c r="A15" s="11">
        <v>13</v>
      </c>
      <c r="B15" s="13" t="s">
        <v>25</v>
      </c>
      <c r="C15" s="11" t="s">
        <v>26</v>
      </c>
      <c r="D15" s="22">
        <v>36.659999999999997</v>
      </c>
      <c r="E15" s="22">
        <v>447.27</v>
      </c>
      <c r="F15" s="22">
        <v>98.72</v>
      </c>
      <c r="G15" s="22">
        <f t="shared" si="0"/>
        <v>582.65</v>
      </c>
    </row>
    <row r="16" spans="1:7">
      <c r="A16" s="11">
        <v>14</v>
      </c>
      <c r="B16" s="13" t="s">
        <v>27</v>
      </c>
      <c r="C16" s="11" t="s">
        <v>28</v>
      </c>
      <c r="D16" s="22">
        <v>91.56</v>
      </c>
      <c r="E16" s="22"/>
      <c r="F16" s="22">
        <v>15.34</v>
      </c>
      <c r="G16" s="22">
        <f t="shared" si="0"/>
        <v>106.9</v>
      </c>
    </row>
    <row r="17" spans="1:7">
      <c r="A17" s="11">
        <v>15</v>
      </c>
      <c r="B17" s="13" t="s">
        <v>29</v>
      </c>
      <c r="C17" s="11" t="s">
        <v>30</v>
      </c>
      <c r="D17" s="22"/>
      <c r="E17" s="22"/>
      <c r="F17" s="22">
        <v>15.4</v>
      </c>
      <c r="G17" s="22">
        <f t="shared" si="0"/>
        <v>15.4</v>
      </c>
    </row>
    <row r="18" spans="1:7">
      <c r="A18" s="11">
        <v>16</v>
      </c>
      <c r="B18" s="13" t="s">
        <v>31</v>
      </c>
      <c r="C18" s="11" t="s">
        <v>32</v>
      </c>
      <c r="D18" s="22">
        <v>308.42</v>
      </c>
      <c r="E18" s="22">
        <v>384.08</v>
      </c>
      <c r="F18" s="22">
        <v>194.34</v>
      </c>
      <c r="G18" s="22">
        <f t="shared" si="0"/>
        <v>886.84</v>
      </c>
    </row>
    <row r="19" spans="1:7">
      <c r="A19" s="11">
        <v>17</v>
      </c>
      <c r="B19" s="13" t="s">
        <v>33</v>
      </c>
      <c r="C19" s="11" t="s">
        <v>34</v>
      </c>
      <c r="D19" s="22">
        <v>194.72</v>
      </c>
      <c r="E19" s="22">
        <v>167</v>
      </c>
      <c r="F19" s="22">
        <v>140</v>
      </c>
      <c r="G19" s="22">
        <f t="shared" si="0"/>
        <v>501.72</v>
      </c>
    </row>
    <row r="20" spans="1:7">
      <c r="A20" s="11">
        <v>18</v>
      </c>
      <c r="B20" s="13" t="s">
        <v>35</v>
      </c>
      <c r="C20" s="11" t="s">
        <v>36</v>
      </c>
      <c r="D20" s="22">
        <v>251.83</v>
      </c>
      <c r="E20" s="22">
        <v>462.27</v>
      </c>
      <c r="F20" s="22">
        <v>135.84</v>
      </c>
      <c r="G20" s="22">
        <f t="shared" si="0"/>
        <v>849.94</v>
      </c>
    </row>
    <row r="21" spans="1:7">
      <c r="A21" s="11">
        <v>19</v>
      </c>
      <c r="B21" s="13" t="s">
        <v>37</v>
      </c>
      <c r="C21" s="11" t="s">
        <v>38</v>
      </c>
      <c r="D21" s="22">
        <v>233.13</v>
      </c>
      <c r="E21" s="22">
        <v>203.53</v>
      </c>
      <c r="F21" s="22">
        <v>112.98</v>
      </c>
      <c r="G21" s="22">
        <f t="shared" si="0"/>
        <v>549.64</v>
      </c>
    </row>
    <row r="22" spans="1:7">
      <c r="A22" s="11">
        <v>20</v>
      </c>
      <c r="B22" s="13" t="s">
        <v>39</v>
      </c>
      <c r="C22" s="11" t="s">
        <v>40</v>
      </c>
      <c r="D22" s="22"/>
      <c r="E22" s="22">
        <v>15.21</v>
      </c>
      <c r="F22" s="22"/>
      <c r="G22" s="22">
        <f t="shared" si="0"/>
        <v>15.21</v>
      </c>
    </row>
    <row r="23" spans="1:7">
      <c r="A23" s="11">
        <v>21</v>
      </c>
      <c r="B23" s="13" t="s">
        <v>41</v>
      </c>
      <c r="C23" s="11" t="s">
        <v>42</v>
      </c>
      <c r="D23" s="22">
        <v>187.21</v>
      </c>
      <c r="E23" s="22">
        <v>376.86</v>
      </c>
      <c r="F23" s="22">
        <v>67.64</v>
      </c>
      <c r="G23" s="22">
        <f t="shared" si="0"/>
        <v>631.71</v>
      </c>
    </row>
    <row r="24" spans="1:7" ht="30">
      <c r="A24" s="11">
        <v>22</v>
      </c>
      <c r="B24" s="13" t="s">
        <v>43</v>
      </c>
      <c r="C24" s="11" t="s">
        <v>42</v>
      </c>
      <c r="D24" s="22">
        <v>14</v>
      </c>
      <c r="E24" s="22">
        <v>112.6</v>
      </c>
      <c r="F24" s="22"/>
      <c r="G24" s="22">
        <f t="shared" si="0"/>
        <v>126.6</v>
      </c>
    </row>
    <row r="25" spans="1:7">
      <c r="A25" s="11">
        <v>23</v>
      </c>
      <c r="B25" s="13" t="s">
        <v>44</v>
      </c>
      <c r="C25" s="11" t="s">
        <v>45</v>
      </c>
      <c r="D25" s="22">
        <v>113.46</v>
      </c>
      <c r="E25" s="22">
        <v>248.35</v>
      </c>
      <c r="F25" s="22">
        <v>195.57</v>
      </c>
      <c r="G25" s="22">
        <f t="shared" si="0"/>
        <v>557.38</v>
      </c>
    </row>
    <row r="26" spans="1:7">
      <c r="A26" s="11">
        <v>24</v>
      </c>
      <c r="B26" s="13" t="s">
        <v>44</v>
      </c>
      <c r="C26" s="11" t="s">
        <v>45</v>
      </c>
      <c r="D26" s="22">
        <v>16.2</v>
      </c>
      <c r="E26" s="22"/>
      <c r="F26" s="22"/>
      <c r="G26" s="22">
        <f t="shared" si="0"/>
        <v>16.2</v>
      </c>
    </row>
    <row r="27" spans="1:7">
      <c r="A27" s="11">
        <v>25</v>
      </c>
      <c r="B27" s="13" t="s">
        <v>44</v>
      </c>
      <c r="C27" s="11" t="s">
        <v>45</v>
      </c>
      <c r="D27" s="22">
        <v>15.04</v>
      </c>
      <c r="E27" s="22"/>
      <c r="F27" s="22"/>
      <c r="G27" s="22">
        <f t="shared" si="0"/>
        <v>15.04</v>
      </c>
    </row>
    <row r="28" spans="1:7">
      <c r="A28" s="11">
        <v>26</v>
      </c>
      <c r="B28" s="13" t="s">
        <v>46</v>
      </c>
      <c r="C28" s="11" t="s">
        <v>47</v>
      </c>
      <c r="D28" s="22">
        <v>28.6</v>
      </c>
      <c r="E28" s="22">
        <v>205.8</v>
      </c>
      <c r="F28" s="22">
        <v>44.8</v>
      </c>
      <c r="G28" s="22">
        <f t="shared" si="0"/>
        <v>279.2</v>
      </c>
    </row>
    <row r="29" spans="1:7" ht="30">
      <c r="A29" s="11">
        <v>27</v>
      </c>
      <c r="B29" s="13" t="s">
        <v>48</v>
      </c>
      <c r="C29" s="11" t="s">
        <v>49</v>
      </c>
      <c r="D29" s="22">
        <v>17.2</v>
      </c>
      <c r="E29" s="22">
        <v>20.51</v>
      </c>
      <c r="F29" s="22"/>
      <c r="G29" s="22">
        <f t="shared" si="0"/>
        <v>37.71</v>
      </c>
    </row>
    <row r="30" spans="1:7">
      <c r="A30" s="11">
        <v>28</v>
      </c>
      <c r="B30" s="13" t="s">
        <v>50</v>
      </c>
      <c r="C30" s="11" t="s">
        <v>51</v>
      </c>
      <c r="D30" s="22"/>
      <c r="E30" s="22">
        <v>2.09</v>
      </c>
      <c r="F30" s="22"/>
      <c r="G30" s="22">
        <f t="shared" si="0"/>
        <v>2.09</v>
      </c>
    </row>
    <row r="31" spans="1:7" ht="30">
      <c r="A31" s="11">
        <v>29</v>
      </c>
      <c r="B31" s="13" t="s">
        <v>52</v>
      </c>
      <c r="C31" s="11" t="s">
        <v>53</v>
      </c>
      <c r="D31" s="22">
        <v>17.32</v>
      </c>
      <c r="E31" s="22"/>
      <c r="F31" s="22"/>
      <c r="G31" s="22">
        <f t="shared" si="0"/>
        <v>17.32</v>
      </c>
    </row>
    <row r="32" spans="1:7">
      <c r="A32" s="11">
        <v>30</v>
      </c>
      <c r="B32" s="13" t="s">
        <v>54</v>
      </c>
      <c r="C32" s="11" t="s">
        <v>55</v>
      </c>
      <c r="D32" s="22"/>
      <c r="E32" s="22">
        <v>13</v>
      </c>
      <c r="F32" s="22"/>
      <c r="G32" s="22">
        <f t="shared" si="0"/>
        <v>13</v>
      </c>
    </row>
    <row r="33" spans="1:7">
      <c r="A33" s="11">
        <v>31</v>
      </c>
      <c r="B33" s="13" t="s">
        <v>56</v>
      </c>
      <c r="C33" s="11" t="s">
        <v>55</v>
      </c>
      <c r="D33" s="22"/>
      <c r="E33" s="22">
        <v>18.3</v>
      </c>
      <c r="F33" s="22"/>
      <c r="G33" s="22">
        <f t="shared" ref="G33:G64" si="1">SUM(D33:F33)</f>
        <v>18.3</v>
      </c>
    </row>
    <row r="34" spans="1:7">
      <c r="A34" s="11">
        <v>32</v>
      </c>
      <c r="B34" s="13" t="s">
        <v>57</v>
      </c>
      <c r="C34" s="11" t="s">
        <v>58</v>
      </c>
      <c r="D34" s="22"/>
      <c r="E34" s="22">
        <v>8.68</v>
      </c>
      <c r="F34" s="22"/>
      <c r="G34" s="22">
        <f t="shared" si="1"/>
        <v>8.68</v>
      </c>
    </row>
    <row r="35" spans="1:7">
      <c r="A35" s="11">
        <v>33</v>
      </c>
      <c r="B35" s="13" t="s">
        <v>59</v>
      </c>
      <c r="C35" s="11" t="s">
        <v>60</v>
      </c>
      <c r="D35" s="22">
        <v>17.600000000000001</v>
      </c>
      <c r="E35" s="22"/>
      <c r="F35" s="22"/>
      <c r="G35" s="22">
        <f t="shared" si="1"/>
        <v>17.600000000000001</v>
      </c>
    </row>
    <row r="36" spans="1:7">
      <c r="A36" s="11">
        <v>34</v>
      </c>
      <c r="B36" s="13" t="s">
        <v>61</v>
      </c>
      <c r="C36" s="11" t="s">
        <v>62</v>
      </c>
      <c r="D36" s="22"/>
      <c r="E36" s="22">
        <v>33.58</v>
      </c>
      <c r="F36" s="22">
        <v>3</v>
      </c>
      <c r="G36" s="22">
        <f t="shared" si="1"/>
        <v>36.58</v>
      </c>
    </row>
    <row r="37" spans="1:7">
      <c r="A37" s="11">
        <v>35</v>
      </c>
      <c r="B37" s="13" t="s">
        <v>63</v>
      </c>
      <c r="C37" s="11" t="s">
        <v>64</v>
      </c>
      <c r="D37" s="22"/>
      <c r="E37" s="22"/>
      <c r="F37" s="22">
        <v>36.909999999999997</v>
      </c>
      <c r="G37" s="22">
        <f t="shared" si="1"/>
        <v>36.909999999999997</v>
      </c>
    </row>
    <row r="38" spans="1:7">
      <c r="A38" s="11">
        <v>36</v>
      </c>
      <c r="B38" s="13" t="s">
        <v>65</v>
      </c>
      <c r="C38" s="11" t="s">
        <v>66</v>
      </c>
      <c r="D38" s="22"/>
      <c r="E38" s="22"/>
      <c r="F38" s="22">
        <v>17.34</v>
      </c>
      <c r="G38" s="22">
        <f t="shared" si="1"/>
        <v>17.34</v>
      </c>
    </row>
    <row r="39" spans="1:7">
      <c r="A39" s="11">
        <v>37</v>
      </c>
      <c r="B39" s="13" t="s">
        <v>67</v>
      </c>
      <c r="C39" s="11" t="s">
        <v>68</v>
      </c>
      <c r="D39" s="22">
        <v>26.67</v>
      </c>
      <c r="E39" s="22"/>
      <c r="F39" s="22"/>
      <c r="G39" s="22">
        <f t="shared" si="1"/>
        <v>26.67</v>
      </c>
    </row>
    <row r="40" spans="1:7">
      <c r="A40" s="11">
        <v>38</v>
      </c>
      <c r="B40" s="13" t="s">
        <v>69</v>
      </c>
      <c r="C40" s="11" t="s">
        <v>66</v>
      </c>
      <c r="D40" s="22">
        <v>36.479999999999997</v>
      </c>
      <c r="E40" s="22"/>
      <c r="F40" s="22"/>
      <c r="G40" s="22">
        <f t="shared" si="1"/>
        <v>36.479999999999997</v>
      </c>
    </row>
    <row r="41" spans="1:7">
      <c r="A41" s="11">
        <v>39</v>
      </c>
      <c r="B41" s="13" t="s">
        <v>70</v>
      </c>
      <c r="C41" s="11" t="s">
        <v>28</v>
      </c>
      <c r="D41" s="22">
        <v>25.3</v>
      </c>
      <c r="E41" s="22">
        <v>15.95</v>
      </c>
      <c r="F41" s="22"/>
      <c r="G41" s="22">
        <f t="shared" si="1"/>
        <v>41.25</v>
      </c>
    </row>
    <row r="42" spans="1:7">
      <c r="A42" s="11">
        <v>40</v>
      </c>
      <c r="B42" s="13" t="s">
        <v>71</v>
      </c>
      <c r="C42" s="11" t="s">
        <v>28</v>
      </c>
      <c r="D42" s="22"/>
      <c r="E42" s="22">
        <v>15.21</v>
      </c>
      <c r="F42" s="22"/>
      <c r="G42" s="22">
        <f t="shared" si="1"/>
        <v>15.21</v>
      </c>
    </row>
    <row r="43" spans="1:7">
      <c r="A43" s="11">
        <v>41</v>
      </c>
      <c r="B43" s="13" t="s">
        <v>72</v>
      </c>
      <c r="C43" s="11" t="s">
        <v>28</v>
      </c>
      <c r="D43" s="22"/>
      <c r="E43" s="22">
        <v>15.21</v>
      </c>
      <c r="F43" s="22"/>
      <c r="G43" s="22">
        <f t="shared" si="1"/>
        <v>15.21</v>
      </c>
    </row>
    <row r="44" spans="1:7">
      <c r="A44" s="11">
        <v>42</v>
      </c>
      <c r="B44" s="13" t="s">
        <v>73</v>
      </c>
      <c r="C44" s="11" t="s">
        <v>28</v>
      </c>
      <c r="D44" s="22"/>
      <c r="E44" s="22">
        <v>15.21</v>
      </c>
      <c r="F44" s="22"/>
      <c r="G44" s="22">
        <f t="shared" si="1"/>
        <v>15.21</v>
      </c>
    </row>
    <row r="45" spans="1:7">
      <c r="A45" s="11">
        <v>43</v>
      </c>
      <c r="B45" s="13" t="s">
        <v>74</v>
      </c>
      <c r="C45" s="11" t="s">
        <v>28</v>
      </c>
      <c r="D45" s="22"/>
      <c r="E45" s="22">
        <v>15.21</v>
      </c>
      <c r="F45" s="22"/>
      <c r="G45" s="22">
        <f t="shared" si="1"/>
        <v>15.21</v>
      </c>
    </row>
    <row r="46" spans="1:7">
      <c r="A46" s="11">
        <v>44</v>
      </c>
      <c r="B46" s="13" t="s">
        <v>75</v>
      </c>
      <c r="C46" s="11" t="s">
        <v>40</v>
      </c>
      <c r="D46" s="22">
        <v>59.12</v>
      </c>
      <c r="E46" s="22"/>
      <c r="F46" s="22">
        <v>38.29</v>
      </c>
      <c r="G46" s="22">
        <f t="shared" si="1"/>
        <v>97.41</v>
      </c>
    </row>
    <row r="47" spans="1:7">
      <c r="A47" s="11">
        <v>45</v>
      </c>
      <c r="B47" s="13" t="s">
        <v>76</v>
      </c>
      <c r="C47" s="11" t="s">
        <v>40</v>
      </c>
      <c r="D47" s="22">
        <v>99</v>
      </c>
      <c r="E47" s="22">
        <v>7.95</v>
      </c>
      <c r="F47" s="22">
        <v>28.77</v>
      </c>
      <c r="G47" s="22">
        <f t="shared" si="1"/>
        <v>135.72</v>
      </c>
    </row>
    <row r="48" spans="1:7">
      <c r="A48" s="11">
        <v>46</v>
      </c>
      <c r="B48" s="13" t="s">
        <v>77</v>
      </c>
      <c r="C48" s="11" t="s">
        <v>40</v>
      </c>
      <c r="D48" s="22"/>
      <c r="E48" s="22"/>
      <c r="F48" s="22">
        <v>17.5</v>
      </c>
      <c r="G48" s="22">
        <f t="shared" si="1"/>
        <v>17.5</v>
      </c>
    </row>
    <row r="49" spans="1:7">
      <c r="A49" s="11">
        <v>47</v>
      </c>
      <c r="B49" s="13" t="s">
        <v>78</v>
      </c>
      <c r="C49" s="11" t="s">
        <v>40</v>
      </c>
      <c r="D49" s="22">
        <v>52.2</v>
      </c>
      <c r="E49" s="22">
        <v>8.0500000000000007</v>
      </c>
      <c r="F49" s="22">
        <v>111.75</v>
      </c>
      <c r="G49" s="22">
        <f t="shared" si="1"/>
        <v>172</v>
      </c>
    </row>
    <row r="50" spans="1:7">
      <c r="A50" s="11">
        <v>48</v>
      </c>
      <c r="B50" s="13" t="s">
        <v>79</v>
      </c>
      <c r="C50" s="11" t="s">
        <v>80</v>
      </c>
      <c r="D50" s="22"/>
      <c r="E50" s="22">
        <v>30.62</v>
      </c>
      <c r="F50" s="22"/>
      <c r="G50" s="22">
        <f t="shared" si="1"/>
        <v>30.62</v>
      </c>
    </row>
    <row r="51" spans="1:7">
      <c r="A51" s="11">
        <v>49</v>
      </c>
      <c r="B51" s="13" t="s">
        <v>81</v>
      </c>
      <c r="C51" s="11" t="s">
        <v>80</v>
      </c>
      <c r="D51" s="22">
        <v>35.11</v>
      </c>
      <c r="E51" s="22">
        <v>34.51</v>
      </c>
      <c r="F51" s="22">
        <v>17.2</v>
      </c>
      <c r="G51" s="22">
        <f t="shared" si="1"/>
        <v>86.820000000000007</v>
      </c>
    </row>
    <row r="52" spans="1:7">
      <c r="A52" s="11">
        <v>50</v>
      </c>
      <c r="B52" s="13" t="s">
        <v>82</v>
      </c>
      <c r="C52" s="11" t="s">
        <v>80</v>
      </c>
      <c r="D52" s="22"/>
      <c r="E52" s="22">
        <v>10</v>
      </c>
      <c r="F52" s="22"/>
      <c r="G52" s="22">
        <f t="shared" si="1"/>
        <v>10</v>
      </c>
    </row>
    <row r="53" spans="1:7">
      <c r="A53" s="11">
        <v>51</v>
      </c>
      <c r="B53" s="13" t="s">
        <v>83</v>
      </c>
      <c r="C53" s="11" t="s">
        <v>80</v>
      </c>
      <c r="D53" s="22">
        <v>11.7</v>
      </c>
      <c r="E53" s="22"/>
      <c r="F53" s="22"/>
      <c r="G53" s="22">
        <f t="shared" si="1"/>
        <v>11.7</v>
      </c>
    </row>
    <row r="54" spans="1:7">
      <c r="A54" s="11">
        <v>52</v>
      </c>
      <c r="B54" s="13" t="s">
        <v>84</v>
      </c>
      <c r="C54" s="11" t="s">
        <v>80</v>
      </c>
      <c r="D54" s="22"/>
      <c r="E54" s="22">
        <v>88.42</v>
      </c>
      <c r="F54" s="22"/>
      <c r="G54" s="22">
        <f t="shared" si="1"/>
        <v>88.42</v>
      </c>
    </row>
    <row r="55" spans="1:7">
      <c r="A55" s="11">
        <v>53</v>
      </c>
      <c r="B55" s="13" t="s">
        <v>85</v>
      </c>
      <c r="C55" s="11" t="s">
        <v>80</v>
      </c>
      <c r="D55" s="22">
        <v>15.21</v>
      </c>
      <c r="E55" s="22"/>
      <c r="F55" s="22"/>
      <c r="G55" s="22">
        <f t="shared" si="1"/>
        <v>15.21</v>
      </c>
    </row>
    <row r="56" spans="1:7">
      <c r="A56" s="11">
        <v>54</v>
      </c>
      <c r="B56" s="13" t="s">
        <v>86</v>
      </c>
      <c r="C56" s="11" t="s">
        <v>80</v>
      </c>
      <c r="D56" s="22"/>
      <c r="E56" s="22"/>
      <c r="F56" s="22">
        <v>18.03</v>
      </c>
      <c r="G56" s="22">
        <f t="shared" si="1"/>
        <v>18.03</v>
      </c>
    </row>
    <row r="57" spans="1:7">
      <c r="A57" s="11">
        <v>55</v>
      </c>
      <c r="B57" s="13" t="s">
        <v>87</v>
      </c>
      <c r="C57" s="11" t="s">
        <v>88</v>
      </c>
      <c r="D57" s="22">
        <v>121.94</v>
      </c>
      <c r="E57" s="22">
        <v>238.19</v>
      </c>
      <c r="F57" s="22">
        <v>16</v>
      </c>
      <c r="G57" s="22">
        <f t="shared" si="1"/>
        <v>376.13</v>
      </c>
    </row>
    <row r="58" spans="1:7">
      <c r="A58" s="11">
        <v>56</v>
      </c>
      <c r="B58" s="13" t="s">
        <v>89</v>
      </c>
      <c r="C58" s="11" t="s">
        <v>90</v>
      </c>
      <c r="D58" s="22"/>
      <c r="E58" s="22">
        <v>11.4</v>
      </c>
      <c r="F58" s="22"/>
      <c r="G58" s="22">
        <f t="shared" si="1"/>
        <v>11.4</v>
      </c>
    </row>
    <row r="59" spans="1:7">
      <c r="A59" s="11">
        <v>57</v>
      </c>
      <c r="B59" s="13" t="s">
        <v>91</v>
      </c>
      <c r="C59" s="11" t="s">
        <v>92</v>
      </c>
      <c r="D59" s="22">
        <v>40.92</v>
      </c>
      <c r="E59" s="22">
        <v>29.25</v>
      </c>
      <c r="F59" s="22">
        <v>67.989999999999995</v>
      </c>
      <c r="G59" s="22">
        <f t="shared" si="1"/>
        <v>138.16</v>
      </c>
    </row>
    <row r="60" spans="1:7">
      <c r="A60" s="11">
        <v>58</v>
      </c>
      <c r="B60" s="13" t="s">
        <v>93</v>
      </c>
      <c r="C60" s="11" t="s">
        <v>80</v>
      </c>
      <c r="D60" s="22">
        <v>30.56</v>
      </c>
      <c r="E60" s="22"/>
      <c r="F60" s="22">
        <v>3.24</v>
      </c>
      <c r="G60" s="22">
        <f t="shared" si="1"/>
        <v>33.799999999999997</v>
      </c>
    </row>
    <row r="61" spans="1:7">
      <c r="A61" s="11">
        <v>59</v>
      </c>
      <c r="B61" s="13" t="s">
        <v>94</v>
      </c>
      <c r="C61" s="11" t="s">
        <v>90</v>
      </c>
      <c r="D61" s="22">
        <v>15.12</v>
      </c>
      <c r="E61" s="22"/>
      <c r="F61" s="22"/>
      <c r="G61" s="22">
        <f t="shared" si="1"/>
        <v>15.12</v>
      </c>
    </row>
    <row r="62" spans="1:7">
      <c r="A62" s="11">
        <v>60</v>
      </c>
      <c r="B62" s="13" t="s">
        <v>95</v>
      </c>
      <c r="C62" s="11" t="s">
        <v>96</v>
      </c>
      <c r="D62" s="22">
        <v>261.91000000000003</v>
      </c>
      <c r="E62" s="22"/>
      <c r="F62" s="22"/>
      <c r="G62" s="22">
        <f t="shared" si="1"/>
        <v>261.91000000000003</v>
      </c>
    </row>
    <row r="63" spans="1:7">
      <c r="A63" s="11">
        <v>61</v>
      </c>
      <c r="B63" s="13" t="s">
        <v>97</v>
      </c>
      <c r="C63" s="11" t="s">
        <v>34</v>
      </c>
      <c r="D63" s="22">
        <v>41.71</v>
      </c>
      <c r="E63" s="22"/>
      <c r="F63" s="22"/>
      <c r="G63" s="22">
        <f t="shared" si="1"/>
        <v>41.71</v>
      </c>
    </row>
    <row r="64" spans="1:7">
      <c r="A64" s="11">
        <v>62</v>
      </c>
      <c r="B64" s="13" t="s">
        <v>98</v>
      </c>
      <c r="C64" s="11" t="s">
        <v>99</v>
      </c>
      <c r="D64" s="22">
        <v>474.5</v>
      </c>
      <c r="E64" s="22"/>
      <c r="F64" s="22"/>
      <c r="G64" s="22">
        <f t="shared" si="1"/>
        <v>474.5</v>
      </c>
    </row>
    <row r="65" spans="1:7">
      <c r="A65" s="11">
        <v>63</v>
      </c>
      <c r="B65" s="13" t="s">
        <v>98</v>
      </c>
      <c r="C65" s="11" t="s">
        <v>100</v>
      </c>
      <c r="D65" s="22">
        <v>28</v>
      </c>
      <c r="E65" s="22"/>
      <c r="F65" s="22"/>
      <c r="G65" s="22">
        <f t="shared" ref="G65:G87" si="2">SUM(D65:F65)</f>
        <v>28</v>
      </c>
    </row>
    <row r="66" spans="1:7">
      <c r="A66" s="11">
        <v>64</v>
      </c>
      <c r="B66" s="13" t="s">
        <v>101</v>
      </c>
      <c r="C66" s="11" t="s">
        <v>102</v>
      </c>
      <c r="D66" s="22">
        <v>669.74</v>
      </c>
      <c r="E66" s="22"/>
      <c r="F66" s="22"/>
      <c r="G66" s="22">
        <f t="shared" si="2"/>
        <v>669.74</v>
      </c>
    </row>
    <row r="67" spans="1:7">
      <c r="A67" s="11">
        <v>65</v>
      </c>
      <c r="B67" s="13" t="s">
        <v>103</v>
      </c>
      <c r="C67" s="11" t="s">
        <v>104</v>
      </c>
      <c r="D67" s="22">
        <v>195.2</v>
      </c>
      <c r="E67" s="22"/>
      <c r="F67" s="22"/>
      <c r="G67" s="22">
        <f t="shared" si="2"/>
        <v>195.2</v>
      </c>
    </row>
    <row r="68" spans="1:7">
      <c r="A68" s="11">
        <v>66</v>
      </c>
      <c r="B68" s="13" t="s">
        <v>105</v>
      </c>
      <c r="C68" s="11" t="s">
        <v>106</v>
      </c>
      <c r="D68" s="22"/>
      <c r="E68" s="22"/>
      <c r="F68" s="22">
        <v>48.5</v>
      </c>
      <c r="G68" s="22">
        <f t="shared" si="2"/>
        <v>48.5</v>
      </c>
    </row>
    <row r="69" spans="1:7">
      <c r="A69" s="11">
        <v>67</v>
      </c>
      <c r="B69" s="13" t="s">
        <v>107</v>
      </c>
      <c r="C69" s="11" t="s">
        <v>106</v>
      </c>
      <c r="D69" s="22"/>
      <c r="E69" s="22">
        <v>220.2</v>
      </c>
      <c r="F69" s="22"/>
      <c r="G69" s="22">
        <f t="shared" si="2"/>
        <v>220.2</v>
      </c>
    </row>
    <row r="70" spans="1:7">
      <c r="A70" s="11">
        <v>68</v>
      </c>
      <c r="B70" s="13" t="s">
        <v>108</v>
      </c>
      <c r="C70" s="11" t="s">
        <v>109</v>
      </c>
      <c r="D70" s="22">
        <v>126.26</v>
      </c>
      <c r="E70" s="22"/>
      <c r="F70" s="22"/>
      <c r="G70" s="22">
        <f t="shared" si="2"/>
        <v>126.26</v>
      </c>
    </row>
    <row r="71" spans="1:7">
      <c r="A71" s="11">
        <v>69</v>
      </c>
      <c r="B71" s="13" t="s">
        <v>110</v>
      </c>
      <c r="C71" s="11" t="s">
        <v>106</v>
      </c>
      <c r="D71" s="22">
        <v>32.94</v>
      </c>
      <c r="E71" s="22"/>
      <c r="F71" s="22"/>
      <c r="G71" s="22">
        <f t="shared" si="2"/>
        <v>32.94</v>
      </c>
    </row>
    <row r="72" spans="1:7">
      <c r="A72" s="11">
        <v>70</v>
      </c>
      <c r="B72" s="13" t="s">
        <v>111</v>
      </c>
      <c r="C72" s="11" t="s">
        <v>112</v>
      </c>
      <c r="D72" s="22">
        <v>250</v>
      </c>
      <c r="E72" s="22"/>
      <c r="F72" s="22"/>
      <c r="G72" s="22">
        <f t="shared" si="2"/>
        <v>250</v>
      </c>
    </row>
    <row r="73" spans="1:7">
      <c r="A73" s="11">
        <v>71</v>
      </c>
      <c r="B73" s="13" t="s">
        <v>113</v>
      </c>
      <c r="C73" s="11" t="s">
        <v>114</v>
      </c>
      <c r="D73" s="22"/>
      <c r="E73" s="22">
        <v>37.979999999999997</v>
      </c>
      <c r="F73" s="22"/>
      <c r="G73" s="22">
        <f t="shared" si="2"/>
        <v>37.979999999999997</v>
      </c>
    </row>
    <row r="74" spans="1:7" ht="18.600000000000001" customHeight="1">
      <c r="A74" s="11">
        <v>72</v>
      </c>
      <c r="B74" s="13" t="s">
        <v>115</v>
      </c>
      <c r="C74" s="11" t="s">
        <v>116</v>
      </c>
      <c r="D74" s="22">
        <v>196.3</v>
      </c>
      <c r="E74" s="22"/>
      <c r="F74" s="22">
        <v>33.71</v>
      </c>
      <c r="G74" s="22">
        <f t="shared" si="2"/>
        <v>230.01000000000002</v>
      </c>
    </row>
    <row r="75" spans="1:7">
      <c r="A75" s="11">
        <v>73</v>
      </c>
      <c r="B75" s="13" t="s">
        <v>117</v>
      </c>
      <c r="C75" s="11" t="s">
        <v>116</v>
      </c>
      <c r="D75" s="22">
        <v>14.79</v>
      </c>
      <c r="E75" s="22"/>
      <c r="F75" s="22"/>
      <c r="G75" s="22">
        <f t="shared" si="2"/>
        <v>14.79</v>
      </c>
    </row>
    <row r="76" spans="1:7">
      <c r="A76" s="11">
        <v>74</v>
      </c>
      <c r="B76" s="13" t="s">
        <v>118</v>
      </c>
      <c r="C76" s="11" t="s">
        <v>116</v>
      </c>
      <c r="D76" s="22">
        <v>14.36</v>
      </c>
      <c r="E76" s="22"/>
      <c r="F76" s="22"/>
      <c r="G76" s="22">
        <f t="shared" si="2"/>
        <v>14.36</v>
      </c>
    </row>
    <row r="77" spans="1:7">
      <c r="A77" s="11">
        <v>75</v>
      </c>
      <c r="B77" s="13" t="s">
        <v>119</v>
      </c>
      <c r="C77" s="11" t="s">
        <v>116</v>
      </c>
      <c r="D77" s="22">
        <v>68.48</v>
      </c>
      <c r="E77" s="22"/>
      <c r="F77" s="22">
        <v>2.52</v>
      </c>
      <c r="G77" s="22">
        <f t="shared" si="2"/>
        <v>71</v>
      </c>
    </row>
    <row r="78" spans="1:7">
      <c r="A78" s="11">
        <v>76</v>
      </c>
      <c r="B78" s="13" t="s">
        <v>120</v>
      </c>
      <c r="C78" s="11" t="s">
        <v>116</v>
      </c>
      <c r="D78" s="22">
        <v>89.86</v>
      </c>
      <c r="E78" s="22"/>
      <c r="F78" s="22">
        <v>5.88</v>
      </c>
      <c r="G78" s="22">
        <f t="shared" si="2"/>
        <v>95.74</v>
      </c>
    </row>
    <row r="79" spans="1:7" ht="15" customHeight="1">
      <c r="A79" s="11">
        <v>77</v>
      </c>
      <c r="B79" s="13" t="s">
        <v>121</v>
      </c>
      <c r="C79" s="11" t="s">
        <v>116</v>
      </c>
      <c r="D79" s="22">
        <v>106.9</v>
      </c>
      <c r="E79" s="22"/>
      <c r="F79" s="22">
        <v>6</v>
      </c>
      <c r="G79" s="22">
        <f t="shared" si="2"/>
        <v>112.9</v>
      </c>
    </row>
    <row r="80" spans="1:7">
      <c r="A80" s="11">
        <v>78</v>
      </c>
      <c r="B80" s="13" t="s">
        <v>122</v>
      </c>
      <c r="C80" s="11" t="s">
        <v>116</v>
      </c>
      <c r="D80" s="22">
        <v>20</v>
      </c>
      <c r="E80" s="22"/>
      <c r="F80" s="22"/>
      <c r="G80" s="22">
        <f t="shared" si="2"/>
        <v>20</v>
      </c>
    </row>
    <row r="81" spans="1:7">
      <c r="A81" s="11">
        <v>79</v>
      </c>
      <c r="B81" s="13" t="s">
        <v>123</v>
      </c>
      <c r="C81" s="11" t="s">
        <v>124</v>
      </c>
      <c r="D81" s="22">
        <v>256.63</v>
      </c>
      <c r="E81" s="22"/>
      <c r="F81" s="22">
        <v>30.8</v>
      </c>
      <c r="G81" s="22">
        <f t="shared" si="2"/>
        <v>287.43</v>
      </c>
    </row>
    <row r="82" spans="1:7">
      <c r="A82" s="11">
        <v>80</v>
      </c>
      <c r="B82" s="13" t="s">
        <v>125</v>
      </c>
      <c r="C82" s="11" t="s">
        <v>126</v>
      </c>
      <c r="D82" s="22">
        <v>490.26</v>
      </c>
      <c r="E82" s="22">
        <v>161.30000000000001</v>
      </c>
      <c r="F82" s="22">
        <v>162.72</v>
      </c>
      <c r="G82" s="22">
        <f t="shared" si="2"/>
        <v>814.28</v>
      </c>
    </row>
    <row r="83" spans="1:7">
      <c r="A83" s="11">
        <v>81</v>
      </c>
      <c r="B83" s="13" t="s">
        <v>127</v>
      </c>
      <c r="C83" s="11" t="s">
        <v>23</v>
      </c>
      <c r="D83" s="22"/>
      <c r="E83" s="22">
        <v>6</v>
      </c>
      <c r="F83" s="22"/>
      <c r="G83" s="22">
        <f t="shared" si="2"/>
        <v>6</v>
      </c>
    </row>
    <row r="84" spans="1:7">
      <c r="A84" s="11">
        <v>82</v>
      </c>
      <c r="B84" s="13" t="s">
        <v>128</v>
      </c>
      <c r="C84" s="11" t="s">
        <v>129</v>
      </c>
      <c r="D84" s="22"/>
      <c r="E84" s="22">
        <v>15</v>
      </c>
      <c r="F84" s="22"/>
      <c r="G84" s="22">
        <f t="shared" si="2"/>
        <v>15</v>
      </c>
    </row>
    <row r="85" spans="1:7">
      <c r="A85" s="11">
        <v>83</v>
      </c>
      <c r="B85" s="13" t="s">
        <v>130</v>
      </c>
      <c r="C85" s="11" t="s">
        <v>131</v>
      </c>
      <c r="D85" s="22">
        <v>30</v>
      </c>
      <c r="E85" s="22"/>
      <c r="F85" s="22">
        <v>10</v>
      </c>
      <c r="G85" s="22">
        <f t="shared" si="2"/>
        <v>40</v>
      </c>
    </row>
    <row r="86" spans="1:7">
      <c r="A86" s="11">
        <v>84</v>
      </c>
      <c r="B86" s="13" t="s">
        <v>132</v>
      </c>
      <c r="C86" s="11" t="s">
        <v>133</v>
      </c>
      <c r="D86" s="22">
        <v>98.6</v>
      </c>
      <c r="E86" s="22"/>
      <c r="F86" s="22">
        <v>11.1</v>
      </c>
      <c r="G86" s="22">
        <f t="shared" si="2"/>
        <v>109.69999999999999</v>
      </c>
    </row>
    <row r="87" spans="1:7">
      <c r="A87" s="11">
        <v>85</v>
      </c>
      <c r="B87" s="13" t="s">
        <v>134</v>
      </c>
      <c r="C87" s="11" t="s">
        <v>135</v>
      </c>
      <c r="D87" s="22"/>
      <c r="E87" s="22"/>
      <c r="F87" s="22">
        <v>6.51</v>
      </c>
      <c r="G87" s="22">
        <f t="shared" si="2"/>
        <v>6.51</v>
      </c>
    </row>
    <row r="88" spans="1:7">
      <c r="A88" s="11"/>
      <c r="B88" s="12" t="s">
        <v>136</v>
      </c>
      <c r="C88" s="11"/>
      <c r="D88" s="23">
        <f>SUM(D3:D87)</f>
        <v>6672.079999999999</v>
      </c>
      <c r="E88" s="23">
        <f>SUM(E3:E87)</f>
        <v>5764.170000000001</v>
      </c>
      <c r="F88" s="23">
        <f>SUM(F3:F87)</f>
        <v>2378.8399999999997</v>
      </c>
      <c r="G88" s="23">
        <f>SUM(G3:G87)</f>
        <v>14815.09</v>
      </c>
    </row>
    <row r="90" spans="1:7" hidden="1"/>
    <row r="91" spans="1:7" hidden="1"/>
    <row r="92" spans="1:7" hidden="1"/>
    <row r="93" spans="1:7" hidden="1"/>
    <row r="94" spans="1:7" hidden="1"/>
    <row r="95" spans="1:7" hidden="1"/>
    <row r="96" spans="1:7" hidden="1"/>
    <row r="97" hidden="1"/>
    <row r="98" hidden="1"/>
    <row r="99" hidden="1"/>
    <row r="100" hidden="1"/>
    <row r="101" hidden="1"/>
    <row r="102" hidden="1"/>
    <row r="103" hidden="1"/>
    <row r="104" hidden="1"/>
    <row r="105" ht="13.15" hidden="1" customHeight="1"/>
    <row r="106" hidden="1"/>
    <row r="107" hidden="1"/>
    <row r="108" hidden="1"/>
    <row r="109" hidden="1"/>
    <row r="110" hidden="1"/>
    <row r="111" hidden="1"/>
    <row r="112" hidden="1"/>
    <row r="113" hidden="1"/>
    <row r="114" ht="1.1499999999999999" customHeight="1"/>
    <row r="115" hidden="1"/>
    <row r="116" hidden="1"/>
    <row r="117" hidden="1"/>
    <row r="118" hidden="1"/>
    <row r="119" hidden="1"/>
    <row r="120" hidden="1"/>
  </sheetData>
  <phoneticPr fontId="0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Normal="100" workbookViewId="0">
      <selection activeCell="F12" sqref="F12"/>
    </sheetView>
  </sheetViews>
  <sheetFormatPr defaultColWidth="8.7109375" defaultRowHeight="15"/>
  <cols>
    <col min="1" max="1" width="2.85546875" customWidth="1"/>
    <col min="2" max="2" width="41.42578125" customWidth="1"/>
    <col min="3" max="3" width="20.140625" customWidth="1"/>
    <col min="4" max="7" width="11.5703125" style="8" customWidth="1"/>
  </cols>
  <sheetData>
    <row r="1" spans="1:7">
      <c r="B1" s="7" t="s">
        <v>169</v>
      </c>
    </row>
    <row r="2" spans="1:7" ht="30">
      <c r="A2" s="1" t="s">
        <v>0</v>
      </c>
      <c r="B2" s="2" t="s">
        <v>165</v>
      </c>
      <c r="C2" s="1" t="s">
        <v>1</v>
      </c>
      <c r="D2" s="15" t="s">
        <v>2</v>
      </c>
      <c r="E2" s="15" t="s">
        <v>3</v>
      </c>
      <c r="F2" s="15" t="s">
        <v>4</v>
      </c>
      <c r="G2" s="15" t="s">
        <v>5</v>
      </c>
    </row>
    <row r="3" spans="1:7" ht="30">
      <c r="A3" s="1">
        <v>1</v>
      </c>
      <c r="B3" s="5" t="s">
        <v>137</v>
      </c>
      <c r="C3" s="5" t="s">
        <v>138</v>
      </c>
      <c r="D3" s="15">
        <v>87.14</v>
      </c>
      <c r="E3" s="15">
        <v>0</v>
      </c>
      <c r="F3" s="15">
        <v>0</v>
      </c>
      <c r="G3" s="15">
        <f>SUM(D3:F3)</f>
        <v>87.14</v>
      </c>
    </row>
    <row r="4" spans="1:7">
      <c r="A4" s="1">
        <v>2</v>
      </c>
      <c r="B4" s="1" t="s">
        <v>139</v>
      </c>
      <c r="C4" s="5" t="s">
        <v>140</v>
      </c>
      <c r="D4" s="15">
        <v>331.45</v>
      </c>
      <c r="E4" s="15">
        <v>0</v>
      </c>
      <c r="F4" s="15">
        <v>0</v>
      </c>
      <c r="G4" s="15">
        <f>SUM(D4:F4)</f>
        <v>331.45</v>
      </c>
    </row>
    <row r="5" spans="1:7">
      <c r="A5" s="1">
        <v>3</v>
      </c>
      <c r="B5" s="1" t="s">
        <v>141</v>
      </c>
      <c r="C5" s="1" t="s">
        <v>142</v>
      </c>
      <c r="D5" s="15">
        <v>14.82</v>
      </c>
      <c r="E5" s="15">
        <v>0</v>
      </c>
      <c r="F5" s="15">
        <v>0</v>
      </c>
      <c r="G5" s="16">
        <f>SUM(D5:F5)</f>
        <v>14.82</v>
      </c>
    </row>
    <row r="6" spans="1:7">
      <c r="A6" s="1"/>
      <c r="B6" s="6" t="s">
        <v>143</v>
      </c>
      <c r="C6" s="1"/>
      <c r="D6" s="15">
        <f>SUM(D3:D5)</f>
        <v>433.40999999999997</v>
      </c>
      <c r="E6" s="15">
        <f>SUM(E3:E5)</f>
        <v>0</v>
      </c>
      <c r="F6" s="17">
        <f>SUM(F3:F5)</f>
        <v>0</v>
      </c>
      <c r="G6" s="18">
        <f>SUM(G2:G5)</f>
        <v>433.40999999999997</v>
      </c>
    </row>
    <row r="7" spans="1:7">
      <c r="G7" s="19"/>
    </row>
  </sheetData>
  <phoneticPr fontId="0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Normal="100" workbookViewId="0">
      <selection activeCell="F5" sqref="F5"/>
    </sheetView>
  </sheetViews>
  <sheetFormatPr defaultColWidth="8.7109375" defaultRowHeight="15"/>
  <cols>
    <col min="1" max="1" width="2.85546875" customWidth="1"/>
    <col min="2" max="2" width="38.28515625" customWidth="1"/>
    <col min="3" max="3" width="31" customWidth="1"/>
    <col min="4" max="7" width="10.42578125" customWidth="1"/>
  </cols>
  <sheetData>
    <row r="1" spans="1:7">
      <c r="B1" s="7" t="s">
        <v>170</v>
      </c>
    </row>
    <row r="2" spans="1:7" ht="30">
      <c r="A2" s="1" t="s">
        <v>0</v>
      </c>
      <c r="B2" s="2" t="s">
        <v>166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A3" s="5">
        <v>1</v>
      </c>
      <c r="B3" s="1" t="s">
        <v>144</v>
      </c>
      <c r="C3" s="1" t="s">
        <v>145</v>
      </c>
      <c r="D3" s="3">
        <v>40</v>
      </c>
      <c r="E3" s="3">
        <v>0</v>
      </c>
      <c r="F3" s="3">
        <v>0</v>
      </c>
      <c r="G3" s="3">
        <f>SUM(D3:F3)</f>
        <v>40</v>
      </c>
    </row>
    <row r="4" spans="1:7">
      <c r="A4" s="1">
        <v>2</v>
      </c>
      <c r="B4" s="1" t="s">
        <v>144</v>
      </c>
      <c r="C4" s="1" t="s">
        <v>146</v>
      </c>
      <c r="D4" s="3">
        <v>112.27</v>
      </c>
      <c r="E4" s="3">
        <v>0</v>
      </c>
      <c r="F4" s="3">
        <v>0</v>
      </c>
      <c r="G4" s="3">
        <f>SUM(D4:F4)</f>
        <v>112.27</v>
      </c>
    </row>
    <row r="5" spans="1:7">
      <c r="A5" s="1"/>
      <c r="B5" s="6" t="s">
        <v>143</v>
      </c>
      <c r="C5" s="1"/>
      <c r="D5" s="3">
        <f>SUM(D3:D4)</f>
        <v>152.26999999999998</v>
      </c>
      <c r="E5" s="3">
        <f>SUM(E3:E4)</f>
        <v>0</v>
      </c>
      <c r="F5" s="3">
        <f>SUM(F3:F4)</f>
        <v>0</v>
      </c>
      <c r="G5" s="4">
        <f>SUM(G3:G4)</f>
        <v>152.26999999999998</v>
      </c>
    </row>
  </sheetData>
  <phoneticPr fontId="0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>
      <selection activeCell="F12" sqref="F12"/>
    </sheetView>
  </sheetViews>
  <sheetFormatPr defaultColWidth="8.7109375" defaultRowHeight="15"/>
  <cols>
    <col min="1" max="1" width="4" customWidth="1"/>
    <col min="2" max="2" width="44.5703125" customWidth="1"/>
    <col min="3" max="3" width="25.5703125" customWidth="1"/>
    <col min="4" max="7" width="8.7109375" style="8"/>
  </cols>
  <sheetData>
    <row r="1" spans="1:7">
      <c r="B1" t="s">
        <v>171</v>
      </c>
    </row>
    <row r="2" spans="1:7" ht="30">
      <c r="A2" s="1" t="s">
        <v>0</v>
      </c>
      <c r="B2" s="2" t="s">
        <v>167</v>
      </c>
      <c r="C2" s="1" t="s">
        <v>1</v>
      </c>
      <c r="D2" s="15" t="s">
        <v>2</v>
      </c>
      <c r="E2" s="15" t="s">
        <v>3</v>
      </c>
      <c r="F2" s="15" t="s">
        <v>4</v>
      </c>
      <c r="G2" s="15" t="s">
        <v>147</v>
      </c>
    </row>
    <row r="3" spans="1:7">
      <c r="A3" s="1">
        <v>1</v>
      </c>
      <c r="B3" s="1" t="s">
        <v>148</v>
      </c>
      <c r="C3" s="1" t="s">
        <v>149</v>
      </c>
      <c r="D3" s="15">
        <v>80</v>
      </c>
      <c r="E3" s="15">
        <v>0</v>
      </c>
      <c r="F3" s="15">
        <v>0</v>
      </c>
      <c r="G3" s="15">
        <f t="shared" ref="G3:G11" si="0">SUM(D3:F3)</f>
        <v>80</v>
      </c>
    </row>
    <row r="4" spans="1:7">
      <c r="A4" s="5">
        <v>2</v>
      </c>
      <c r="B4" s="1" t="s">
        <v>150</v>
      </c>
      <c r="C4" s="1" t="s">
        <v>149</v>
      </c>
      <c r="D4" s="15">
        <v>52</v>
      </c>
      <c r="E4" s="15">
        <v>0</v>
      </c>
      <c r="F4" s="15">
        <v>0</v>
      </c>
      <c r="G4" s="15">
        <f t="shared" si="0"/>
        <v>52</v>
      </c>
    </row>
    <row r="5" spans="1:7">
      <c r="A5" s="5">
        <v>3</v>
      </c>
      <c r="B5" s="1" t="s">
        <v>151</v>
      </c>
      <c r="C5" s="1" t="s">
        <v>152</v>
      </c>
      <c r="D5" s="15">
        <v>105</v>
      </c>
      <c r="E5" s="15">
        <v>0</v>
      </c>
      <c r="F5" s="15">
        <v>0</v>
      </c>
      <c r="G5" s="15">
        <f t="shared" si="0"/>
        <v>105</v>
      </c>
    </row>
    <row r="6" spans="1:7">
      <c r="A6" s="5">
        <v>4</v>
      </c>
      <c r="B6" s="1" t="s">
        <v>153</v>
      </c>
      <c r="C6" s="1" t="s">
        <v>154</v>
      </c>
      <c r="D6" s="15">
        <v>16.41</v>
      </c>
      <c r="E6" s="15">
        <v>0</v>
      </c>
      <c r="F6" s="15">
        <v>0</v>
      </c>
      <c r="G6" s="15">
        <f t="shared" si="0"/>
        <v>16.41</v>
      </c>
    </row>
    <row r="7" spans="1:7">
      <c r="A7" s="5">
        <v>5</v>
      </c>
      <c r="B7" s="1" t="s">
        <v>155</v>
      </c>
      <c r="C7" s="1" t="s">
        <v>156</v>
      </c>
      <c r="D7" s="15">
        <v>22.12</v>
      </c>
      <c r="E7" s="15">
        <v>0</v>
      </c>
      <c r="F7" s="15">
        <v>0</v>
      </c>
      <c r="G7" s="15">
        <f t="shared" si="0"/>
        <v>22.12</v>
      </c>
    </row>
    <row r="8" spans="1:7">
      <c r="A8" s="5">
        <v>6</v>
      </c>
      <c r="B8" s="1" t="s">
        <v>157</v>
      </c>
      <c r="C8" s="1" t="s">
        <v>158</v>
      </c>
      <c r="D8" s="15">
        <v>54.16</v>
      </c>
      <c r="E8" s="15">
        <v>0</v>
      </c>
      <c r="F8" s="15">
        <v>0</v>
      </c>
      <c r="G8" s="15">
        <f t="shared" si="0"/>
        <v>54.16</v>
      </c>
    </row>
    <row r="9" spans="1:7">
      <c r="A9" s="5">
        <v>7</v>
      </c>
      <c r="B9" s="1" t="s">
        <v>159</v>
      </c>
      <c r="C9" s="1" t="s">
        <v>160</v>
      </c>
      <c r="D9" s="15">
        <v>31.86</v>
      </c>
      <c r="E9" s="15">
        <v>0</v>
      </c>
      <c r="F9" s="15">
        <v>0</v>
      </c>
      <c r="G9" s="15">
        <f t="shared" si="0"/>
        <v>31.86</v>
      </c>
    </row>
    <row r="10" spans="1:7">
      <c r="A10" s="5">
        <v>8</v>
      </c>
      <c r="B10" s="1" t="s">
        <v>161</v>
      </c>
      <c r="C10" s="1" t="s">
        <v>162</v>
      </c>
      <c r="D10" s="15">
        <v>104.12</v>
      </c>
      <c r="E10" s="15">
        <v>0</v>
      </c>
      <c r="F10" s="15">
        <v>0</v>
      </c>
      <c r="G10" s="15">
        <f t="shared" si="0"/>
        <v>104.12</v>
      </c>
    </row>
    <row r="11" spans="1:7">
      <c r="A11" s="1">
        <v>9</v>
      </c>
      <c r="B11" s="1" t="s">
        <v>163</v>
      </c>
      <c r="C11" s="1" t="s">
        <v>162</v>
      </c>
      <c r="D11" s="15">
        <v>42.31</v>
      </c>
      <c r="E11" s="15">
        <v>0</v>
      </c>
      <c r="F11" s="15">
        <v>0</v>
      </c>
      <c r="G11" s="15">
        <f t="shared" si="0"/>
        <v>42.31</v>
      </c>
    </row>
    <row r="12" spans="1:7">
      <c r="A12" s="1"/>
      <c r="B12" s="6" t="s">
        <v>143</v>
      </c>
      <c r="C12" s="1"/>
      <c r="D12" s="15">
        <f>SUM(D3:D11)</f>
        <v>507.97999999999996</v>
      </c>
      <c r="E12" s="15">
        <f>SUM(E3:E11)</f>
        <v>0</v>
      </c>
      <c r="F12" s="15">
        <f>SUM(F3:F11)</f>
        <v>0</v>
      </c>
      <c r="G12" s="18">
        <f>SUM(G2:G11)</f>
        <v>507.97999999999996</v>
      </c>
    </row>
    <row r="13" spans="1:7">
      <c r="G13" s="20"/>
    </row>
  </sheetData>
  <phoneticPr fontId="0" type="noConversion"/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Wyszyński - powierzchnia </vt:lpstr>
      <vt:lpstr>Wyszyński - 1x miesiac</vt:lpstr>
      <vt:lpstr>Wyszyński - 2x w roku</vt:lpstr>
      <vt:lpstr>Wyszyński - 1x w kwartale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Roszak</dc:creator>
  <dc:description/>
  <cp:lastModifiedBy>zborowska</cp:lastModifiedBy>
  <cp:revision>9</cp:revision>
  <cp:lastPrinted>2024-03-20T10:16:25Z</cp:lastPrinted>
  <dcterms:created xsi:type="dcterms:W3CDTF">2023-07-06T18:23:05Z</dcterms:created>
  <dcterms:modified xsi:type="dcterms:W3CDTF">2024-03-20T10:17:05Z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