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65" windowHeight="861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<sst xmlns="http://schemas.openxmlformats.org/spreadsheetml/2006/main" count="77" uniqueCount="47">
  <si>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</si>
  <si>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</si>
  <si>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</si>
  <si>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</si>
  <si>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</si>
  <si>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</si>
  <si>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</si>
  <si>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</si>
  <si>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</si>
  <si>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</si>
  <si>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</si>
  <si>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</si>
  <si>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</si>
  <si>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</si>
  <si>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</si>
  <si>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</si>
  <si>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</si>
  <si>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</si>
  <si>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</si>
  <si>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</si>
  <si>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</si>
  <si>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</si>
  <si>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</si>
  <si>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</si>
  <si>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</si>
  <si>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</si>
  <si>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</si>
  <si>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Toruń</t>
  </si>
  <si>
    <t xml:space="preserve">87-100 Toruń; Polna 34/38                   </t>
  </si>
  <si>
    <t>Odpowiadając na ogłoszenie o przetargu nieograniczonym na „Wykonywanie usług z zakresu gospodarki leśnej na terenie Nadleśnictwa Toruń w roku 2024''  składamy niniejszym ofertę na pakiet HARW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</si>
  <si>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</si>
  <si>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Cięcia zupełne - rębne (rębnie I)</t>
  </si>
  <si>
    <t>Pozostałe cięcia rębne</t>
  </si>
  <si>
    <t>Trzebieże późne i cięcia sanitarno – selekcyjne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</si>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</sst>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5]dddd\,\ d\ mmmm\ yyyy"/>
    <numFmt numFmtId="173" formatCode="0.0"/>
    <numFmt numFmtId="174" formatCode="0.000"/>
    <numFmt numFmtId="175" formatCode="0.0000"/>
    <numFmt numFmtId="176" formatCode="#,##0.00\ &quot;zł&quot;"/>
    <numFmt numFmtId="177" formatCode="#,##0.000\ &quot;zł&quot;"/>
    <numFmt numFmtId="178" formatCode="#,##0.0000\ &quot;zł&quot;"/>
    <numFmt numFmtId="179" formatCode="#,##0.00000\ &quot;zł&quot;"/>
    <numFmt numFmtId="180" formatCode="#,##0.000000\ &quot;zł&quot;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2" fontId="2" fillId="33" borderId="10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/>
    </xf>
    <xf numFmtId="0" fontId="5" fillId="34" borderId="12" xfId="0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right" vertical="center"/>
    </xf>
    <xf numFmtId="49" fontId="5" fillId="34" borderId="1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9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left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49" fontId="7" fillId="33" borderId="0" xfId="0" applyNumberFormat="1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left"/>
      <protection hidden="1"/>
    </xf>
    <xf numFmtId="176" fontId="2" fillId="33" borderId="10" xfId="0" applyNumberFormat="1" applyFont="1" applyFill="1" applyBorder="1" applyAlignment="1" applyProtection="1">
      <alignment horizontal="right" vertical="center"/>
      <protection hidden="1"/>
    </xf>
    <xf numFmtId="176" fontId="2" fillId="33" borderId="10" xfId="0" applyNumberFormat="1" applyFont="1" applyFill="1" applyBorder="1" applyAlignment="1" applyProtection="1">
      <alignment horizontal="right" vertical="center"/>
      <protection hidden="1"/>
    </xf>
    <xf numFmtId="176" fontId="2" fillId="33" borderId="10" xfId="42" applyNumberFormat="1" applyFont="1" applyFill="1" applyBorder="1" applyAlignment="1" applyProtection="1">
      <alignment horizontal="right" vertical="center"/>
      <protection hidden="1"/>
    </xf>
    <xf numFmtId="176" fontId="5" fillId="33" borderId="10" xfId="0" applyNumberFormat="1" applyFont="1" applyFill="1" applyBorder="1" applyAlignment="1" applyProtection="1">
      <alignment horizontal="right" vertical="center"/>
      <protection hidden="1"/>
    </xf>
    <xf numFmtId="176" fontId="5" fillId="33" borderId="10" xfId="0" applyNumberFormat="1" applyFont="1" applyFill="1" applyBorder="1" applyAlignment="1" applyProtection="1">
      <alignment horizontal="right" vertical="center"/>
      <protection hidden="1"/>
    </xf>
    <xf numFmtId="176" fontId="2" fillId="33" borderId="10" xfId="0" applyNumberFormat="1" applyFont="1" applyFill="1" applyBorder="1" applyAlignment="1" applyProtection="1">
      <alignment vertic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83"/>
  <sheetViews>
    <sheetView tabSelected="1" zoomScale="70" zoomScaleNormal="70" zoomScalePageLayoutView="0" workbookViewId="0" topLeftCell="A1">
      <selection activeCell="B26" sqref="B26:L26"/>
    </sheetView>
  </sheetViews>
  <sheetFormatPr defaultColWidth="9.140625" defaultRowHeight="12.75"/>
  <cols>
    <col min="1" max="1" width="0.13671875" style="0" customWidth="1"/>
    <col min="2" max="2" width="14.140625" style="0" customWidth="1"/>
    <col min="3" max="3" width="38.28125" style="0" customWidth="1"/>
    <col min="4" max="4" width="11.140625" style="0" customWidth="1"/>
    <col min="5" max="5" width="43.8515625" style="0" customWidth="1"/>
    <col min="6" max="6" width="6.7109375" style="0" customWidth="1"/>
    <col min="7" max="7" width="10.140625" style="0" customWidth="1"/>
    <col min="8" max="8" width="11.14062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18" t="s">
        <v>21</v>
      </c>
      <c r="J2" s="18"/>
      <c r="K2" s="18"/>
      <c r="L2" s="18"/>
      <c r="M2" s="18"/>
      <c r="N2" s="18"/>
      <c r="O2" s="18"/>
    </row>
    <row r="3" spans="2:4" s="1" customFormat="1" ht="27.75" customHeight="1">
      <c r="B3" s="27"/>
      <c r="C3" s="27"/>
      <c r="D3" s="27"/>
    </row>
    <row r="4" spans="2:4" s="1" customFormat="1" ht="2.25" customHeight="1">
      <c r="B4" s="28"/>
      <c r="C4" s="28"/>
      <c r="D4" s="28"/>
    </row>
    <row r="5" spans="2:4" s="1" customFormat="1" ht="27.75" customHeight="1">
      <c r="B5" s="27"/>
      <c r="C5" s="27"/>
      <c r="D5" s="27"/>
    </row>
    <row r="6" spans="2:4" s="1" customFormat="1" ht="2.25" customHeight="1">
      <c r="B6" s="28"/>
      <c r="C6" s="28"/>
      <c r="D6" s="28"/>
    </row>
    <row r="7" spans="2:4" s="1" customFormat="1" ht="27.75" customHeight="1">
      <c r="B7" s="27"/>
      <c r="C7" s="27"/>
      <c r="D7" s="27"/>
    </row>
    <row r="8" spans="2:14" s="1" customFormat="1" ht="5.25" customHeight="1">
      <c r="B8" s="28"/>
      <c r="C8" s="28"/>
      <c r="D8" s="28"/>
      <c r="G8" s="27"/>
      <c r="H8" s="27"/>
      <c r="I8" s="27"/>
      <c r="J8" s="27"/>
      <c r="K8" s="27"/>
      <c r="L8" s="27"/>
      <c r="M8" s="27"/>
      <c r="N8" s="27"/>
    </row>
    <row r="9" spans="2:14" s="1" customFormat="1" ht="3.75" customHeight="1">
      <c r="B9" s="27"/>
      <c r="C9" s="27"/>
      <c r="D9" s="27"/>
      <c r="G9" s="27"/>
      <c r="H9" s="27"/>
      <c r="I9" s="27"/>
      <c r="J9" s="27"/>
      <c r="K9" s="27"/>
      <c r="L9" s="27"/>
      <c r="M9" s="27"/>
      <c r="N9" s="27"/>
    </row>
    <row r="10" spans="2:14" s="1" customFormat="1" ht="6.75" customHeight="1">
      <c r="B10" s="19" t="s">
        <v>22</v>
      </c>
      <c r="C10" s="19"/>
      <c r="D10" s="19"/>
      <c r="G10" s="27"/>
      <c r="H10" s="27"/>
      <c r="I10" s="27"/>
      <c r="J10" s="27"/>
      <c r="K10" s="27"/>
      <c r="L10" s="27"/>
      <c r="M10" s="27"/>
      <c r="N10" s="27"/>
    </row>
    <row r="11" spans="2:14" s="1" customFormat="1" ht="12" customHeight="1">
      <c r="B11" s="19"/>
      <c r="C11" s="19"/>
      <c r="D11" s="19"/>
      <c r="G11" s="29" t="s">
        <v>23</v>
      </c>
      <c r="H11" s="29"/>
      <c r="I11" s="29"/>
      <c r="J11" s="29"/>
      <c r="K11" s="29"/>
      <c r="L11" s="29"/>
      <c r="M11" s="29"/>
      <c r="N11" s="29"/>
    </row>
    <row r="12" spans="7:14" s="1" customFormat="1" ht="7.5" customHeight="1">
      <c r="G12" s="29"/>
      <c r="H12" s="29"/>
      <c r="I12" s="29"/>
      <c r="J12" s="29"/>
      <c r="K12" s="29"/>
      <c r="L12" s="29"/>
      <c r="M12" s="29"/>
      <c r="N12" s="29"/>
    </row>
    <row r="13" s="1" customFormat="1" ht="19.5" customHeight="1"/>
    <row r="14" spans="5:7" s="1" customFormat="1" ht="23.25" customHeight="1">
      <c r="E14" s="16" t="s">
        <v>24</v>
      </c>
      <c r="F14" s="16"/>
      <c r="G14" s="16"/>
    </row>
    <row r="15" s="1" customFormat="1" ht="42" customHeight="1"/>
    <row r="16" spans="2:4" s="1" customFormat="1" ht="20.25" customHeight="1">
      <c r="B16" s="25" t="s">
        <v>25</v>
      </c>
      <c r="C16" s="25"/>
      <c r="D16" s="26"/>
    </row>
    <row r="17" spans="2:4" s="1" customFormat="1" ht="2.25" customHeight="1">
      <c r="B17" s="26"/>
      <c r="C17" s="26"/>
      <c r="D17" s="26"/>
    </row>
    <row r="18" spans="2:4" s="1" customFormat="1" ht="20.25" customHeight="1">
      <c r="B18" s="25" t="s">
        <v>26</v>
      </c>
      <c r="C18" s="25"/>
      <c r="D18" s="25"/>
    </row>
    <row r="19" spans="2:4" s="1" customFormat="1" ht="2.25" customHeight="1">
      <c r="B19" s="26"/>
      <c r="C19" s="26"/>
      <c r="D19" s="26"/>
    </row>
    <row r="20" spans="2:4" s="1" customFormat="1" ht="20.25" customHeight="1">
      <c r="B20" s="25" t="s">
        <v>27</v>
      </c>
      <c r="C20" s="25"/>
      <c r="D20" s="26"/>
    </row>
    <row r="21" spans="2:4" s="1" customFormat="1" ht="2.25" customHeight="1">
      <c r="B21" s="26"/>
      <c r="C21" s="26"/>
      <c r="D21" s="26"/>
    </row>
    <row r="22" spans="2:4" s="1" customFormat="1" ht="20.25" customHeight="1">
      <c r="B22" s="25" t="s">
        <v>28</v>
      </c>
      <c r="C22" s="25"/>
      <c r="D22" s="26"/>
    </row>
    <row r="23" s="1" customFormat="1" ht="33.75" customHeight="1"/>
    <row r="24" spans="2:12" s="1" customFormat="1" ht="48.75" customHeight="1">
      <c r="B24" s="17" t="s">
        <v>29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="1" customFormat="1" ht="2.25" customHeight="1"/>
    <row r="26" spans="2:12" s="1" customFormat="1" ht="72.75" customHeight="1">
      <c r="B26" s="30" t="s">
        <v>30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="1" customFormat="1" ht="27.75" customHeight="1"/>
    <row r="28" s="1" customFormat="1" ht="3" customHeight="1"/>
    <row r="29" spans="2:11" s="1" customFormat="1" ht="18" customHeight="1">
      <c r="B29" s="15" t="s">
        <v>31</v>
      </c>
      <c r="C29" s="15"/>
      <c r="D29" s="15"/>
      <c r="E29" s="15"/>
      <c r="F29" s="15"/>
      <c r="G29" s="15"/>
      <c r="H29" s="15"/>
      <c r="I29" s="15"/>
      <c r="J29" s="15"/>
      <c r="K29" s="15"/>
    </row>
    <row r="30" s="1" customFormat="1" ht="5.25" customHeight="1"/>
    <row r="31" spans="2:13" s="1" customFormat="1" ht="51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4" t="s">
        <v>10</v>
      </c>
      <c r="M31" s="24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9">
        <v>16537</v>
      </c>
      <c r="H32" s="10"/>
      <c r="I32" s="35">
        <f>ROUND((G32*H32),2)</f>
        <v>0</v>
      </c>
      <c r="J32" s="11">
        <v>8</v>
      </c>
      <c r="K32" s="35">
        <f>ROUND((I32*0.08),2)</f>
        <v>0</v>
      </c>
      <c r="L32" s="34">
        <f>SUM(I32,K32)</f>
        <v>0</v>
      </c>
      <c r="M32" s="34"/>
    </row>
    <row r="33" s="1" customFormat="1" ht="3" customHeight="1"/>
    <row r="34" spans="2:11" s="1" customFormat="1" ht="18" customHeight="1">
      <c r="B34" s="15" t="s">
        <v>32</v>
      </c>
      <c r="C34" s="15"/>
      <c r="D34" s="15"/>
      <c r="E34" s="15"/>
      <c r="F34" s="15"/>
      <c r="G34" s="15"/>
      <c r="H34" s="15"/>
      <c r="I34" s="15"/>
      <c r="J34" s="15"/>
      <c r="K34" s="15"/>
    </row>
    <row r="35" s="1" customFormat="1" ht="5.25" customHeight="1"/>
    <row r="36" spans="2:13" s="1" customFormat="1" ht="47.25" customHeight="1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4" t="s">
        <v>10</v>
      </c>
      <c r="M36" s="24"/>
    </row>
    <row r="37" spans="2:13" s="1" customFormat="1" ht="19.5" customHeight="1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1506</v>
      </c>
      <c r="H37" s="10">
        <v>0</v>
      </c>
      <c r="I37" s="33">
        <f>PRODUCT(G37,H37)</f>
        <v>0</v>
      </c>
      <c r="J37" s="5">
        <v>8</v>
      </c>
      <c r="K37" s="33">
        <f>I37*0.08</f>
        <v>0</v>
      </c>
      <c r="L37" s="34">
        <f>SUM(I37,K37)</f>
        <v>0</v>
      </c>
      <c r="M37" s="34"/>
    </row>
    <row r="38" s="1" customFormat="1" ht="3" customHeight="1"/>
    <row r="39" spans="2:11" s="1" customFormat="1" ht="18" customHeight="1">
      <c r="B39" s="15" t="s">
        <v>33</v>
      </c>
      <c r="C39" s="15"/>
      <c r="D39" s="15"/>
      <c r="E39" s="15"/>
      <c r="F39" s="15"/>
      <c r="G39" s="15"/>
      <c r="H39" s="15"/>
      <c r="I39" s="15"/>
      <c r="J39" s="15"/>
      <c r="K39" s="15"/>
    </row>
    <row r="40" s="1" customFormat="1" ht="5.25" customHeight="1"/>
    <row r="41" spans="2:13" s="1" customFormat="1" ht="51.75" customHeight="1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4" t="s">
        <v>10</v>
      </c>
      <c r="M41" s="24"/>
    </row>
    <row r="42" spans="2:13" s="1" customFormat="1" ht="19.5" customHeight="1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5693</v>
      </c>
      <c r="H42" s="10">
        <v>0</v>
      </c>
      <c r="I42" s="33">
        <f>PRODUCT(G42,H42)</f>
        <v>0</v>
      </c>
      <c r="J42" s="5">
        <v>8</v>
      </c>
      <c r="K42" s="33">
        <f>I42*0.08</f>
        <v>0</v>
      </c>
      <c r="L42" s="34">
        <f>SUM(I42,K42)</f>
        <v>0</v>
      </c>
      <c r="M42" s="34"/>
    </row>
    <row r="43" s="1" customFormat="1" ht="54" customHeight="1"/>
    <row r="44" spans="2:13" s="1" customFormat="1" ht="21" customHeight="1">
      <c r="B44" s="22" t="s">
        <v>15</v>
      </c>
      <c r="C44" s="22"/>
      <c r="D44" s="22"/>
      <c r="E44" s="22"/>
      <c r="F44" s="36">
        <f>SUM(I32+I37+I42)</f>
        <v>0</v>
      </c>
      <c r="G44" s="37"/>
      <c r="H44" s="37"/>
      <c r="I44" s="37"/>
      <c r="J44" s="37"/>
      <c r="K44" s="37"/>
      <c r="L44" s="37"/>
      <c r="M44" s="37"/>
    </row>
    <row r="45" spans="2:13" s="1" customFormat="1" ht="21" customHeight="1">
      <c r="B45" s="22" t="s">
        <v>16</v>
      </c>
      <c r="C45" s="22"/>
      <c r="D45" s="22"/>
      <c r="E45" s="22"/>
      <c r="F45" s="38">
        <f>SUM(L32,L37,L42)</f>
        <v>0</v>
      </c>
      <c r="G45" s="38"/>
      <c r="H45" s="38"/>
      <c r="I45" s="38"/>
      <c r="J45" s="38"/>
      <c r="K45" s="38"/>
      <c r="L45" s="38"/>
      <c r="M45" s="38"/>
    </row>
    <row r="46" s="1" customFormat="1" ht="11.25" customHeight="1"/>
    <row r="47" spans="2:14" s="1" customFormat="1" ht="60" customHeight="1">
      <c r="B47" s="14" t="s">
        <v>34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="1" customFormat="1" ht="2.25" customHeight="1"/>
    <row r="49" spans="2:14" s="1" customFormat="1" ht="99" customHeight="1">
      <c r="B49" s="30" t="s">
        <v>35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="1" customFormat="1" ht="5.25" customHeight="1"/>
    <row r="51" spans="2:14" s="1" customFormat="1" ht="87" customHeight="1">
      <c r="B51" s="14" t="s">
        <v>36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="1" customFormat="1" ht="5.25" customHeight="1"/>
    <row r="53" spans="2:12" s="1" customFormat="1" ht="36.75" customHeight="1">
      <c r="B53" s="20" t="s">
        <v>17</v>
      </c>
      <c r="C53" s="20"/>
      <c r="D53" s="20"/>
      <c r="E53" s="20"/>
      <c r="F53" s="23" t="s">
        <v>18</v>
      </c>
      <c r="G53" s="23"/>
      <c r="H53" s="23"/>
      <c r="I53" s="23"/>
      <c r="J53" s="23"/>
      <c r="K53" s="23"/>
      <c r="L53" s="23"/>
    </row>
    <row r="54" spans="2:12" s="1" customFormat="1" ht="27.7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2:12" s="1" customFormat="1" ht="27.75" customHeight="1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2:12" s="1" customFormat="1" ht="27.75" customHeight="1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2:12" s="1" customFormat="1" ht="27.75" customHeight="1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="1" customFormat="1" ht="2.25" customHeight="1"/>
    <row r="59" spans="2:14" s="1" customFormat="1" ht="154.5" customHeight="1">
      <c r="B59" s="30" t="s">
        <v>37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="1" customFormat="1" ht="2.25" customHeight="1"/>
    <row r="61" spans="2:14" s="1" customFormat="1" ht="33" customHeight="1">
      <c r="B61" s="17" t="s">
        <v>38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="1" customFormat="1" ht="2.25" customHeight="1"/>
    <row r="63" spans="2:12" s="1" customFormat="1" ht="36.75" customHeight="1">
      <c r="B63" s="20" t="s">
        <v>19</v>
      </c>
      <c r="C63" s="20"/>
      <c r="D63" s="20"/>
      <c r="E63" s="20"/>
      <c r="F63" s="21" t="s">
        <v>20</v>
      </c>
      <c r="G63" s="21"/>
      <c r="H63" s="21"/>
      <c r="I63" s="21"/>
      <c r="J63" s="21"/>
      <c r="K63" s="21"/>
      <c r="L63" s="21"/>
    </row>
    <row r="64" spans="2:12" s="1" customFormat="1" ht="27.75" customHeight="1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2:12" s="1" customFormat="1" ht="27.75" customHeight="1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2:12" s="1" customFormat="1" ht="27.75" customHeight="1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2:12" s="1" customFormat="1" ht="27.75" customHeight="1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="1" customFormat="1" ht="2.25" customHeight="1"/>
    <row r="69" spans="2:14" s="1" customFormat="1" ht="120" customHeight="1">
      <c r="B69" s="30" t="s">
        <v>39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="1" customFormat="1" ht="2.25" customHeight="1" hidden="1"/>
    <row r="71" spans="2:14" s="1" customFormat="1" ht="69.75" customHeight="1">
      <c r="B71" s="30" t="s">
        <v>40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="1" customFormat="1" ht="10.5" customHeight="1"/>
    <row r="73" spans="2:14" s="1" customFormat="1" ht="46.5" customHeight="1">
      <c r="B73" s="14" t="s">
        <v>41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="1" customFormat="1" ht="2.25" customHeight="1"/>
    <row r="75" spans="2:14" s="1" customFormat="1" ht="40.5" customHeight="1">
      <c r="B75" s="14" t="s">
        <v>42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="1" customFormat="1" ht="2.25" customHeight="1"/>
    <row r="77" spans="2:14" s="1" customFormat="1" ht="120.75" customHeight="1">
      <c r="B77" s="14" t="s">
        <v>43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="1" customFormat="1" ht="2.25" customHeight="1"/>
    <row r="79" spans="2:21" s="1" customFormat="1" ht="94.5" customHeight="1">
      <c r="B79" s="30" t="s">
        <v>44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U79" s="32"/>
    </row>
    <row r="80" spans="9:10" s="1" customFormat="1" ht="84.75" customHeight="1">
      <c r="I80" s="27"/>
      <c r="J80" s="27"/>
    </row>
    <row r="81" spans="9:10" s="1" customFormat="1" ht="17.25" customHeight="1">
      <c r="I81" s="12" t="s">
        <v>45</v>
      </c>
      <c r="J81" s="12"/>
    </row>
    <row r="82" s="1" customFormat="1" ht="141.75" customHeight="1"/>
    <row r="83" spans="2:10" s="1" customFormat="1" ht="79.5" customHeight="1">
      <c r="B83" s="13" t="s">
        <v>46</v>
      </c>
      <c r="C83" s="13"/>
      <c r="D83" s="13"/>
      <c r="E83" s="13"/>
      <c r="F83" s="13"/>
      <c r="G83" s="13"/>
      <c r="H83" s="13"/>
      <c r="I83" s="13"/>
      <c r="J83" s="13"/>
    </row>
  </sheetData>
  <sheetProtection password="9F2D" sheet="1"/>
  <mergeCells count="59">
    <mergeCell ref="L31:M31"/>
    <mergeCell ref="L32:M32"/>
    <mergeCell ref="L36:M36"/>
    <mergeCell ref="L37:M37"/>
    <mergeCell ref="L41:M41"/>
    <mergeCell ref="L42:M42"/>
    <mergeCell ref="B44:E44"/>
    <mergeCell ref="F44:M44"/>
    <mergeCell ref="B45:E45"/>
    <mergeCell ref="F45:M45"/>
    <mergeCell ref="B53:E53"/>
    <mergeCell ref="F53:L53"/>
    <mergeCell ref="B51:N51"/>
    <mergeCell ref="B54:E54"/>
    <mergeCell ref="F54:L54"/>
    <mergeCell ref="B55:E55"/>
    <mergeCell ref="F55:L55"/>
    <mergeCell ref="B56:E56"/>
    <mergeCell ref="F56:L56"/>
    <mergeCell ref="B57:E57"/>
    <mergeCell ref="F57:L57"/>
    <mergeCell ref="B63:E63"/>
    <mergeCell ref="F63:L63"/>
    <mergeCell ref="B64:E64"/>
    <mergeCell ref="F64:L64"/>
    <mergeCell ref="B59:N59"/>
    <mergeCell ref="B61:N61"/>
    <mergeCell ref="B65:E65"/>
    <mergeCell ref="F65:L65"/>
    <mergeCell ref="B66:E66"/>
    <mergeCell ref="F66:L66"/>
    <mergeCell ref="B67:E67"/>
    <mergeCell ref="F67:L67"/>
    <mergeCell ref="I2:O2"/>
    <mergeCell ref="B4:D4"/>
    <mergeCell ref="B6:D6"/>
    <mergeCell ref="B8:D8"/>
    <mergeCell ref="B10:D11"/>
    <mergeCell ref="G11:N12"/>
    <mergeCell ref="B29:K29"/>
    <mergeCell ref="B34:K34"/>
    <mergeCell ref="B39:K39"/>
    <mergeCell ref="B47:N47"/>
    <mergeCell ref="B49:N49"/>
    <mergeCell ref="E14:G14"/>
    <mergeCell ref="B16:C16"/>
    <mergeCell ref="B20:C20"/>
    <mergeCell ref="B22:C22"/>
    <mergeCell ref="B24:L24"/>
    <mergeCell ref="I81:J81"/>
    <mergeCell ref="B83:J83"/>
    <mergeCell ref="B18:D18"/>
    <mergeCell ref="B69:N69"/>
    <mergeCell ref="B71:N71"/>
    <mergeCell ref="B73:N73"/>
    <mergeCell ref="B75:N75"/>
    <mergeCell ref="B77:N77"/>
    <mergeCell ref="B79:N79"/>
    <mergeCell ref="B26:L2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1224 N.Toruń Sebastian Chmiel</cp:lastModifiedBy>
  <dcterms:modified xsi:type="dcterms:W3CDTF">2023-10-16T10:39:45Z</dcterms:modified>
  <cp:category/>
  <cp:version/>
  <cp:contentType/>
  <cp:contentStatus/>
</cp:coreProperties>
</file>