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64_2023 - dostawa CCTV i KD/2. SWZ/"/>
    </mc:Choice>
  </mc:AlternateContent>
  <xr:revisionPtr revIDLastSave="273" documentId="11_AD4DADEC636C813AC809E4E328DE5C9E5BDEDD97" xr6:coauthVersionLast="47" xr6:coauthVersionMax="47" xr10:uidLastSave="{7682D2E9-071F-41F2-846A-7FACEF5E04A3}"/>
  <bookViews>
    <workbookView xWindow="-110" yWindow="-110" windowWidth="19420" windowHeight="10300" xr2:uid="{00000000-000D-0000-FFFF-FFFF00000000}"/>
  </bookViews>
  <sheets>
    <sheet name="Część I" sheetId="1" r:id="rId1"/>
    <sheet name="CZęść II" sheetId="2" r:id="rId2"/>
    <sheet name="Część II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I33" i="1"/>
  <c r="H33" i="1"/>
  <c r="F33" i="1"/>
  <c r="I15" i="1"/>
  <c r="F13" i="1"/>
  <c r="F14" i="1"/>
  <c r="F15" i="1"/>
  <c r="F16" i="1"/>
  <c r="F17" i="1"/>
  <c r="F18" i="1"/>
  <c r="F19" i="1"/>
  <c r="F20" i="1"/>
  <c r="H20" i="1" s="1"/>
  <c r="I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I26" i="1" s="1"/>
  <c r="F27" i="1"/>
  <c r="H27" i="1" s="1"/>
  <c r="F28" i="1"/>
  <c r="H28" i="1" s="1"/>
  <c r="F29" i="1"/>
  <c r="F30" i="1"/>
  <c r="H30" i="1" s="1"/>
  <c r="F31" i="1"/>
  <c r="H31" i="1" s="1"/>
  <c r="I31" i="1" s="1"/>
  <c r="F32" i="1"/>
  <c r="H32" i="1" s="1"/>
  <c r="I32" i="1" s="1"/>
  <c r="F12" i="1"/>
  <c r="H12" i="1" s="1"/>
  <c r="F11" i="1"/>
  <c r="F10" i="1"/>
  <c r="F9" i="1"/>
  <c r="F8" i="1"/>
  <c r="F7" i="1"/>
  <c r="F6" i="1"/>
  <c r="F5" i="1"/>
  <c r="F4" i="1"/>
  <c r="F5" i="2"/>
  <c r="H5" i="2" s="1"/>
  <c r="F6" i="2"/>
  <c r="F7" i="2"/>
  <c r="H7" i="2" s="1"/>
  <c r="F8" i="2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4" i="2"/>
  <c r="F4" i="3"/>
  <c r="H4" i="3" s="1"/>
  <c r="I30" i="1" l="1"/>
  <c r="H29" i="1"/>
  <c r="I29" i="1" s="1"/>
  <c r="I28" i="1"/>
  <c r="I27" i="1"/>
  <c r="I25" i="1"/>
  <c r="I24" i="1"/>
  <c r="I23" i="1"/>
  <c r="I22" i="1"/>
  <c r="I21" i="1"/>
  <c r="H19" i="1"/>
  <c r="I19" i="1" s="1"/>
  <c r="H18" i="1"/>
  <c r="I18" i="1" s="1"/>
  <c r="H17" i="1"/>
  <c r="I17" i="1" s="1"/>
  <c r="H16" i="1"/>
  <c r="I16" i="1" s="1"/>
  <c r="H14" i="1"/>
  <c r="I14" i="1" s="1"/>
  <c r="H11" i="1"/>
  <c r="I11" i="1" s="1"/>
  <c r="H6" i="1"/>
  <c r="I6" i="1" s="1"/>
  <c r="H4" i="1"/>
  <c r="I4" i="1" s="1"/>
  <c r="H10" i="1"/>
  <c r="I10" i="1" s="1"/>
  <c r="I12" i="1"/>
  <c r="H9" i="1"/>
  <c r="I9" i="1" s="1"/>
  <c r="H7" i="1"/>
  <c r="I7" i="1" s="1"/>
  <c r="H15" i="1"/>
  <c r="H5" i="1"/>
  <c r="I5" i="1" s="1"/>
  <c r="H13" i="1"/>
  <c r="I13" i="1" s="1"/>
  <c r="H8" i="1"/>
  <c r="I8" i="1" s="1"/>
  <c r="I15" i="2"/>
  <c r="I14" i="2"/>
  <c r="I13" i="2"/>
  <c r="I12" i="2"/>
  <c r="I11" i="2"/>
  <c r="I10" i="2"/>
  <c r="I9" i="2"/>
  <c r="H8" i="2"/>
  <c r="I8" i="2" s="1"/>
  <c r="I7" i="2"/>
  <c r="H6" i="2"/>
  <c r="I6" i="2" s="1"/>
  <c r="F16" i="2"/>
  <c r="I5" i="2"/>
  <c r="H4" i="2"/>
  <c r="I4" i="3"/>
  <c r="I5" i="3" s="1"/>
  <c r="I4" i="2" l="1"/>
  <c r="I16" i="2" s="1"/>
  <c r="H16" i="2"/>
</calcChain>
</file>

<file path=xl/sharedStrings.xml><?xml version="1.0" encoding="utf-8"?>
<sst xmlns="http://schemas.openxmlformats.org/spreadsheetml/2006/main" count="162" uniqueCount="90">
  <si>
    <t>Lp.</t>
  </si>
  <si>
    <t>Nazwa</t>
  </si>
  <si>
    <t>Jm.</t>
  </si>
  <si>
    <t>Ilość</t>
  </si>
  <si>
    <t>Cena jedn. netto</t>
  </si>
  <si>
    <t>Wartość netto</t>
  </si>
  <si>
    <t>Stawka podatku VAT [%]</t>
  </si>
  <si>
    <t>Wartość podatku</t>
  </si>
  <si>
    <t>Wartość brutto</t>
  </si>
  <si>
    <t>1.</t>
  </si>
  <si>
    <t>Zestaw zasilaczy awaryjnych</t>
  </si>
  <si>
    <t>RAZEM</t>
  </si>
  <si>
    <t>kpl.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</si>
  <si>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</si>
  <si>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</si>
  <si>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</si>
  <si>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</si>
  <si>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</si>
  <si>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</si>
  <si>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</si>
  <si>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</si>
  <si>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</si>
  <si>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</si>
  <si>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</si>
  <si>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</si>
  <si>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</si>
  <si>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</si>
  <si>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zest.</t>
  </si>
  <si>
    <t>usł.</t>
  </si>
  <si>
    <t>szt.</t>
  </si>
  <si>
    <t>Zestaw KD z montażem (A1 (321,323, 327)</t>
  </si>
  <si>
    <t>Zestaw KD z montażem (E (116, 204, 404)</t>
  </si>
  <si>
    <t>Zestaw KD z montażem Z (204, 209)</t>
  </si>
  <si>
    <t>Zestaw KD  zmontażem Z (113, 118, 120, 121)</t>
  </si>
  <si>
    <t>Montaż KD wraz z elementami wykonawczymi i okablowaniem CKU (1,101)</t>
  </si>
  <si>
    <t>Zestaw KD z montażem Z (001, 002, 003, 004, 005, 006)</t>
  </si>
  <si>
    <t>Czytnik</t>
  </si>
  <si>
    <t>Klucz licencyjny z akcesoriami montażowymi</t>
  </si>
  <si>
    <t>Zestaw KD z montażem</t>
  </si>
  <si>
    <t>Karty DESFire ev3</t>
  </si>
  <si>
    <t>Czytnik administracyjny</t>
  </si>
  <si>
    <t>Rozszerzenie licencji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</si>
  <si>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</si>
  <si>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</si>
  <si>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</si>
  <si>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</si>
  <si>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</si>
  <si>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</si>
  <si>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</si>
  <si>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</si>
  <si>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</si>
  <si>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</si>
  <si>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</si>
  <si>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</si>
  <si>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</si>
  <si>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</si>
  <si>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Asortyment / lokalizacja</t>
  </si>
  <si>
    <t>Kamera typ B/ (bud. A)</t>
  </si>
  <si>
    <t>Montaż kamery wraz z instalacją niskoprądową/ (bud. A)</t>
  </si>
  <si>
    <t>Kamera typ B/ (SJO)</t>
  </si>
  <si>
    <t>Montaż kamery wraz z instalacją niskoprądową/ (SJO)</t>
  </si>
  <si>
    <t>Kamera typ A (SJO)</t>
  </si>
  <si>
    <t>Montaż kamery wraz z instalacją niskoprądową (SJO)</t>
  </si>
  <si>
    <t>Rejestrator</t>
  </si>
  <si>
    <t>Monitor 31,5"</t>
  </si>
  <si>
    <t>Urządzenie do zarządzania podglądem i systemem CCTV</t>
  </si>
  <si>
    <t>Monitor 27"</t>
  </si>
  <si>
    <t xml:space="preserve">szt. </t>
  </si>
  <si>
    <t>szt</t>
  </si>
  <si>
    <t>Kamera typ B/ (GRK)</t>
  </si>
  <si>
    <t>Kamera PTZ / (CKU)</t>
  </si>
  <si>
    <t>Klawiatura PTZ / (CKU)</t>
  </si>
  <si>
    <t>Montaż kamery wraz z instalacją niskoprądową / (CKU)</t>
  </si>
  <si>
    <t>Montaż kamery wraz z instalacją niskoprądową / (GRK)</t>
  </si>
  <si>
    <t>Skrtka, modyły, styki</t>
  </si>
  <si>
    <t>Kamera / (A)</t>
  </si>
  <si>
    <t>Montaż kamery wraz z instalacją niskoprądową/  (A)</t>
  </si>
  <si>
    <t>Narzędzia i drabiny</t>
  </si>
  <si>
    <t xml:space="preserve">zest. </t>
  </si>
  <si>
    <t>Kamera typ B / (Z1)</t>
  </si>
  <si>
    <t>Montaż kamery wraz z instalacją niskoprądową / (Z1)</t>
  </si>
  <si>
    <t>Kamera typ B / (P)</t>
  </si>
  <si>
    <t>Montaż kamery wraz z instalacją niskoprądową / (P)</t>
  </si>
  <si>
    <t>Kamera typ B / E</t>
  </si>
  <si>
    <t>Montaż kamery wraz z instalacją niskoprądową / (E)</t>
  </si>
  <si>
    <t>Kamera typ A (E)</t>
  </si>
  <si>
    <t>Kamera typ A (L)</t>
  </si>
  <si>
    <t>Montaż kamery wraz z instalacją niskoprądową / (L)</t>
  </si>
  <si>
    <t>ZESTAWIENIE ASORTYMENTOWO - WARTOŚCIOWE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</si>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</sst>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9" fontId="0" fillId="0" borderId="1" xfId="1" applyFont="1" applyBorder="1"/>
    <xf numFmtId="4" fontId="2" fillId="0" borderId="1" xfId="0" applyNumberFormat="1" applyFont="1" applyBorder="1"/>
    <xf numFmtId="0" fontId="0" fillId="0" borderId="2" xfId="0" applyBorder="1"/>
    <xf numFmtId="4" fontId="0" fillId="0" borderId="1" xfId="0" applyNumberFormat="1" applyBorder="1" applyAlignment="1">
      <alignment wrapText="1"/>
    </xf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sqref="A1:J2"/>
    </sheetView>
  </sheetViews>
  <sheetFormatPr defaultRowHeight="14.5" x14ac:dyDescent="0.35"/>
  <cols>
    <col min="1" max="1" width="6.7265625" customWidth="1"/>
    <col min="2" max="2" width="27.7265625" customWidth="1"/>
    <col min="5" max="6" width="13.1796875" customWidth="1"/>
    <col min="8" max="8" width="8.453125" customWidth="1"/>
    <col min="9" max="9" width="13.7265625" customWidth="1"/>
  </cols>
  <sheetData>
    <row r="1" spans="1:10" x14ac:dyDescent="0.35">
      <c r="G1" s="18" t="s">
        <v>89</v>
      </c>
      <c r="H1" s="18"/>
      <c r="I1" s="18"/>
      <c r="J1" s="18"/>
    </row>
    <row r="2" spans="1:10" x14ac:dyDescent="0.35">
      <c r="B2" s="17" t="s">
        <v>88</v>
      </c>
      <c r="C2" s="17"/>
      <c r="D2" s="17"/>
      <c r="E2" s="17"/>
      <c r="F2" s="17"/>
      <c r="G2" s="17"/>
      <c r="H2" s="17"/>
      <c r="I2" s="17"/>
      <c r="J2" s="17"/>
    </row>
    <row r="3" spans="1:10" ht="43.5" x14ac:dyDescent="0.35">
      <c r="A3" s="8" t="s">
        <v>0</v>
      </c>
      <c r="B3" s="8" t="s">
        <v>56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3"/>
    </row>
    <row r="4" spans="1:10" x14ac:dyDescent="0.35">
      <c r="A4" s="2" t="s">
        <v>9</v>
      </c>
      <c r="B4" s="2" t="s">
        <v>57</v>
      </c>
      <c r="C4" s="6" t="s">
        <v>29</v>
      </c>
      <c r="D4" s="6">
        <v>8</v>
      </c>
      <c r="E4" s="14"/>
      <c r="F4" s="14">
        <f>ROUND((D4*E4),2)</f>
        <v>0</v>
      </c>
      <c r="G4" s="15"/>
      <c r="H4" s="14">
        <f>ROUND((F4*G4),2)</f>
        <v>0</v>
      </c>
      <c r="I4" s="14">
        <f>F4+H4</f>
        <v>0</v>
      </c>
      <c r="J4" s="2"/>
    </row>
    <row r="5" spans="1:10" ht="43.5" x14ac:dyDescent="0.35">
      <c r="A5" s="2" t="s">
        <v>13</v>
      </c>
      <c r="B5" s="2" t="s">
        <v>58</v>
      </c>
      <c r="C5" s="6" t="s">
        <v>29</v>
      </c>
      <c r="D5" s="6">
        <v>8</v>
      </c>
      <c r="E5" s="2"/>
      <c r="F5" s="14">
        <f t="shared" ref="F5:F32" si="0">ROUND((D5*E5),2)</f>
        <v>0</v>
      </c>
      <c r="G5" s="2"/>
      <c r="H5" s="14">
        <f t="shared" ref="H5:H33" si="1">ROUND((F5*G5),2)</f>
        <v>0</v>
      </c>
      <c r="I5" s="14">
        <f t="shared" ref="I5:I33" si="2">F5+H5</f>
        <v>0</v>
      </c>
      <c r="J5" s="2"/>
    </row>
    <row r="6" spans="1:10" x14ac:dyDescent="0.35">
      <c r="A6" s="2" t="s">
        <v>14</v>
      </c>
      <c r="B6" s="2" t="s">
        <v>59</v>
      </c>
      <c r="C6" s="6" t="s">
        <v>29</v>
      </c>
      <c r="D6" s="6">
        <v>4</v>
      </c>
      <c r="E6" s="2"/>
      <c r="F6" s="14">
        <f t="shared" si="0"/>
        <v>0</v>
      </c>
      <c r="G6" s="2"/>
      <c r="H6" s="14">
        <f t="shared" si="1"/>
        <v>0</v>
      </c>
      <c r="I6" s="14">
        <f t="shared" si="2"/>
        <v>0</v>
      </c>
      <c r="J6" s="2"/>
    </row>
    <row r="7" spans="1:10" ht="29" x14ac:dyDescent="0.35">
      <c r="A7" s="2" t="s">
        <v>15</v>
      </c>
      <c r="B7" s="2" t="s">
        <v>60</v>
      </c>
      <c r="C7" s="6" t="s">
        <v>29</v>
      </c>
      <c r="D7" s="6">
        <v>4</v>
      </c>
      <c r="E7" s="2"/>
      <c r="F7" s="14">
        <f t="shared" si="0"/>
        <v>0</v>
      </c>
      <c r="G7" s="2"/>
      <c r="H7" s="14">
        <f t="shared" si="1"/>
        <v>0</v>
      </c>
      <c r="I7" s="14">
        <f t="shared" si="2"/>
        <v>0</v>
      </c>
      <c r="J7" s="2"/>
    </row>
    <row r="8" spans="1:10" x14ac:dyDescent="0.35">
      <c r="A8" s="2" t="s">
        <v>16</v>
      </c>
      <c r="B8" s="2" t="s">
        <v>61</v>
      </c>
      <c r="C8" s="6" t="s">
        <v>29</v>
      </c>
      <c r="D8" s="6">
        <v>1</v>
      </c>
      <c r="E8" s="2"/>
      <c r="F8" s="14">
        <f t="shared" si="0"/>
        <v>0</v>
      </c>
      <c r="G8" s="2"/>
      <c r="H8" s="14">
        <f t="shared" si="1"/>
        <v>0</v>
      </c>
      <c r="I8" s="14">
        <f t="shared" si="2"/>
        <v>0</v>
      </c>
      <c r="J8" s="2"/>
    </row>
    <row r="9" spans="1:10" ht="29" x14ac:dyDescent="0.35">
      <c r="A9" s="2" t="s">
        <v>17</v>
      </c>
      <c r="B9" s="2" t="s">
        <v>62</v>
      </c>
      <c r="C9" s="6" t="s">
        <v>29</v>
      </c>
      <c r="D9" s="6">
        <v>1</v>
      </c>
      <c r="E9" s="2"/>
      <c r="F9" s="14">
        <f t="shared" si="0"/>
        <v>0</v>
      </c>
      <c r="G9" s="2"/>
      <c r="H9" s="14">
        <f t="shared" si="1"/>
        <v>0</v>
      </c>
      <c r="I9" s="14">
        <f t="shared" si="2"/>
        <v>0</v>
      </c>
      <c r="J9" s="2"/>
    </row>
    <row r="10" spans="1:10" x14ac:dyDescent="0.35">
      <c r="A10" s="2" t="s">
        <v>18</v>
      </c>
      <c r="B10" s="2" t="s">
        <v>63</v>
      </c>
      <c r="C10" s="6" t="s">
        <v>29</v>
      </c>
      <c r="D10" s="6">
        <v>12</v>
      </c>
      <c r="E10" s="2"/>
      <c r="F10" s="14">
        <f t="shared" si="0"/>
        <v>0</v>
      </c>
      <c r="G10" s="2"/>
      <c r="H10" s="14">
        <f t="shared" si="1"/>
        <v>0</v>
      </c>
      <c r="I10" s="14">
        <f t="shared" si="2"/>
        <v>0</v>
      </c>
      <c r="J10" s="2"/>
    </row>
    <row r="11" spans="1:10" x14ac:dyDescent="0.35">
      <c r="A11" s="2" t="s">
        <v>19</v>
      </c>
      <c r="B11" s="2" t="s">
        <v>64</v>
      </c>
      <c r="C11" s="6" t="s">
        <v>29</v>
      </c>
      <c r="D11" s="6">
        <v>6</v>
      </c>
      <c r="E11" s="2"/>
      <c r="F11" s="14">
        <f t="shared" si="0"/>
        <v>0</v>
      </c>
      <c r="G11" s="2"/>
      <c r="H11" s="14">
        <f t="shared" si="1"/>
        <v>0</v>
      </c>
      <c r="I11" s="14">
        <f t="shared" si="2"/>
        <v>0</v>
      </c>
      <c r="J11" s="2"/>
    </row>
    <row r="12" spans="1:10" ht="29" x14ac:dyDescent="0.35">
      <c r="A12" s="2" t="s">
        <v>20</v>
      </c>
      <c r="B12" s="2" t="s">
        <v>65</v>
      </c>
      <c r="C12" s="6" t="s">
        <v>29</v>
      </c>
      <c r="D12" s="6">
        <v>1</v>
      </c>
      <c r="E12" s="2"/>
      <c r="F12" s="14">
        <f t="shared" si="0"/>
        <v>0</v>
      </c>
      <c r="G12" s="2"/>
      <c r="H12" s="14">
        <f t="shared" si="1"/>
        <v>0</v>
      </c>
      <c r="I12" s="14">
        <f t="shared" si="2"/>
        <v>0</v>
      </c>
      <c r="J12" s="2"/>
    </row>
    <row r="13" spans="1:10" x14ac:dyDescent="0.35">
      <c r="A13" s="2" t="s">
        <v>21</v>
      </c>
      <c r="B13" s="2" t="s">
        <v>66</v>
      </c>
      <c r="C13" s="6" t="s">
        <v>29</v>
      </c>
      <c r="D13" s="6">
        <v>4</v>
      </c>
      <c r="E13" s="2"/>
      <c r="F13" s="14">
        <f t="shared" si="0"/>
        <v>0</v>
      </c>
      <c r="G13" s="2"/>
      <c r="H13" s="14">
        <f t="shared" si="1"/>
        <v>0</v>
      </c>
      <c r="I13" s="14">
        <f t="shared" si="2"/>
        <v>0</v>
      </c>
      <c r="J13" s="2"/>
    </row>
    <row r="14" spans="1:10" x14ac:dyDescent="0.35">
      <c r="A14" s="2" t="s">
        <v>22</v>
      </c>
      <c r="B14" s="2" t="s">
        <v>70</v>
      </c>
      <c r="C14" s="6" t="s">
        <v>67</v>
      </c>
      <c r="D14" s="6">
        <v>2</v>
      </c>
      <c r="E14" s="2"/>
      <c r="F14" s="14">
        <f t="shared" si="0"/>
        <v>0</v>
      </c>
      <c r="G14" s="2"/>
      <c r="H14" s="14">
        <f t="shared" si="1"/>
        <v>0</v>
      </c>
      <c r="I14" s="14">
        <f t="shared" si="2"/>
        <v>0</v>
      </c>
      <c r="J14" s="2"/>
    </row>
    <row r="15" spans="1:10" x14ac:dyDescent="0.35">
      <c r="A15" s="2" t="s">
        <v>23</v>
      </c>
      <c r="B15" s="2" t="s">
        <v>71</v>
      </c>
      <c r="C15" s="6" t="s">
        <v>29</v>
      </c>
      <c r="D15" s="6">
        <v>1</v>
      </c>
      <c r="E15" s="2"/>
      <c r="F15" s="14">
        <f t="shared" si="0"/>
        <v>0</v>
      </c>
      <c r="G15" s="2"/>
      <c r="H15" s="14">
        <f t="shared" si="1"/>
        <v>0</v>
      </c>
      <c r="I15" s="14">
        <f t="shared" si="2"/>
        <v>0</v>
      </c>
      <c r="J15" s="2"/>
    </row>
    <row r="16" spans="1:10" ht="29" x14ac:dyDescent="0.35">
      <c r="A16" s="2" t="s">
        <v>24</v>
      </c>
      <c r="B16" s="2" t="s">
        <v>72</v>
      </c>
      <c r="C16" s="6" t="s">
        <v>68</v>
      </c>
      <c r="D16" s="6">
        <v>3</v>
      </c>
      <c r="E16" s="2"/>
      <c r="F16" s="14">
        <f t="shared" si="0"/>
        <v>0</v>
      </c>
      <c r="G16" s="2"/>
      <c r="H16" s="14">
        <f t="shared" si="1"/>
        <v>0</v>
      </c>
      <c r="I16" s="14">
        <f t="shared" si="2"/>
        <v>0</v>
      </c>
      <c r="J16" s="2"/>
    </row>
    <row r="17" spans="1:10" x14ac:dyDescent="0.35">
      <c r="A17" s="2" t="s">
        <v>25</v>
      </c>
      <c r="B17" s="1" t="s">
        <v>69</v>
      </c>
      <c r="C17" s="5" t="s">
        <v>29</v>
      </c>
      <c r="D17" s="5">
        <v>6</v>
      </c>
      <c r="E17" s="1"/>
      <c r="F17" s="14">
        <f t="shared" si="0"/>
        <v>0</v>
      </c>
      <c r="G17" s="2"/>
      <c r="H17" s="14">
        <f t="shared" si="1"/>
        <v>0</v>
      </c>
      <c r="I17" s="14">
        <f t="shared" si="2"/>
        <v>0</v>
      </c>
      <c r="J17" s="1"/>
    </row>
    <row r="18" spans="1:10" ht="29" x14ac:dyDescent="0.35">
      <c r="A18" s="2" t="s">
        <v>26</v>
      </c>
      <c r="B18" s="2" t="s">
        <v>73</v>
      </c>
      <c r="C18" s="5" t="s">
        <v>29</v>
      </c>
      <c r="D18" s="5">
        <v>6</v>
      </c>
      <c r="E18" s="1"/>
      <c r="F18" s="14">
        <f t="shared" si="0"/>
        <v>0</v>
      </c>
      <c r="G18" s="2"/>
      <c r="H18" s="14">
        <f t="shared" si="1"/>
        <v>0</v>
      </c>
      <c r="I18" s="14">
        <f t="shared" si="2"/>
        <v>0</v>
      </c>
      <c r="J18" s="1"/>
    </row>
    <row r="19" spans="1:10" x14ac:dyDescent="0.35">
      <c r="A19" s="2" t="s">
        <v>42</v>
      </c>
      <c r="B19" s="2" t="s">
        <v>74</v>
      </c>
      <c r="C19" s="5" t="s">
        <v>27</v>
      </c>
      <c r="D19" s="5">
        <v>1</v>
      </c>
      <c r="E19" s="1"/>
      <c r="F19" s="14">
        <f t="shared" si="0"/>
        <v>0</v>
      </c>
      <c r="G19" s="2"/>
      <c r="H19" s="14">
        <f t="shared" si="1"/>
        <v>0</v>
      </c>
      <c r="I19" s="14">
        <f t="shared" si="2"/>
        <v>0</v>
      </c>
      <c r="J19" s="1"/>
    </row>
    <row r="20" spans="1:10" x14ac:dyDescent="0.35">
      <c r="A20" s="2" t="s">
        <v>43</v>
      </c>
      <c r="B20" s="2" t="s">
        <v>75</v>
      </c>
      <c r="C20" s="5" t="s">
        <v>27</v>
      </c>
      <c r="D20" s="5">
        <v>1</v>
      </c>
      <c r="E20" s="1"/>
      <c r="F20" s="14">
        <f t="shared" si="0"/>
        <v>0</v>
      </c>
      <c r="G20" s="2"/>
      <c r="H20" s="14">
        <f t="shared" si="1"/>
        <v>0</v>
      </c>
      <c r="I20" s="14">
        <f t="shared" si="2"/>
        <v>0</v>
      </c>
      <c r="J20" s="1"/>
    </row>
    <row r="21" spans="1:10" ht="29" x14ac:dyDescent="0.35">
      <c r="A21" s="2" t="s">
        <v>44</v>
      </c>
      <c r="B21" s="2" t="s">
        <v>76</v>
      </c>
      <c r="C21" s="5" t="s">
        <v>29</v>
      </c>
      <c r="D21" s="5">
        <v>1</v>
      </c>
      <c r="E21" s="1"/>
      <c r="F21" s="14">
        <f t="shared" si="0"/>
        <v>0</v>
      </c>
      <c r="G21" s="2"/>
      <c r="H21" s="14">
        <f t="shared" si="1"/>
        <v>0</v>
      </c>
      <c r="I21" s="14">
        <f t="shared" si="2"/>
        <v>0</v>
      </c>
      <c r="J21" s="1"/>
    </row>
    <row r="22" spans="1:10" x14ac:dyDescent="0.35">
      <c r="A22" s="2" t="s">
        <v>45</v>
      </c>
      <c r="B22" s="2" t="s">
        <v>77</v>
      </c>
      <c r="C22" s="5" t="s">
        <v>78</v>
      </c>
      <c r="D22" s="5">
        <v>1</v>
      </c>
      <c r="E22" s="1"/>
      <c r="F22" s="14">
        <f t="shared" si="0"/>
        <v>0</v>
      </c>
      <c r="G22" s="2"/>
      <c r="H22" s="14">
        <f t="shared" si="1"/>
        <v>0</v>
      </c>
      <c r="I22" s="14">
        <f t="shared" si="2"/>
        <v>0</v>
      </c>
      <c r="J22" s="1"/>
    </row>
    <row r="23" spans="1:10" x14ac:dyDescent="0.35">
      <c r="A23" s="2" t="s">
        <v>46</v>
      </c>
      <c r="B23" s="2" t="s">
        <v>79</v>
      </c>
      <c r="C23" s="5" t="s">
        <v>29</v>
      </c>
      <c r="D23" s="5">
        <v>2</v>
      </c>
      <c r="E23" s="1"/>
      <c r="F23" s="14">
        <f t="shared" si="0"/>
        <v>0</v>
      </c>
      <c r="G23" s="2"/>
      <c r="H23" s="14">
        <f t="shared" si="1"/>
        <v>0</v>
      </c>
      <c r="I23" s="14">
        <f t="shared" si="2"/>
        <v>0</v>
      </c>
      <c r="J23" s="1"/>
    </row>
    <row r="24" spans="1:10" ht="29" x14ac:dyDescent="0.35">
      <c r="A24" s="2" t="s">
        <v>47</v>
      </c>
      <c r="B24" s="2" t="s">
        <v>80</v>
      </c>
      <c r="C24" s="5" t="s">
        <v>67</v>
      </c>
      <c r="D24" s="5">
        <v>2</v>
      </c>
      <c r="E24" s="1"/>
      <c r="F24" s="14">
        <f t="shared" si="0"/>
        <v>0</v>
      </c>
      <c r="G24" s="2"/>
      <c r="H24" s="14">
        <f t="shared" si="1"/>
        <v>0</v>
      </c>
      <c r="I24" s="14">
        <f t="shared" si="2"/>
        <v>0</v>
      </c>
      <c r="J24" s="1"/>
    </row>
    <row r="25" spans="1:10" x14ac:dyDescent="0.35">
      <c r="A25" s="2" t="s">
        <v>48</v>
      </c>
      <c r="B25" s="2" t="s">
        <v>81</v>
      </c>
      <c r="C25" s="5" t="s">
        <v>67</v>
      </c>
      <c r="D25" s="5">
        <v>6</v>
      </c>
      <c r="E25" s="1"/>
      <c r="F25" s="14">
        <f t="shared" si="0"/>
        <v>0</v>
      </c>
      <c r="G25" s="2"/>
      <c r="H25" s="14">
        <f t="shared" si="1"/>
        <v>0</v>
      </c>
      <c r="I25" s="14">
        <f t="shared" si="2"/>
        <v>0</v>
      </c>
      <c r="J25" s="1"/>
    </row>
    <row r="26" spans="1:10" ht="29" x14ac:dyDescent="0.35">
      <c r="A26" s="2" t="s">
        <v>49</v>
      </c>
      <c r="B26" s="2" t="s">
        <v>82</v>
      </c>
      <c r="C26" s="5" t="s">
        <v>67</v>
      </c>
      <c r="D26" s="5">
        <v>6</v>
      </c>
      <c r="E26" s="1"/>
      <c r="F26" s="14">
        <f t="shared" si="0"/>
        <v>0</v>
      </c>
      <c r="G26" s="2"/>
      <c r="H26" s="14">
        <f t="shared" si="1"/>
        <v>0</v>
      </c>
      <c r="I26" s="14">
        <f t="shared" si="2"/>
        <v>0</v>
      </c>
      <c r="J26" s="1"/>
    </row>
    <row r="27" spans="1:10" x14ac:dyDescent="0.35">
      <c r="A27" s="2" t="s">
        <v>50</v>
      </c>
      <c r="B27" s="2" t="s">
        <v>83</v>
      </c>
      <c r="C27" s="5" t="s">
        <v>67</v>
      </c>
      <c r="D27" s="5">
        <v>11</v>
      </c>
      <c r="E27" s="1"/>
      <c r="F27" s="14">
        <f t="shared" si="0"/>
        <v>0</v>
      </c>
      <c r="G27" s="2"/>
      <c r="H27" s="14">
        <f t="shared" si="1"/>
        <v>0</v>
      </c>
      <c r="I27" s="14">
        <f t="shared" si="2"/>
        <v>0</v>
      </c>
      <c r="J27" s="1"/>
    </row>
    <row r="28" spans="1:10" ht="29" x14ac:dyDescent="0.35">
      <c r="A28" s="2" t="s">
        <v>51</v>
      </c>
      <c r="B28" s="2" t="s">
        <v>84</v>
      </c>
      <c r="C28" s="5" t="s">
        <v>29</v>
      </c>
      <c r="D28" s="5">
        <v>11</v>
      </c>
      <c r="E28" s="1"/>
      <c r="F28" s="14">
        <f t="shared" si="0"/>
        <v>0</v>
      </c>
      <c r="G28" s="2"/>
      <c r="H28" s="14">
        <f t="shared" si="1"/>
        <v>0</v>
      </c>
      <c r="I28" s="14">
        <f t="shared" si="2"/>
        <v>0</v>
      </c>
      <c r="J28" s="1"/>
    </row>
    <row r="29" spans="1:10" x14ac:dyDescent="0.35">
      <c r="A29" s="2" t="s">
        <v>52</v>
      </c>
      <c r="B29" s="2" t="s">
        <v>85</v>
      </c>
      <c r="C29" s="5" t="s">
        <v>29</v>
      </c>
      <c r="D29" s="5">
        <v>2</v>
      </c>
      <c r="E29" s="1"/>
      <c r="F29" s="14">
        <f t="shared" si="0"/>
        <v>0</v>
      </c>
      <c r="G29" s="2"/>
      <c r="H29" s="14">
        <f t="shared" si="1"/>
        <v>0</v>
      </c>
      <c r="I29" s="14">
        <f t="shared" si="2"/>
        <v>0</v>
      </c>
      <c r="J29" s="1"/>
    </row>
    <row r="30" spans="1:10" ht="29" x14ac:dyDescent="0.35">
      <c r="A30" s="2" t="s">
        <v>53</v>
      </c>
      <c r="B30" s="2" t="s">
        <v>84</v>
      </c>
      <c r="C30" s="5" t="s">
        <v>67</v>
      </c>
      <c r="D30" s="5">
        <v>2</v>
      </c>
      <c r="E30" s="1"/>
      <c r="F30" s="14">
        <f t="shared" si="0"/>
        <v>0</v>
      </c>
      <c r="G30" s="2"/>
      <c r="H30" s="14">
        <f t="shared" si="1"/>
        <v>0</v>
      </c>
      <c r="I30" s="14">
        <f t="shared" si="2"/>
        <v>0</v>
      </c>
      <c r="J30" s="1"/>
    </row>
    <row r="31" spans="1:10" x14ac:dyDescent="0.35">
      <c r="A31" s="2" t="s">
        <v>54</v>
      </c>
      <c r="B31" s="2" t="s">
        <v>86</v>
      </c>
      <c r="C31" s="5" t="s">
        <v>29</v>
      </c>
      <c r="D31" s="4">
        <v>4</v>
      </c>
      <c r="E31" s="1"/>
      <c r="F31" s="14">
        <f t="shared" si="0"/>
        <v>0</v>
      </c>
      <c r="G31" s="2"/>
      <c r="H31" s="14">
        <f t="shared" si="1"/>
        <v>0</v>
      </c>
      <c r="I31" s="14">
        <f t="shared" si="2"/>
        <v>0</v>
      </c>
      <c r="J31" s="1"/>
    </row>
    <row r="32" spans="1:10" ht="29" x14ac:dyDescent="0.35">
      <c r="A32" s="2" t="s">
        <v>55</v>
      </c>
      <c r="B32" s="2" t="s">
        <v>87</v>
      </c>
      <c r="C32" s="5" t="s">
        <v>67</v>
      </c>
      <c r="D32" s="4">
        <v>4</v>
      </c>
      <c r="E32" s="1"/>
      <c r="F32" s="14">
        <f t="shared" si="0"/>
        <v>0</v>
      </c>
      <c r="G32" s="2"/>
      <c r="H32" s="14">
        <f t="shared" si="1"/>
        <v>0</v>
      </c>
      <c r="I32" s="14">
        <f t="shared" si="2"/>
        <v>0</v>
      </c>
      <c r="J32" s="1"/>
    </row>
    <row r="33" spans="1:10" x14ac:dyDescent="0.35">
      <c r="A33" s="2"/>
      <c r="B33" s="16" t="s">
        <v>11</v>
      </c>
      <c r="C33" s="5"/>
      <c r="D33" s="1"/>
      <c r="E33" s="1"/>
      <c r="F33" s="10">
        <f>SUM(F4:F32)</f>
        <v>0</v>
      </c>
      <c r="G33" s="1"/>
      <c r="H33" s="14">
        <f t="shared" si="1"/>
        <v>0</v>
      </c>
      <c r="I33" s="14">
        <f t="shared" si="2"/>
        <v>0</v>
      </c>
      <c r="J33" s="1"/>
    </row>
    <row r="34" spans="1:10" x14ac:dyDescent="0.35">
      <c r="A34" s="2"/>
      <c r="B34" s="1"/>
      <c r="C34" s="1"/>
      <c r="D34" s="1"/>
      <c r="E34" s="1"/>
      <c r="F34" s="1"/>
      <c r="G34" s="1"/>
      <c r="H34" s="10">
        <f>SUM(H4:H33)</f>
        <v>0</v>
      </c>
      <c r="I34" s="10">
        <f>SUM(I4:I33)</f>
        <v>0</v>
      </c>
      <c r="J34" s="1"/>
    </row>
  </sheetData>
  <mergeCells count="2">
    <mergeCell ref="B2:J2"/>
    <mergeCell ref="G1:J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283F-6C94-463D-AF08-C494C708CA4E}">
  <dimension ref="A1:J17"/>
  <sheetViews>
    <sheetView workbookViewId="0">
      <selection activeCell="J3" sqref="J3"/>
    </sheetView>
  </sheetViews>
  <sheetFormatPr defaultRowHeight="14.5" x14ac:dyDescent="0.35"/>
  <cols>
    <col min="1" max="1" width="4.81640625" customWidth="1"/>
    <col min="2" max="2" width="32.81640625" customWidth="1"/>
  </cols>
  <sheetData>
    <row r="1" spans="1:10" x14ac:dyDescent="0.35">
      <c r="G1" s="18" t="s">
        <v>89</v>
      </c>
      <c r="H1" s="18"/>
      <c r="I1" s="18"/>
      <c r="J1" s="18"/>
    </row>
    <row r="2" spans="1:10" x14ac:dyDescent="0.35">
      <c r="B2" s="17" t="s">
        <v>88</v>
      </c>
      <c r="C2" s="17"/>
      <c r="D2" s="17"/>
      <c r="E2" s="17"/>
      <c r="F2" s="17"/>
      <c r="G2" s="17"/>
      <c r="H2" s="17"/>
      <c r="I2" s="17"/>
      <c r="J2" s="17"/>
    </row>
    <row r="3" spans="1:10" ht="43.5" x14ac:dyDescent="0.3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3"/>
    </row>
    <row r="4" spans="1:10" ht="29" x14ac:dyDescent="0.35">
      <c r="A4" s="1" t="s">
        <v>9</v>
      </c>
      <c r="B4" s="2" t="s">
        <v>30</v>
      </c>
      <c r="C4" s="5" t="s">
        <v>27</v>
      </c>
      <c r="D4" s="5">
        <v>1</v>
      </c>
      <c r="E4" s="10"/>
      <c r="F4" s="10">
        <f>ROUND((D4*E4),2)</f>
        <v>0</v>
      </c>
      <c r="G4" s="11"/>
      <c r="H4" s="10">
        <f>ROUND((F4*G4),2)</f>
        <v>0</v>
      </c>
      <c r="I4" s="10">
        <f>F4+H4</f>
        <v>0</v>
      </c>
      <c r="J4" s="1"/>
    </row>
    <row r="5" spans="1:10" ht="29" x14ac:dyDescent="0.35">
      <c r="A5" s="1" t="s">
        <v>13</v>
      </c>
      <c r="B5" s="2" t="s">
        <v>31</v>
      </c>
      <c r="C5" s="5" t="s">
        <v>27</v>
      </c>
      <c r="D5" s="5">
        <v>1</v>
      </c>
      <c r="E5" s="1"/>
      <c r="F5" s="10">
        <f t="shared" ref="F5:F15" si="0">ROUND((D5*E5),2)</f>
        <v>0</v>
      </c>
      <c r="G5" s="11"/>
      <c r="H5" s="10">
        <f t="shared" ref="H5:H15" si="1">ROUND((F5*G5),2)</f>
        <v>0</v>
      </c>
      <c r="I5" s="10">
        <f t="shared" ref="I5:I15" si="2">F5+H5</f>
        <v>0</v>
      </c>
      <c r="J5" s="1"/>
    </row>
    <row r="6" spans="1:10" x14ac:dyDescent="0.35">
      <c r="A6" s="1" t="s">
        <v>14</v>
      </c>
      <c r="B6" s="2" t="s">
        <v>32</v>
      </c>
      <c r="C6" s="5" t="s">
        <v>27</v>
      </c>
      <c r="D6" s="5">
        <v>1</v>
      </c>
      <c r="E6" s="1"/>
      <c r="F6" s="10">
        <f t="shared" si="0"/>
        <v>0</v>
      </c>
      <c r="G6" s="11"/>
      <c r="H6" s="10">
        <f t="shared" si="1"/>
        <v>0</v>
      </c>
      <c r="I6" s="10">
        <f t="shared" si="2"/>
        <v>0</v>
      </c>
      <c r="J6" s="1"/>
    </row>
    <row r="7" spans="1:10" ht="29" x14ac:dyDescent="0.35">
      <c r="A7" s="1" t="s">
        <v>15</v>
      </c>
      <c r="B7" s="2" t="s">
        <v>33</v>
      </c>
      <c r="C7" s="5" t="s">
        <v>27</v>
      </c>
      <c r="D7" s="5">
        <v>1</v>
      </c>
      <c r="E7" s="1"/>
      <c r="F7" s="10">
        <f t="shared" si="0"/>
        <v>0</v>
      </c>
      <c r="G7" s="11"/>
      <c r="H7" s="10">
        <f t="shared" si="1"/>
        <v>0</v>
      </c>
      <c r="I7" s="10">
        <f t="shared" si="2"/>
        <v>0</v>
      </c>
      <c r="J7" s="1"/>
    </row>
    <row r="8" spans="1:10" ht="43.5" x14ac:dyDescent="0.35">
      <c r="A8" s="1" t="s">
        <v>16</v>
      </c>
      <c r="B8" s="2" t="s">
        <v>34</v>
      </c>
      <c r="C8" s="5" t="s">
        <v>28</v>
      </c>
      <c r="D8" s="5">
        <v>1</v>
      </c>
      <c r="E8" s="1"/>
      <c r="F8" s="10">
        <f t="shared" si="0"/>
        <v>0</v>
      </c>
      <c r="G8" s="11"/>
      <c r="H8" s="10">
        <f t="shared" si="1"/>
        <v>0</v>
      </c>
      <c r="I8" s="10">
        <f t="shared" si="2"/>
        <v>0</v>
      </c>
      <c r="J8" s="1"/>
    </row>
    <row r="9" spans="1:10" ht="29" x14ac:dyDescent="0.35">
      <c r="A9" s="1" t="s">
        <v>17</v>
      </c>
      <c r="B9" s="2" t="s">
        <v>35</v>
      </c>
      <c r="C9" s="5" t="s">
        <v>27</v>
      </c>
      <c r="D9" s="5">
        <v>1</v>
      </c>
      <c r="E9" s="1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  <c r="J9" s="1"/>
    </row>
    <row r="10" spans="1:10" x14ac:dyDescent="0.35">
      <c r="A10" s="1" t="s">
        <v>18</v>
      </c>
      <c r="B10" s="2" t="s">
        <v>36</v>
      </c>
      <c r="C10" s="5" t="s">
        <v>29</v>
      </c>
      <c r="D10" s="5">
        <v>30</v>
      </c>
      <c r="E10" s="1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  <c r="J10" s="1"/>
    </row>
    <row r="11" spans="1:10" ht="29" x14ac:dyDescent="0.35">
      <c r="A11" s="1" t="s">
        <v>19</v>
      </c>
      <c r="B11" s="2" t="s">
        <v>37</v>
      </c>
      <c r="C11" s="5" t="s">
        <v>29</v>
      </c>
      <c r="D11" s="5">
        <v>1</v>
      </c>
      <c r="E11" s="1"/>
      <c r="F11" s="10">
        <f t="shared" si="0"/>
        <v>0</v>
      </c>
      <c r="G11" s="11"/>
      <c r="H11" s="10">
        <f t="shared" si="1"/>
        <v>0</v>
      </c>
      <c r="I11" s="10">
        <f t="shared" si="2"/>
        <v>0</v>
      </c>
      <c r="J11" s="1"/>
    </row>
    <row r="12" spans="1:10" x14ac:dyDescent="0.35">
      <c r="A12" s="1" t="s">
        <v>20</v>
      </c>
      <c r="B12" s="2" t="s">
        <v>38</v>
      </c>
      <c r="C12" s="5" t="s">
        <v>27</v>
      </c>
      <c r="D12" s="5">
        <v>4</v>
      </c>
      <c r="E12" s="1"/>
      <c r="F12" s="10">
        <f t="shared" si="0"/>
        <v>0</v>
      </c>
      <c r="G12" s="11"/>
      <c r="H12" s="10">
        <f t="shared" si="1"/>
        <v>0</v>
      </c>
      <c r="I12" s="10">
        <f t="shared" si="2"/>
        <v>0</v>
      </c>
      <c r="J12" s="1"/>
    </row>
    <row r="13" spans="1:10" x14ac:dyDescent="0.35">
      <c r="A13" s="1" t="s">
        <v>21</v>
      </c>
      <c r="B13" s="2" t="s">
        <v>39</v>
      </c>
      <c r="C13" s="5" t="s">
        <v>29</v>
      </c>
      <c r="D13" s="5">
        <v>1200</v>
      </c>
      <c r="E13" s="1"/>
      <c r="F13" s="10">
        <f t="shared" si="0"/>
        <v>0</v>
      </c>
      <c r="G13" s="11"/>
      <c r="H13" s="10">
        <f t="shared" si="1"/>
        <v>0</v>
      </c>
      <c r="I13" s="10">
        <f t="shared" si="2"/>
        <v>0</v>
      </c>
      <c r="J13" s="1"/>
    </row>
    <row r="14" spans="1:10" x14ac:dyDescent="0.35">
      <c r="A14" s="1" t="s">
        <v>22</v>
      </c>
      <c r="B14" s="2" t="s">
        <v>40</v>
      </c>
      <c r="C14" s="5" t="s">
        <v>29</v>
      </c>
      <c r="D14" s="5">
        <v>5</v>
      </c>
      <c r="E14" s="1"/>
      <c r="F14" s="10">
        <f t="shared" si="0"/>
        <v>0</v>
      </c>
      <c r="G14" s="11"/>
      <c r="H14" s="10">
        <f t="shared" si="1"/>
        <v>0</v>
      </c>
      <c r="I14" s="10">
        <f t="shared" si="2"/>
        <v>0</v>
      </c>
      <c r="J14" s="1"/>
    </row>
    <row r="15" spans="1:10" x14ac:dyDescent="0.35">
      <c r="A15" s="1" t="s">
        <v>23</v>
      </c>
      <c r="B15" s="2" t="s">
        <v>41</v>
      </c>
      <c r="C15" s="5" t="s">
        <v>29</v>
      </c>
      <c r="D15" s="5">
        <v>1</v>
      </c>
      <c r="E15" s="1"/>
      <c r="F15" s="10">
        <f t="shared" si="0"/>
        <v>0</v>
      </c>
      <c r="G15" s="11"/>
      <c r="H15" s="10">
        <f t="shared" si="1"/>
        <v>0</v>
      </c>
      <c r="I15" s="10">
        <f t="shared" si="2"/>
        <v>0</v>
      </c>
      <c r="J15" s="1"/>
    </row>
    <row r="16" spans="1:10" x14ac:dyDescent="0.35">
      <c r="A16" s="1"/>
      <c r="B16" s="9" t="s">
        <v>11</v>
      </c>
      <c r="C16" s="1"/>
      <c r="D16" s="1"/>
      <c r="E16" s="1"/>
      <c r="F16" s="10">
        <f>SUM(F4:F15)</f>
        <v>0</v>
      </c>
      <c r="G16" s="1"/>
      <c r="H16" s="10">
        <f>SUM(H4:H15)</f>
        <v>0</v>
      </c>
      <c r="I16" s="10">
        <f>SUM(I4:I15)</f>
        <v>0</v>
      </c>
      <c r="J16" s="1"/>
    </row>
    <row r="17" spans="1:1" x14ac:dyDescent="0.35">
      <c r="A17" s="13"/>
    </row>
  </sheetData>
  <mergeCells count="2">
    <mergeCell ref="G1:J1"/>
    <mergeCell ref="B2:J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C69E9-395A-4D35-BEB6-26B608B48A95}">
  <dimension ref="A1:J5"/>
  <sheetViews>
    <sheetView workbookViewId="0">
      <selection activeCell="H8" sqref="H8"/>
    </sheetView>
  </sheetViews>
  <sheetFormatPr defaultRowHeight="14.5" x14ac:dyDescent="0.35"/>
  <cols>
    <col min="1" max="1" width="5.26953125" customWidth="1"/>
    <col min="2" max="2" width="27.81640625" customWidth="1"/>
    <col min="5" max="6" width="12.7265625" customWidth="1"/>
    <col min="7" max="7" width="12.54296875" customWidth="1"/>
    <col min="8" max="8" width="14.26953125" customWidth="1"/>
    <col min="9" max="9" width="16.81640625" customWidth="1"/>
    <col min="10" max="10" width="14.81640625" customWidth="1"/>
  </cols>
  <sheetData>
    <row r="1" spans="1:10" x14ac:dyDescent="0.35">
      <c r="G1" s="18" t="s">
        <v>89</v>
      </c>
      <c r="H1" s="18"/>
      <c r="I1" s="18"/>
      <c r="J1" s="18"/>
    </row>
    <row r="2" spans="1:10" x14ac:dyDescent="0.35">
      <c r="B2" s="17" t="s">
        <v>88</v>
      </c>
      <c r="C2" s="17"/>
      <c r="D2" s="17"/>
      <c r="E2" s="17"/>
      <c r="F2" s="17"/>
      <c r="G2" s="17"/>
      <c r="H2" s="17"/>
      <c r="I2" s="17"/>
      <c r="J2" s="17"/>
    </row>
    <row r="3" spans="1:10" ht="43.5" x14ac:dyDescent="0.3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3"/>
    </row>
    <row r="4" spans="1:10" x14ac:dyDescent="0.35">
      <c r="A4" s="1" t="s">
        <v>9</v>
      </c>
      <c r="B4" s="1" t="s">
        <v>10</v>
      </c>
      <c r="C4" s="1" t="s">
        <v>12</v>
      </c>
      <c r="D4" s="1">
        <v>1</v>
      </c>
      <c r="E4" s="10"/>
      <c r="F4" s="10">
        <f>ROUND((D4*E4),2)</f>
        <v>0</v>
      </c>
      <c r="G4" s="11"/>
      <c r="H4" s="10">
        <f>ROUND((F4*G4),2)</f>
        <v>0</v>
      </c>
      <c r="I4" s="10">
        <f>F4+H4</f>
        <v>0</v>
      </c>
      <c r="J4" s="1"/>
    </row>
    <row r="5" spans="1:10" x14ac:dyDescent="0.35">
      <c r="A5" s="1"/>
      <c r="B5" s="9" t="s">
        <v>11</v>
      </c>
      <c r="C5" s="1"/>
      <c r="D5" s="1"/>
      <c r="E5" s="1"/>
      <c r="F5" s="10"/>
      <c r="G5" s="1"/>
      <c r="H5" s="1"/>
      <c r="I5" s="12">
        <f>SUM(I4)</f>
        <v>0</v>
      </c>
      <c r="J5" s="1"/>
    </row>
  </sheetData>
  <mergeCells count="2">
    <mergeCell ref="G1:J1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Mękarska</dc:creator>
  <cp:lastModifiedBy>Jakub Wesołowski</cp:lastModifiedBy>
  <dcterms:created xsi:type="dcterms:W3CDTF">2015-06-05T18:19:34Z</dcterms:created>
  <dcterms:modified xsi:type="dcterms:W3CDTF">2023-11-30T10:40:27Z</dcterms:modified>
</cp:coreProperties>
</file>