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zw-my.sharepoint.com/personal/i_leska_nszw_pl/Documents/Pulpit/ZAPYTANIA OFERTOWE/2024/7/"/>
    </mc:Choice>
  </mc:AlternateContent>
  <xr:revisionPtr revIDLastSave="205" documentId="8_{2B629AAB-0C7D-40C6-B4E7-9C19897236F1}" xr6:coauthVersionLast="47" xr6:coauthVersionMax="47" xr10:uidLastSave="{364416E3-955C-4FF6-8D82-3A99AD6E234D}"/>
  <bookViews>
    <workbookView xWindow="-108" yWindow="-108" windowWidth="23256" windowHeight="12576" xr2:uid="{00000000-000D-0000-FFFF-FFFF00000000}"/>
  </bookViews>
  <sheets>
    <sheet name="Arkusz1" sheetId="1" r:id="rId1"/>
    <sheet name="Arkusz3" sheetId="3" r:id="rId2"/>
  </sheets>
  <externalReferences>
    <externalReference r:id="rId3"/>
  </externalReferences>
  <definedNames>
    <definedName name="_edn1" localSheetId="0">Arkusz1!#REF!</definedName>
    <definedName name="_ednref1" localSheetId="0">Arkusz1!#REF!</definedName>
    <definedName name="_xlnm.Print_Area" localSheetId="0">Arkusz1!$A$1:$I$17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F28" i="1"/>
  <c r="F27" i="1"/>
  <c r="F26" i="1"/>
  <c r="F25" i="1"/>
  <c r="H25" i="1" s="1"/>
  <c r="F14" i="1"/>
  <c r="H14" i="1" s="1"/>
  <c r="H16" i="1" s="1"/>
  <c r="B14" i="1"/>
  <c r="F30" i="1" l="1"/>
  <c r="F16" i="1"/>
  <c r="H28" i="1"/>
  <c r="I28" i="1" s="1"/>
  <c r="H27" i="1"/>
  <c r="I27" i="1" s="1"/>
  <c r="I26" i="1"/>
  <c r="I25" i="1"/>
  <c r="I14" i="1"/>
  <c r="I16" i="1" s="1"/>
  <c r="H30" i="1" l="1"/>
  <c r="H31" i="1" s="1"/>
  <c r="F31" i="1"/>
  <c r="I30" i="1" l="1"/>
  <c r="I31" i="1" s="1"/>
</calcChain>
</file>

<file path=xl/sharedStrings.xml><?xml version="1.0" encoding="utf-8"?>
<sst xmlns="http://schemas.openxmlformats.org/spreadsheetml/2006/main" count="42" uniqueCount="26">
  <si>
    <t>Lp.</t>
  </si>
  <si>
    <t>Przedmiot zamówienia</t>
  </si>
  <si>
    <t>Ilość</t>
  </si>
  <si>
    <t>j.m.</t>
  </si>
  <si>
    <t>Stawka VAT [%]</t>
  </si>
  <si>
    <t>Cena jednostkowa netto [zł za j.m.]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</si>
  <si>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</si>
  <si>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</si>
  <si>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</si>
  <si>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</si>
  <si>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OPZ</t>
  </si>
  <si>
    <t>FORMULARZ CENOWY</t>
  </si>
  <si>
    <t>USŁUGA TELEFONII KOMÓRKOWEJ</t>
  </si>
  <si>
    <t>składamy ofertę na wykonanie przedmiotu zamówienia w zakresie i na warunkach określonych w OPZ (opisie przedmiotu zamówienia)</t>
  </si>
  <si>
    <t>szt.</t>
  </si>
  <si>
    <t>RAZEM :</t>
  </si>
  <si>
    <t xml:space="preserve">Aparat telefoniczny - smartfon „klasy III” – Samsung Galaxy A53 5G lub inny tej samej klasy </t>
  </si>
  <si>
    <t>Aparat telefoniczny - smartfon „klasy II” – Samsung Galaxy A54 5G lub inny tej samej klasy</t>
  </si>
  <si>
    <t>Aparaty telefoiczne i etui ochronne:</t>
  </si>
  <si>
    <t>Ilość urządzeń/kart SIM</t>
  </si>
  <si>
    <t>Abonament za okres 24 miesięcy:</t>
  </si>
  <si>
    <t>Informacje dotyczące oferowanych telefonów</t>
  </si>
  <si>
    <t>Producent:
….............................
Model:
…............................</t>
  </si>
  <si>
    <t>RAZEM Abonament za okres 24 miesięcy + Aparaty telefoiczne i etui ochronne:</t>
  </si>
  <si>
    <t>Etui ochronne - antywstrząsowe etui ochronnych  do zaoferowanych smartfonów klasy III</t>
  </si>
  <si>
    <t>Aparat telefoniczny - smartfon „klasy I” – Samsung Galaxy S24  5G lub inny tej samej klasy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</si>
</sst>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szw-my.sharepoint.com/personal/i_leska_nszw_pl/Documents/Pulpit/ZAPYTANIA%20OFERTOWE/2024/7/Za&#322;&#261;cznik%20nr%201%20do%20OPZ%20-%20formularz%20cenowy.xlsx" TargetMode="External"/><Relationship Id="rId1" Type="http://schemas.openxmlformats.org/officeDocument/2006/relationships/externalLinkPath" Target="Za&#322;&#261;cznik%20nr%201%20do%20OPZ%20-%20formularz%20cen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iant I"/>
    </sheetNames>
    <sheetDataSet>
      <sheetData sheetId="0">
        <row r="8">
          <cell r="B8" t="str">
            <v>Usługa abonamentu na połączenia i transmisje danych w ofercie krajowej (przeniesienie obecnnych kart SIM Zamawiającego)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selection activeCell="L23" sqref="L23"/>
    </sheetView>
  </sheetViews>
  <sheetFormatPr defaultRowHeight="13.8"/>
  <cols>
    <col min="1" max="1" width="3.3984375" customWidth="1"/>
    <col min="2" max="2" width="27.8984375" customWidth="1"/>
    <col min="3" max="3" width="10.5" customWidth="1"/>
    <col min="4" max="4" width="5.5" customWidth="1"/>
    <col min="5" max="5" width="11.19921875" customWidth="1"/>
    <col min="6" max="6" width="11.5" customWidth="1"/>
    <col min="7" max="7" width="7.3984375" customWidth="1"/>
    <col min="8" max="8" width="9.8984375" customWidth="1"/>
    <col min="9" max="9" width="15.59765625" customWidth="1"/>
    <col min="10" max="10" width="17.09765625" customWidth="1"/>
    <col min="16" max="16" width="11.3984375" bestFit="1" customWidth="1"/>
  </cols>
  <sheetData>
    <row r="1" spans="1:16" ht="16.5" customHeight="1">
      <c r="F1" s="23" t="s">
        <v>10</v>
      </c>
      <c r="G1" s="23"/>
      <c r="H1" s="23"/>
      <c r="I1" s="23"/>
    </row>
    <row r="2" spans="1:16" ht="16.5" customHeight="1">
      <c r="F2" s="24"/>
      <c r="G2" s="24"/>
      <c r="H2" s="24"/>
      <c r="I2" s="24"/>
    </row>
    <row r="3" spans="1:16" ht="16.5" customHeight="1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4"/>
      <c r="K3" s="8"/>
      <c r="L3" s="4"/>
    </row>
    <row r="4" spans="1:16" ht="24.75" customHeight="1">
      <c r="A4" s="27" t="s">
        <v>12</v>
      </c>
      <c r="B4" s="27"/>
      <c r="C4" s="27"/>
      <c r="D4" s="27"/>
      <c r="E4" s="27"/>
      <c r="F4" s="27"/>
      <c r="G4" s="27"/>
      <c r="H4" s="27"/>
      <c r="I4" s="27"/>
      <c r="J4" s="3"/>
      <c r="K4" s="3"/>
      <c r="L4" s="3"/>
    </row>
    <row r="5" spans="1:16" ht="18" customHeight="1">
      <c r="A5" s="31"/>
      <c r="B5" s="31"/>
      <c r="C5" s="31"/>
      <c r="D5" s="31"/>
      <c r="E5" s="31"/>
      <c r="F5" s="31"/>
      <c r="G5" s="31"/>
      <c r="H5" s="31"/>
      <c r="I5" s="31"/>
      <c r="J5" s="3"/>
      <c r="K5" s="3"/>
      <c r="L5" s="3"/>
    </row>
    <row r="6" spans="1:16" ht="33" customHeight="1">
      <c r="A6" s="30" t="s">
        <v>13</v>
      </c>
      <c r="B6" s="30"/>
      <c r="C6" s="30"/>
      <c r="D6" s="30"/>
      <c r="E6" s="30"/>
      <c r="F6" s="30"/>
      <c r="G6" s="30"/>
      <c r="H6" s="30"/>
      <c r="I6" s="30"/>
      <c r="J6" s="3"/>
      <c r="K6" s="3"/>
      <c r="L6" s="3"/>
      <c r="P6" s="2"/>
    </row>
    <row r="7" spans="1:16" ht="32.25" customHeight="1">
      <c r="A7" s="7" t="s">
        <v>6</v>
      </c>
    </row>
    <row r="8" spans="1:16" ht="32.25" customHeight="1">
      <c r="A8" s="18" t="s">
        <v>20</v>
      </c>
    </row>
    <row r="9" spans="1:16" ht="31.5" customHeight="1">
      <c r="A9" s="28" t="s">
        <v>0</v>
      </c>
      <c r="B9" s="28" t="s">
        <v>1</v>
      </c>
      <c r="C9" s="28" t="s">
        <v>19</v>
      </c>
      <c r="D9" s="28" t="s">
        <v>3</v>
      </c>
      <c r="E9" s="28" t="s">
        <v>5</v>
      </c>
      <c r="F9" s="28" t="s">
        <v>7</v>
      </c>
      <c r="G9" s="28" t="s">
        <v>4</v>
      </c>
      <c r="H9" s="28" t="s">
        <v>8</v>
      </c>
      <c r="I9" s="28" t="s">
        <v>9</v>
      </c>
    </row>
    <row r="10" spans="1:16" ht="23.25" customHeight="1">
      <c r="A10" s="29"/>
      <c r="B10" s="32"/>
      <c r="C10" s="29"/>
      <c r="D10" s="29"/>
      <c r="E10" s="29"/>
      <c r="F10" s="29"/>
      <c r="G10" s="29"/>
      <c r="H10" s="29"/>
      <c r="I10" s="29"/>
    </row>
    <row r="11" spans="1:16" ht="10.5" customHeight="1">
      <c r="A11" s="29"/>
      <c r="B11" s="33"/>
      <c r="C11" s="29"/>
      <c r="D11" s="29"/>
      <c r="E11" s="29"/>
      <c r="F11" s="29"/>
      <c r="G11" s="29"/>
      <c r="H11" s="29"/>
      <c r="I11" s="29"/>
    </row>
    <row r="12" spans="1:16" ht="17.25" customHeight="1">
      <c r="A12" s="13">
        <v>1</v>
      </c>
      <c r="B12" s="15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</row>
    <row r="13" spans="1:16" ht="18" customHeight="1">
      <c r="A13" s="34"/>
      <c r="B13" s="35"/>
      <c r="C13" s="35"/>
      <c r="D13" s="35"/>
      <c r="E13" s="35"/>
      <c r="F13" s="36"/>
      <c r="G13" s="36"/>
      <c r="H13" s="36"/>
      <c r="I13" s="36"/>
    </row>
    <row r="14" spans="1:16" ht="61.8" customHeight="1">
      <c r="A14" s="16">
        <v>1</v>
      </c>
      <c r="B14" s="14" t="str">
        <f>'[1]Wariant I'!$B$8</f>
        <v>Usługa abonamentu na połączenia i transmisje danych w ofercie krajowej (przeniesienie obecnnych kart SIM Zamawiającego)</v>
      </c>
      <c r="C14" s="19">
        <v>36</v>
      </c>
      <c r="D14" s="12" t="s">
        <v>14</v>
      </c>
      <c r="E14" s="9"/>
      <c r="F14" s="5">
        <f>ROUND((E14*C14),2)</f>
        <v>0</v>
      </c>
      <c r="G14" s="6"/>
      <c r="H14" s="5">
        <f>ROUND((F14*G14),2)</f>
        <v>0</v>
      </c>
      <c r="I14" s="5">
        <f>ROUND((F14+H14),2)</f>
        <v>0</v>
      </c>
    </row>
    <row r="15" spans="1:16" ht="19.5" customHeight="1" thickBot="1">
      <c r="A15" s="37"/>
      <c r="B15" s="38"/>
      <c r="C15" s="38"/>
      <c r="D15" s="38"/>
      <c r="E15" s="38"/>
      <c r="F15" s="39"/>
      <c r="G15" s="39"/>
      <c r="H15" s="39"/>
      <c r="I15" s="39"/>
    </row>
    <row r="16" spans="1:16" ht="23.25" customHeight="1" thickBot="1">
      <c r="A16" s="40" t="s">
        <v>15</v>
      </c>
      <c r="B16" s="41"/>
      <c r="C16" s="41"/>
      <c r="D16" s="41"/>
      <c r="E16" s="41"/>
      <c r="F16" s="17">
        <f>F14+G33</f>
        <v>0</v>
      </c>
      <c r="G16" s="17"/>
      <c r="H16" s="17">
        <f>H14</f>
        <v>0</v>
      </c>
      <c r="I16" s="17">
        <f>I14</f>
        <v>0</v>
      </c>
    </row>
    <row r="17" spans="1:15" ht="9" customHeight="1">
      <c r="A17" s="11"/>
      <c r="B17" s="11"/>
      <c r="C17" s="11"/>
      <c r="D17" s="11"/>
      <c r="E17" s="11"/>
      <c r="F17" s="10"/>
      <c r="G17" s="10"/>
      <c r="H17" s="10"/>
      <c r="I17" s="10"/>
      <c r="J17" s="1"/>
      <c r="K17" s="1"/>
      <c r="L17" s="1"/>
      <c r="M17" s="1"/>
      <c r="N17" s="1"/>
      <c r="O17" s="1"/>
    </row>
    <row r="18" spans="1:15">
      <c r="A18" s="26"/>
      <c r="B18" s="26"/>
      <c r="C18" s="26"/>
      <c r="D18" s="26"/>
      <c r="E18" s="26"/>
      <c r="F18" s="26"/>
      <c r="G18" s="26"/>
      <c r="H18" s="26"/>
      <c r="I18" s="26"/>
    </row>
    <row r="19" spans="1:15" ht="32.25" customHeight="1">
      <c r="A19" s="18" t="s">
        <v>18</v>
      </c>
    </row>
    <row r="20" spans="1:15" ht="31.5" customHeight="1">
      <c r="A20" s="28" t="s">
        <v>0</v>
      </c>
      <c r="B20" s="28" t="s">
        <v>1</v>
      </c>
      <c r="C20" s="28" t="s">
        <v>2</v>
      </c>
      <c r="D20" s="28" t="s">
        <v>3</v>
      </c>
      <c r="E20" s="28" t="s">
        <v>5</v>
      </c>
      <c r="F20" s="28" t="s">
        <v>7</v>
      </c>
      <c r="G20" s="28" t="s">
        <v>4</v>
      </c>
      <c r="H20" s="28" t="s">
        <v>8</v>
      </c>
      <c r="I20" s="28" t="s">
        <v>9</v>
      </c>
      <c r="J20" s="28" t="s">
        <v>21</v>
      </c>
    </row>
    <row r="21" spans="1:15" ht="23.25" customHeight="1">
      <c r="A21" s="29"/>
      <c r="B21" s="32"/>
      <c r="C21" s="29"/>
      <c r="D21" s="29"/>
      <c r="E21" s="29"/>
      <c r="F21" s="29"/>
      <c r="G21" s="29"/>
      <c r="H21" s="29"/>
      <c r="I21" s="29"/>
      <c r="J21" s="29"/>
    </row>
    <row r="22" spans="1:15" ht="10.5" customHeight="1">
      <c r="A22" s="29"/>
      <c r="B22" s="33"/>
      <c r="C22" s="29"/>
      <c r="D22" s="29"/>
      <c r="E22" s="29"/>
      <c r="F22" s="29"/>
      <c r="G22" s="29"/>
      <c r="H22" s="29"/>
      <c r="I22" s="29"/>
      <c r="J22" s="29"/>
    </row>
    <row r="23" spans="1:15" ht="17.25" customHeight="1">
      <c r="A23" s="13">
        <v>1</v>
      </c>
      <c r="B23" s="15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5">
        <v>9</v>
      </c>
      <c r="J23" s="13">
        <v>10</v>
      </c>
    </row>
    <row r="24" spans="1:15" ht="18" customHeight="1">
      <c r="A24" s="34"/>
      <c r="B24" s="35"/>
      <c r="C24" s="35"/>
      <c r="D24" s="35"/>
      <c r="E24" s="35"/>
      <c r="F24" s="36"/>
      <c r="G24" s="36"/>
      <c r="H24" s="36"/>
      <c r="I24" s="36"/>
      <c r="J24" s="21"/>
    </row>
    <row r="25" spans="1:15" ht="61.8" customHeight="1">
      <c r="A25" s="16">
        <v>1</v>
      </c>
      <c r="B25" s="14" t="s">
        <v>25</v>
      </c>
      <c r="C25" s="19">
        <v>3</v>
      </c>
      <c r="D25" s="12" t="s">
        <v>14</v>
      </c>
      <c r="E25" s="9"/>
      <c r="F25" s="5">
        <f>ROUND((E25*C25),2)</f>
        <v>0</v>
      </c>
      <c r="G25" s="6"/>
      <c r="H25" s="5">
        <f>ROUND((F25*G25),2)</f>
        <v>0</v>
      </c>
      <c r="I25" s="20">
        <f>ROUND((F25+H25),2)</f>
        <v>0</v>
      </c>
      <c r="J25" s="22" t="s">
        <v>22</v>
      </c>
    </row>
    <row r="26" spans="1:15" ht="61.8" customHeight="1">
      <c r="A26" s="16">
        <v>2</v>
      </c>
      <c r="B26" s="14" t="s">
        <v>17</v>
      </c>
      <c r="C26" s="19">
        <v>14</v>
      </c>
      <c r="D26" s="12" t="s">
        <v>14</v>
      </c>
      <c r="E26" s="9"/>
      <c r="F26" s="5">
        <f>ROUND((E26*C26),2)</f>
        <v>0</v>
      </c>
      <c r="G26" s="6"/>
      <c r="H26" s="5">
        <f>ROUND((F26*G26),2)</f>
        <v>0</v>
      </c>
      <c r="I26" s="20">
        <f>ROUND((F26+H26),2)</f>
        <v>0</v>
      </c>
      <c r="J26" s="22" t="s">
        <v>22</v>
      </c>
    </row>
    <row r="27" spans="1:15" ht="61.8" customHeight="1">
      <c r="A27" s="16">
        <v>3</v>
      </c>
      <c r="B27" s="14" t="s">
        <v>16</v>
      </c>
      <c r="C27" s="19">
        <v>15</v>
      </c>
      <c r="D27" s="12" t="s">
        <v>14</v>
      </c>
      <c r="E27" s="9"/>
      <c r="F27" s="5">
        <f>ROUND((E27*C27),2)</f>
        <v>0</v>
      </c>
      <c r="G27" s="6"/>
      <c r="H27" s="5">
        <f>ROUND((F27*G27),2)</f>
        <v>0</v>
      </c>
      <c r="I27" s="20">
        <f>ROUND((F27+H27),2)</f>
        <v>0</v>
      </c>
      <c r="J27" s="22" t="s">
        <v>22</v>
      </c>
    </row>
    <row r="28" spans="1:15" ht="61.8" customHeight="1">
      <c r="A28" s="16">
        <v>4</v>
      </c>
      <c r="B28" s="14" t="s">
        <v>24</v>
      </c>
      <c r="C28" s="19">
        <v>15</v>
      </c>
      <c r="D28" s="12" t="s">
        <v>14</v>
      </c>
      <c r="E28" s="9"/>
      <c r="F28" s="5">
        <f>ROUND((E28*C28),2)</f>
        <v>0</v>
      </c>
      <c r="G28" s="6"/>
      <c r="H28" s="5">
        <f>ROUND((F28*G28),2)</f>
        <v>0</v>
      </c>
      <c r="I28" s="20">
        <f>ROUND((F28+H28),2)</f>
        <v>0</v>
      </c>
      <c r="J28" s="22" t="s">
        <v>22</v>
      </c>
    </row>
    <row r="29" spans="1:15" ht="19.5" customHeight="1" thickBot="1">
      <c r="A29" s="37"/>
      <c r="B29" s="38"/>
      <c r="C29" s="38"/>
      <c r="D29" s="38"/>
      <c r="E29" s="38"/>
      <c r="F29" s="39"/>
      <c r="G29" s="39"/>
      <c r="H29" s="39"/>
      <c r="I29" s="39"/>
    </row>
    <row r="30" spans="1:15" ht="23.25" customHeight="1" thickBot="1">
      <c r="A30" s="40" t="s">
        <v>15</v>
      </c>
      <c r="B30" s="41"/>
      <c r="C30" s="41"/>
      <c r="D30" s="41"/>
      <c r="E30" s="41"/>
      <c r="F30" s="17">
        <f>SUM(F25:F28)</f>
        <v>0</v>
      </c>
      <c r="G30" s="17"/>
      <c r="H30" s="17">
        <f>SUM(H25:H28)</f>
        <v>0</v>
      </c>
      <c r="I30" s="17">
        <f>SUM(F30+H30)</f>
        <v>0</v>
      </c>
    </row>
    <row r="31" spans="1:15" ht="23.25" customHeight="1" thickBot="1">
      <c r="A31" s="40" t="s">
        <v>23</v>
      </c>
      <c r="B31" s="41"/>
      <c r="C31" s="41"/>
      <c r="D31" s="41"/>
      <c r="E31" s="41"/>
      <c r="F31" s="17">
        <f>SUM(F16+F30)</f>
        <v>0</v>
      </c>
      <c r="G31" s="17"/>
      <c r="H31" s="17">
        <f>SUM(H16+H30)</f>
        <v>0</v>
      </c>
      <c r="I31" s="17">
        <f>SUM(I16+I30)</f>
        <v>0</v>
      </c>
    </row>
  </sheetData>
  <mergeCells count="33">
    <mergeCell ref="A31:E31"/>
    <mergeCell ref="G20:G22"/>
    <mergeCell ref="H20:H22"/>
    <mergeCell ref="I20:I22"/>
    <mergeCell ref="A24:I24"/>
    <mergeCell ref="A29:I29"/>
    <mergeCell ref="B20:B22"/>
    <mergeCell ref="C20:C22"/>
    <mergeCell ref="D20:D22"/>
    <mergeCell ref="E20:E22"/>
    <mergeCell ref="F20:F22"/>
    <mergeCell ref="A20:A22"/>
    <mergeCell ref="I9:I11"/>
    <mergeCell ref="C9:C11"/>
    <mergeCell ref="E9:E11"/>
    <mergeCell ref="A30:E30"/>
    <mergeCell ref="J20:J22"/>
    <mergeCell ref="F1:I1"/>
    <mergeCell ref="F2:I2"/>
    <mergeCell ref="A3:I3"/>
    <mergeCell ref="A18:I18"/>
    <mergeCell ref="A4:I4"/>
    <mergeCell ref="F9:F11"/>
    <mergeCell ref="H9:H11"/>
    <mergeCell ref="A6:I6"/>
    <mergeCell ref="A5:I5"/>
    <mergeCell ref="A9:A11"/>
    <mergeCell ref="B9:B11"/>
    <mergeCell ref="A13:I13"/>
    <mergeCell ref="A15:I15"/>
    <mergeCell ref="A16:E16"/>
    <mergeCell ref="G9:G11"/>
    <mergeCell ref="D9:D11"/>
  </mergeCells>
  <phoneticPr fontId="3" type="noConversion"/>
  <conditionalFormatting sqref="G14">
    <cfRule type="cellIs" dxfId="19" priority="111" stopIfTrue="1" operator="greaterThan">
      <formula>0.01</formula>
    </cfRule>
    <cfRule type="cellIs" dxfId="18" priority="112" stopIfTrue="1" operator="lessThan">
      <formula>0.01</formula>
    </cfRule>
    <cfRule type="cellIs" dxfId="17" priority="113" stopIfTrue="1" operator="lessThan">
      <formula>-0.02</formula>
    </cfRule>
    <cfRule type="cellIs" dxfId="16" priority="114" stopIfTrue="1" operator="lessThan">
      <formula>0.01</formula>
    </cfRule>
    <cfRule type="cellIs" dxfId="15" priority="115" stopIfTrue="1" operator="lessThan">
      <formula>0</formula>
    </cfRule>
    <cfRule type="cellIs" dxfId="14" priority="116" stopIfTrue="1" operator="greaterThan">
      <formula>0.01</formula>
    </cfRule>
    <cfRule type="cellIs" dxfId="13" priority="117" stopIfTrue="1" operator="lessThan">
      <formula>1</formula>
    </cfRule>
    <cfRule type="cellIs" dxfId="12" priority="118" stopIfTrue="1" operator="greaterThan">
      <formula>1</formula>
    </cfRule>
    <cfRule type="cellIs" dxfId="11" priority="119" stopIfTrue="1" operator="greaterThan">
      <formula>0.01</formula>
    </cfRule>
    <cfRule type="cellIs" dxfId="10" priority="120" stopIfTrue="1" operator="greaterThan">
      <formula>1</formula>
    </cfRule>
  </conditionalFormatting>
  <conditionalFormatting sqref="G25:G28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&amp;C&amp;"Times New Roman,Normalny"&amp;8Strona &amp;P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377189E-156E-4FAB-853A-D8E55AA4780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Iwona Łęska</cp:lastModifiedBy>
  <cp:lastPrinted>2024-07-01T08:48:27Z</cp:lastPrinted>
  <dcterms:created xsi:type="dcterms:W3CDTF">2018-01-18T08:35:25Z</dcterms:created>
  <dcterms:modified xsi:type="dcterms:W3CDTF">2024-07-01T13:08:06Z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