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3655892D-9B6A-4174-9E7B-C5BEB0584C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5" i="1"/>
  <c r="G66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5" i="1"/>
  <c r="G46" i="1"/>
  <c r="G47" i="1"/>
  <c r="G44" i="1"/>
  <c r="G42" i="1"/>
  <c r="G40" i="1"/>
  <c r="G41" i="1" s="1"/>
  <c r="G39" i="1"/>
  <c r="G33" i="1"/>
  <c r="G34" i="1"/>
  <c r="G35" i="1"/>
  <c r="G36" i="1"/>
  <c r="G32" i="1"/>
  <c r="G27" i="1"/>
  <c r="G28" i="1"/>
  <c r="G29" i="1"/>
  <c r="G26" i="1"/>
  <c r="G23" i="1"/>
  <c r="G24" i="1" s="1"/>
  <c r="G21" i="1"/>
  <c r="G22" i="1" s="1"/>
  <c r="G15" i="1"/>
  <c r="G16" i="1"/>
  <c r="G17" i="1"/>
  <c r="G18" i="1"/>
  <c r="G14" i="1"/>
  <c r="G9" i="1"/>
  <c r="G10" i="1"/>
  <c r="G11" i="1"/>
  <c r="G8" i="1"/>
  <c r="G37" i="1" l="1"/>
  <c r="G48" i="1"/>
  <c r="G30" i="1"/>
  <c r="G12" i="1"/>
  <c r="G19" i="1"/>
  <c r="G67" i="1" l="1"/>
  <c r="G68" i="1" s="1"/>
  <c r="G69" i="1" s="1"/>
</calcChain>
</file>

<file path=xl/sharedStrings.xml><?xml version="1.0" encoding="utf-8"?>
<sst xmlns="http://schemas.openxmlformats.org/spreadsheetml/2006/main" count="141" uniqueCount="97">
  <si>
    <t>Nr</t>
  </si>
  <si>
    <t>Nazwa</t>
  </si>
  <si>
    <t>STAN ZERO  </t>
  </si>
  <si>
    <t>1.1</t>
  </si>
  <si>
    <t>Roboty ziemne   </t>
  </si>
  <si>
    <t>1.2</t>
  </si>
  <si>
    <t>Fundamenty  </t>
  </si>
  <si>
    <t>1.3</t>
  </si>
  <si>
    <t>Ściany fundamentowe</t>
  </si>
  <si>
    <t>1.4</t>
  </si>
  <si>
    <t>Izolacja pionowa ścian fundamentowych  </t>
  </si>
  <si>
    <t>Razem część: 1</t>
  </si>
  <si>
    <t>PODKŁADY I POSADZKI</t>
  </si>
  <si>
    <t>2.1</t>
  </si>
  <si>
    <t>Podklady</t>
  </si>
  <si>
    <t>2.2</t>
  </si>
  <si>
    <t>Posadzka garażu  Pg3</t>
  </si>
  <si>
    <t>2.3</t>
  </si>
  <si>
    <t>2.4</t>
  </si>
  <si>
    <t>Posadzka Pg2</t>
  </si>
  <si>
    <t>2.5</t>
  </si>
  <si>
    <t>Wycieraczki stalowe</t>
  </si>
  <si>
    <t>Razem część: 2</t>
  </si>
  <si>
    <t>ROBOTY MUROWE</t>
  </si>
  <si>
    <t>3.1</t>
  </si>
  <si>
    <t>Ściany parteru</t>
  </si>
  <si>
    <t>Razem część: 3</t>
  </si>
  <si>
    <t>ELEMENTY ŻELBETOWE</t>
  </si>
  <si>
    <t>Razem część: 4</t>
  </si>
  <si>
    <t>DACH</t>
  </si>
  <si>
    <t>5.1</t>
  </si>
  <si>
    <t>Dh1</t>
  </si>
  <si>
    <t>5.2</t>
  </si>
  <si>
    <t>Dh3</t>
  </si>
  <si>
    <t>5.3</t>
  </si>
  <si>
    <t>Dh2</t>
  </si>
  <si>
    <t>5.4</t>
  </si>
  <si>
    <t>Odwodnienie i wyposazenie dachu</t>
  </si>
  <si>
    <t>Razem część: 5</t>
  </si>
  <si>
    <t xml:space="preserve">STOLARKA OKIENNA I DRZWIOWA </t>
  </si>
  <si>
    <t>6.1</t>
  </si>
  <si>
    <t>Stolarka PVC</t>
  </si>
  <si>
    <t>6.2</t>
  </si>
  <si>
    <t>Parapety</t>
  </si>
  <si>
    <t>6.3</t>
  </si>
  <si>
    <t>Stolarka aluminiowa</t>
  </si>
  <si>
    <t>6.4</t>
  </si>
  <si>
    <t>Bramy garażowe</t>
  </si>
  <si>
    <t>6.5</t>
  </si>
  <si>
    <t>Stolarka drzwiowa wewnętrzna wg zestawienia</t>
  </si>
  <si>
    <t>Razem część: 6</t>
  </si>
  <si>
    <t>ELEWACJA</t>
  </si>
  <si>
    <t>7.1</t>
  </si>
  <si>
    <t>Ocieplenie płytami z polistyrenu</t>
  </si>
  <si>
    <t>7.2</t>
  </si>
  <si>
    <t>Ocieplenie z wełny mineralnej</t>
  </si>
  <si>
    <t>Razem część: 7</t>
  </si>
  <si>
    <t xml:space="preserve">SCHODY Z PODJAZDEM ZEWNĘTRZNE </t>
  </si>
  <si>
    <t xml:space="preserve">SUFITY </t>
  </si>
  <si>
    <t>9.1</t>
  </si>
  <si>
    <t>sufit S1 garażu</t>
  </si>
  <si>
    <t>9.2</t>
  </si>
  <si>
    <t>sufit podwieszany S2 w pom. biurowo-socjalnych</t>
  </si>
  <si>
    <t>9.3</t>
  </si>
  <si>
    <t>sufit przęsłowy S3 w pom. biurowo-socjalnych</t>
  </si>
  <si>
    <t>9.4</t>
  </si>
  <si>
    <t>sufit w kotłowni</t>
  </si>
  <si>
    <t>Razem część: 9</t>
  </si>
  <si>
    <t>ROBOTY TYNKARSKIE</t>
  </si>
  <si>
    <t xml:space="preserve">LICOWANIE ŚCIAN PŁYTKAMI </t>
  </si>
  <si>
    <t xml:space="preserve">ROBOTY MALARSKIE </t>
  </si>
  <si>
    <t xml:space="preserve">MONTAŻ ŚCIANKI ŚCIANKI SKŁADANEJ </t>
  </si>
  <si>
    <t>MIEJSCA POSTOJOWE Z EKOKRATY</t>
  </si>
  <si>
    <t>ZBIORNIK BEZODPŁYWOWY OTWARTY NA WODĘ  </t>
  </si>
  <si>
    <t xml:space="preserve">CHODNIKI </t>
  </si>
  <si>
    <t xml:space="preserve">OPASKA +CHODNIK Z KOSTKI GR 6 CM </t>
  </si>
  <si>
    <t>TRAWNIK</t>
  </si>
  <si>
    <t xml:space="preserve">STOJAKI NA ROWERY </t>
  </si>
  <si>
    <t xml:space="preserve">ŁAWKI </t>
  </si>
  <si>
    <t>jedn. miary</t>
  </si>
  <si>
    <t>wartość netto</t>
  </si>
  <si>
    <t>kpl</t>
  </si>
  <si>
    <t>ilość</t>
  </si>
  <si>
    <t>cena jedn</t>
  </si>
  <si>
    <t>RAZEM NETTO</t>
  </si>
  <si>
    <t>RAZEM BRUTTO</t>
  </si>
  <si>
    <t>Kanał naprawczy wg projektu</t>
  </si>
  <si>
    <t>NAWIERZCHNIE UTWARDZONE</t>
  </si>
  <si>
    <t>MASZT WRAZ Z FUNDAMENTAMI</t>
  </si>
  <si>
    <t>OGRODZENIE Z SIATKI STALOWEJ Z BRAMĄ I 6 FURTKAMI</t>
  </si>
  <si>
    <t xml:space="preserve">KRAWĘŻNIKI I OBRZEŻA </t>
  </si>
  <si>
    <t>BUDOWA GMINNEGO CENTRUM RATOWNICTWA SANTOK</t>
  </si>
  <si>
    <t xml:space="preserve">ZJAZD Z DROGI POWIATOWEJ </t>
  </si>
  <si>
    <t xml:space="preserve">TABELA ELEMENTÓW RYCZAŁTOWYCH ROBÓT BUDOWLANYCH </t>
  </si>
  <si>
    <t>VAT (23%)</t>
  </si>
  <si>
    <t>WYPOSAŻENIE</t>
  </si>
  <si>
    <t>TABLICA INFORMACYJNA (METALOWA 120X80)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</si>
</sst>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3" xfId="0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11" borderId="3" xfId="0" applyFont="1" applyFill="1" applyBorder="1" applyAlignment="1">
      <alignment vertical="top" wrapText="1"/>
    </xf>
    <xf numFmtId="0" fontId="3" fillId="13" borderId="3" xfId="0" applyFont="1" applyFill="1" applyBorder="1" applyAlignment="1">
      <alignment vertical="top" wrapText="1"/>
    </xf>
    <xf numFmtId="4" fontId="3" fillId="5" borderId="3" xfId="0" applyNumberFormat="1" applyFont="1" applyFill="1" applyBorder="1" applyAlignment="1">
      <alignment vertical="top" wrapText="1"/>
    </xf>
    <xf numFmtId="4" fontId="3" fillId="11" borderId="3" xfId="0" applyNumberFormat="1" applyFont="1" applyFill="1" applyBorder="1" applyAlignment="1">
      <alignment vertical="top" wrapText="1"/>
    </xf>
    <xf numFmtId="4" fontId="3" fillId="6" borderId="3" xfId="0" applyNumberFormat="1" applyFont="1" applyFill="1" applyBorder="1" applyAlignment="1">
      <alignment vertical="top" wrapText="1"/>
    </xf>
    <xf numFmtId="4" fontId="3" fillId="13" borderId="3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11" borderId="9" xfId="0" applyFont="1" applyFill="1" applyBorder="1" applyAlignment="1">
      <alignment vertical="top" wrapText="1"/>
    </xf>
    <xf numFmtId="0" fontId="3" fillId="13" borderId="9" xfId="0" applyFont="1" applyFill="1" applyBorder="1" applyAlignment="1">
      <alignment vertical="top" wrapText="1"/>
    </xf>
    <xf numFmtId="0" fontId="0" fillId="3" borderId="3" xfId="0" applyFill="1" applyBorder="1"/>
    <xf numFmtId="2" fontId="3" fillId="13" borderId="3" xfId="0" applyNumberFormat="1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4" fontId="3" fillId="7" borderId="3" xfId="0" applyNumberFormat="1" applyFont="1" applyFill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0" fontId="4" fillId="16" borderId="3" xfId="0" applyFont="1" applyFill="1" applyBorder="1" applyAlignment="1">
      <alignment vertical="top" wrapText="1"/>
    </xf>
    <xf numFmtId="4" fontId="4" fillId="16" borderId="3" xfId="0" applyNumberFormat="1" applyFont="1" applyFill="1" applyBorder="1" applyAlignment="1">
      <alignment vertical="top" wrapText="1"/>
    </xf>
    <xf numFmtId="0" fontId="4" fillId="16" borderId="9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 wrapText="1"/>
    </xf>
    <xf numFmtId="4" fontId="3" fillId="8" borderId="3" xfId="0" applyNumberFormat="1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3" fillId="17" borderId="3" xfId="0" applyFont="1" applyFill="1" applyBorder="1" applyAlignment="1">
      <alignment vertical="top" wrapText="1"/>
    </xf>
    <xf numFmtId="4" fontId="3" fillId="17" borderId="3" xfId="0" applyNumberFormat="1" applyFont="1" applyFill="1" applyBorder="1" applyAlignment="1">
      <alignment vertical="top" wrapText="1"/>
    </xf>
    <xf numFmtId="0" fontId="3" fillId="17" borderId="9" xfId="0" applyFont="1" applyFill="1" applyBorder="1" applyAlignment="1">
      <alignment vertical="top" wrapText="1"/>
    </xf>
    <xf numFmtId="0" fontId="3" fillId="18" borderId="3" xfId="0" applyFont="1" applyFill="1" applyBorder="1" applyAlignment="1">
      <alignment vertical="top" wrapText="1"/>
    </xf>
    <xf numFmtId="4" fontId="3" fillId="18" borderId="3" xfId="0" applyNumberFormat="1" applyFont="1" applyFill="1" applyBorder="1" applyAlignment="1">
      <alignment vertical="top" wrapText="1"/>
    </xf>
    <xf numFmtId="0" fontId="3" fillId="18" borderId="9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19" borderId="10" xfId="0" applyFont="1" applyFill="1" applyBorder="1" applyAlignment="1">
      <alignment vertical="top" wrapText="1"/>
    </xf>
    <xf numFmtId="4" fontId="3" fillId="19" borderId="10" xfId="0" applyNumberFormat="1" applyFont="1" applyFill="1" applyBorder="1" applyAlignment="1">
      <alignment vertical="top" wrapText="1"/>
    </xf>
    <xf numFmtId="0" fontId="3" fillId="19" borderId="11" xfId="0" applyFont="1" applyFill="1" applyBorder="1" applyAlignment="1">
      <alignment vertical="top" wrapText="1"/>
    </xf>
    <xf numFmtId="0" fontId="3" fillId="7" borderId="3" xfId="0" applyFont="1" applyFill="1" applyBorder="1" applyAlignment="1">
      <alignment horizontal="left" vertical="top" wrapText="1"/>
    </xf>
    <xf numFmtId="4" fontId="3" fillId="7" borderId="3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2" fontId="3" fillId="10" borderId="3" xfId="0" applyNumberFormat="1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vertical="center" wrapText="1"/>
    </xf>
    <xf numFmtId="4" fontId="3" fillId="20" borderId="12" xfId="0" applyNumberFormat="1" applyFont="1" applyFill="1" applyBorder="1" applyAlignment="1">
      <alignment vertical="center" wrapText="1"/>
    </xf>
    <xf numFmtId="0" fontId="3" fillId="20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0" fillId="0" borderId="3" xfId="0" applyNumberFormat="1" applyBorder="1"/>
    <xf numFmtId="44" fontId="0" fillId="3" borderId="3" xfId="0" applyNumberFormat="1" applyFill="1" applyBorder="1"/>
    <xf numFmtId="44" fontId="0" fillId="14" borderId="3" xfId="0" applyNumberFormat="1" applyFill="1" applyBorder="1"/>
    <xf numFmtId="44" fontId="0" fillId="5" borderId="3" xfId="0" applyNumberFormat="1" applyFill="1" applyBorder="1"/>
    <xf numFmtId="44" fontId="0" fillId="13" borderId="3" xfId="0" applyNumberFormat="1" applyFill="1" applyBorder="1"/>
    <xf numFmtId="44" fontId="0" fillId="12" borderId="3" xfId="0" applyNumberFormat="1" applyFill="1" applyBorder="1"/>
    <xf numFmtId="44" fontId="0" fillId="4" borderId="3" xfId="0" applyNumberFormat="1" applyFill="1" applyBorder="1"/>
    <xf numFmtId="44" fontId="0" fillId="10" borderId="3" xfId="0" applyNumberFormat="1" applyFill="1" applyBorder="1"/>
    <xf numFmtId="44" fontId="0" fillId="15" borderId="3" xfId="0" applyNumberFormat="1" applyFill="1" applyBorder="1"/>
    <xf numFmtId="44" fontId="0" fillId="7" borderId="3" xfId="0" applyNumberFormat="1" applyFill="1" applyBorder="1"/>
    <xf numFmtId="44" fontId="0" fillId="16" borderId="3" xfId="0" applyNumberFormat="1" applyFill="1" applyBorder="1"/>
    <xf numFmtId="44" fontId="0" fillId="6" borderId="3" xfId="0" applyNumberFormat="1" applyFill="1" applyBorder="1"/>
    <xf numFmtId="44" fontId="0" fillId="8" borderId="3" xfId="0" applyNumberFormat="1" applyFill="1" applyBorder="1"/>
    <xf numFmtId="44" fontId="0" fillId="11" borderId="3" xfId="0" applyNumberFormat="1" applyFill="1" applyBorder="1"/>
    <xf numFmtId="44" fontId="0" fillId="17" borderId="3" xfId="0" applyNumberFormat="1" applyFill="1" applyBorder="1"/>
    <xf numFmtId="44" fontId="0" fillId="18" borderId="3" xfId="0" applyNumberFormat="1" applyFill="1" applyBorder="1"/>
    <xf numFmtId="44" fontId="0" fillId="19" borderId="3" xfId="0" applyNumberFormat="1" applyFill="1" applyBorder="1"/>
    <xf numFmtId="44" fontId="0" fillId="20" borderId="3" xfId="0" applyNumberFormat="1" applyFill="1" applyBorder="1" applyAlignment="1">
      <alignment vertical="center"/>
    </xf>
    <xf numFmtId="44" fontId="0" fillId="9" borderId="3" xfId="0" applyNumberFormat="1" applyFill="1" applyBorder="1"/>
    <xf numFmtId="44" fontId="0" fillId="21" borderId="3" xfId="0" applyNumberFormat="1" applyFill="1" applyBorder="1"/>
    <xf numFmtId="0" fontId="1" fillId="18" borderId="9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21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13" borderId="19" xfId="0" applyFont="1" applyFill="1" applyBorder="1" applyAlignment="1">
      <alignment horizontal="left" vertical="top" wrapText="1"/>
    </xf>
    <xf numFmtId="0" fontId="3" fillId="12" borderId="19" xfId="0" applyFont="1" applyFill="1" applyBorder="1" applyAlignment="1">
      <alignment horizontal="left" vertical="top" wrapText="1"/>
    </xf>
    <xf numFmtId="0" fontId="3" fillId="15" borderId="2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5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9" borderId="9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44" fontId="0" fillId="22" borderId="10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4" fontId="0" fillId="4" borderId="10" xfId="0" applyNumberForma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 wrapText="1"/>
    </xf>
    <xf numFmtId="4" fontId="3" fillId="8" borderId="3" xfId="0" applyNumberFormat="1" applyFont="1" applyFill="1" applyBorder="1" applyAlignment="1">
      <alignment horizontal="right" vertical="center" wrapText="1"/>
    </xf>
    <xf numFmtId="44" fontId="0" fillId="8" borderId="10" xfId="0" applyNumberFormat="1" applyFill="1" applyBorder="1" applyAlignment="1">
      <alignment vertical="center"/>
    </xf>
    <xf numFmtId="0" fontId="3" fillId="22" borderId="3" xfId="0" applyFont="1" applyFill="1" applyBorder="1" applyAlignment="1">
      <alignment horizontal="left" vertical="center" wrapText="1"/>
    </xf>
    <xf numFmtId="4" fontId="3" fillId="22" borderId="3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9"/>
  <sheetViews>
    <sheetView tabSelected="1" topLeftCell="A55" workbookViewId="0">
      <selection activeCell="I65" sqref="I65"/>
    </sheetView>
  </sheetViews>
  <sheetFormatPr defaultRowHeight="15" x14ac:dyDescent="0.25"/>
  <cols>
    <col min="1" max="1" width="5" customWidth="1"/>
    <col min="2" max="2" width="3.5703125" style="135" bestFit="1" customWidth="1"/>
    <col min="3" max="3" width="46" customWidth="1"/>
    <col min="4" max="4" width="10.140625" bestFit="1" customWidth="1"/>
    <col min="5" max="5" width="7.7109375" customWidth="1"/>
    <col min="6" max="6" width="10.85546875" customWidth="1"/>
    <col min="7" max="7" width="12.140625" bestFit="1" customWidth="1"/>
  </cols>
  <sheetData>
    <row r="2" spans="2:7" ht="21" x14ac:dyDescent="0.35">
      <c r="B2" s="103" t="s">
        <v>93</v>
      </c>
      <c r="C2" s="103"/>
      <c r="D2" s="103"/>
      <c r="E2" s="103"/>
      <c r="F2" s="103"/>
      <c r="G2" s="103"/>
    </row>
    <row r="3" spans="2:7" ht="15" customHeight="1" x14ac:dyDescent="0.35">
      <c r="B3" s="108"/>
      <c r="C3" s="34"/>
      <c r="D3" s="34"/>
      <c r="E3" s="34"/>
      <c r="F3" s="34"/>
      <c r="G3" s="34"/>
    </row>
    <row r="4" spans="2:7" ht="21" x14ac:dyDescent="0.35">
      <c r="B4" s="103" t="s">
        <v>91</v>
      </c>
      <c r="C4" s="103"/>
      <c r="D4" s="103"/>
      <c r="E4" s="103"/>
      <c r="F4" s="103"/>
      <c r="G4" s="103"/>
    </row>
    <row r="6" spans="2:7" ht="25.5" x14ac:dyDescent="0.25">
      <c r="B6" s="49" t="s">
        <v>0</v>
      </c>
      <c r="C6" s="49" t="s">
        <v>1</v>
      </c>
      <c r="D6" s="49" t="s">
        <v>79</v>
      </c>
      <c r="E6" s="49" t="s">
        <v>82</v>
      </c>
      <c r="F6" s="50" t="s">
        <v>83</v>
      </c>
      <c r="G6" s="51" t="s">
        <v>80</v>
      </c>
    </row>
    <row r="7" spans="2:7" ht="20.100000000000001" customHeight="1" x14ac:dyDescent="0.25">
      <c r="B7" s="109">
        <v>1</v>
      </c>
      <c r="C7" s="99" t="s">
        <v>2</v>
      </c>
      <c r="D7" s="100"/>
      <c r="E7" s="100"/>
      <c r="F7" s="100"/>
      <c r="G7" s="17"/>
    </row>
    <row r="8" spans="2:7" ht="20.100000000000001" customHeight="1" x14ac:dyDescent="0.25">
      <c r="B8" s="110" t="s">
        <v>3</v>
      </c>
      <c r="C8" s="1" t="s">
        <v>4</v>
      </c>
      <c r="D8" s="1" t="s">
        <v>81</v>
      </c>
      <c r="E8" s="2">
        <v>1</v>
      </c>
      <c r="F8" s="12"/>
      <c r="G8" s="52">
        <f>E8*F8</f>
        <v>0</v>
      </c>
    </row>
    <row r="9" spans="2:7" ht="20.100000000000001" customHeight="1" x14ac:dyDescent="0.25">
      <c r="B9" s="110" t="s">
        <v>5</v>
      </c>
      <c r="C9" s="1" t="s">
        <v>6</v>
      </c>
      <c r="D9" s="1" t="s">
        <v>81</v>
      </c>
      <c r="E9" s="2">
        <v>1</v>
      </c>
      <c r="F9" s="12"/>
      <c r="G9" s="52">
        <f t="shared" ref="G9:G11" si="0">E9*F9</f>
        <v>0</v>
      </c>
    </row>
    <row r="10" spans="2:7" ht="20.100000000000001" customHeight="1" x14ac:dyDescent="0.25">
      <c r="B10" s="110" t="s">
        <v>7</v>
      </c>
      <c r="C10" s="1" t="s">
        <v>8</v>
      </c>
      <c r="D10" s="1" t="s">
        <v>81</v>
      </c>
      <c r="E10" s="2">
        <v>1</v>
      </c>
      <c r="F10" s="12"/>
      <c r="G10" s="52">
        <f t="shared" si="0"/>
        <v>0</v>
      </c>
    </row>
    <row r="11" spans="2:7" ht="20.100000000000001" customHeight="1" x14ac:dyDescent="0.25">
      <c r="B11" s="110" t="s">
        <v>9</v>
      </c>
      <c r="C11" s="1" t="s">
        <v>10</v>
      </c>
      <c r="D11" s="1" t="s">
        <v>81</v>
      </c>
      <c r="E11" s="2">
        <v>1</v>
      </c>
      <c r="F11" s="12"/>
      <c r="G11" s="52">
        <f t="shared" si="0"/>
        <v>0</v>
      </c>
    </row>
    <row r="12" spans="2:7" x14ac:dyDescent="0.25">
      <c r="B12" s="111"/>
      <c r="C12" s="76" t="s">
        <v>11</v>
      </c>
      <c r="D12" s="77"/>
      <c r="E12" s="77"/>
      <c r="F12" s="78"/>
      <c r="G12" s="53">
        <f>SUM(G8:G11)</f>
        <v>0</v>
      </c>
    </row>
    <row r="13" spans="2:7" ht="20.100000000000001" customHeight="1" x14ac:dyDescent="0.25">
      <c r="B13" s="112">
        <v>2</v>
      </c>
      <c r="C13" s="101" t="s">
        <v>12</v>
      </c>
      <c r="D13" s="102"/>
      <c r="E13" s="102"/>
      <c r="F13" s="102"/>
      <c r="G13" s="54"/>
    </row>
    <row r="14" spans="2:7" ht="20.100000000000001" customHeight="1" x14ac:dyDescent="0.25">
      <c r="B14" s="113" t="s">
        <v>13</v>
      </c>
      <c r="C14" s="1" t="s">
        <v>14</v>
      </c>
      <c r="D14" s="1" t="s">
        <v>81</v>
      </c>
      <c r="E14" s="2">
        <v>1</v>
      </c>
      <c r="F14" s="12"/>
      <c r="G14" s="52">
        <f>E14*F14</f>
        <v>0</v>
      </c>
    </row>
    <row r="15" spans="2:7" ht="20.100000000000001" customHeight="1" x14ac:dyDescent="0.25">
      <c r="B15" s="113" t="s">
        <v>15</v>
      </c>
      <c r="C15" s="1" t="s">
        <v>16</v>
      </c>
      <c r="D15" s="1" t="s">
        <v>81</v>
      </c>
      <c r="E15" s="2">
        <v>1</v>
      </c>
      <c r="F15" s="12"/>
      <c r="G15" s="52">
        <f t="shared" ref="G15:G18" si="1">E15*F15</f>
        <v>0</v>
      </c>
    </row>
    <row r="16" spans="2:7" ht="20.100000000000001" customHeight="1" x14ac:dyDescent="0.25">
      <c r="B16" s="113" t="s">
        <v>17</v>
      </c>
      <c r="C16" s="1" t="s">
        <v>86</v>
      </c>
      <c r="D16" s="1" t="s">
        <v>81</v>
      </c>
      <c r="E16" s="2">
        <v>1</v>
      </c>
      <c r="F16" s="12"/>
      <c r="G16" s="52">
        <f t="shared" si="1"/>
        <v>0</v>
      </c>
    </row>
    <row r="17" spans="2:7" ht="20.100000000000001" customHeight="1" x14ac:dyDescent="0.25">
      <c r="B17" s="113" t="s">
        <v>18</v>
      </c>
      <c r="C17" s="1" t="s">
        <v>19</v>
      </c>
      <c r="D17" s="1" t="s">
        <v>81</v>
      </c>
      <c r="E17" s="2">
        <v>1</v>
      </c>
      <c r="F17" s="12"/>
      <c r="G17" s="52">
        <f t="shared" si="1"/>
        <v>0</v>
      </c>
    </row>
    <row r="18" spans="2:7" ht="20.100000000000001" customHeight="1" x14ac:dyDescent="0.25">
      <c r="B18" s="113" t="s">
        <v>20</v>
      </c>
      <c r="C18" s="1" t="s">
        <v>21</v>
      </c>
      <c r="D18" s="1" t="s">
        <v>81</v>
      </c>
      <c r="E18" s="2">
        <v>1</v>
      </c>
      <c r="F18" s="12"/>
      <c r="G18" s="52">
        <f t="shared" si="1"/>
        <v>0</v>
      </c>
    </row>
    <row r="19" spans="2:7" x14ac:dyDescent="0.25">
      <c r="B19" s="114"/>
      <c r="C19" s="79" t="s">
        <v>22</v>
      </c>
      <c r="D19" s="80"/>
      <c r="E19" s="80"/>
      <c r="F19" s="81"/>
      <c r="G19" s="54">
        <f>SUM(G14:G18)</f>
        <v>0</v>
      </c>
    </row>
    <row r="20" spans="2:7" x14ac:dyDescent="0.25">
      <c r="B20" s="115">
        <v>3</v>
      </c>
      <c r="C20" s="97" t="s">
        <v>23</v>
      </c>
      <c r="D20" s="98"/>
      <c r="E20" s="98"/>
      <c r="F20" s="98"/>
      <c r="G20" s="55"/>
    </row>
    <row r="21" spans="2:7" ht="20.100000000000001" customHeight="1" x14ac:dyDescent="0.25">
      <c r="B21" s="110" t="s">
        <v>24</v>
      </c>
      <c r="C21" s="1" t="s">
        <v>25</v>
      </c>
      <c r="D21" s="1" t="s">
        <v>81</v>
      </c>
      <c r="E21" s="2">
        <v>1</v>
      </c>
      <c r="F21" s="12"/>
      <c r="G21" s="52">
        <f>E21*F21</f>
        <v>0</v>
      </c>
    </row>
    <row r="22" spans="2:7" x14ac:dyDescent="0.25">
      <c r="B22" s="115"/>
      <c r="C22" s="82" t="s">
        <v>26</v>
      </c>
      <c r="D22" s="77"/>
      <c r="E22" s="77"/>
      <c r="F22" s="78"/>
      <c r="G22" s="55">
        <f>SUM(G21)</f>
        <v>0</v>
      </c>
    </row>
    <row r="23" spans="2:7" ht="20.100000000000001" customHeight="1" x14ac:dyDescent="0.25">
      <c r="B23" s="116">
        <v>4</v>
      </c>
      <c r="C23" s="7" t="s">
        <v>27</v>
      </c>
      <c r="D23" s="7" t="s">
        <v>81</v>
      </c>
      <c r="E23" s="18">
        <v>1</v>
      </c>
      <c r="F23" s="16"/>
      <c r="G23" s="56">
        <f>E23*F23</f>
        <v>0</v>
      </c>
    </row>
    <row r="24" spans="2:7" x14ac:dyDescent="0.25">
      <c r="B24" s="117"/>
      <c r="C24" s="83" t="s">
        <v>28</v>
      </c>
      <c r="D24" s="80"/>
      <c r="E24" s="80"/>
      <c r="F24" s="81"/>
      <c r="G24" s="56">
        <f>SUM(G23)</f>
        <v>0</v>
      </c>
    </row>
    <row r="25" spans="2:7" ht="20.100000000000001" customHeight="1" x14ac:dyDescent="0.25">
      <c r="B25" s="118">
        <v>5</v>
      </c>
      <c r="C25" s="92" t="s">
        <v>29</v>
      </c>
      <c r="D25" s="93"/>
      <c r="E25" s="93"/>
      <c r="F25" s="93"/>
      <c r="G25" s="57"/>
    </row>
    <row r="26" spans="2:7" ht="20.100000000000001" customHeight="1" x14ac:dyDescent="0.25">
      <c r="B26" s="113" t="s">
        <v>30</v>
      </c>
      <c r="C26" s="1" t="s">
        <v>31</v>
      </c>
      <c r="D26" s="1" t="s">
        <v>81</v>
      </c>
      <c r="E26" s="2">
        <v>1</v>
      </c>
      <c r="F26" s="12"/>
      <c r="G26" s="52">
        <f>E26*F26</f>
        <v>0</v>
      </c>
    </row>
    <row r="27" spans="2:7" ht="20.100000000000001" customHeight="1" x14ac:dyDescent="0.25">
      <c r="B27" s="113" t="s">
        <v>32</v>
      </c>
      <c r="C27" s="1" t="s">
        <v>33</v>
      </c>
      <c r="D27" s="1" t="s">
        <v>81</v>
      </c>
      <c r="E27" s="2">
        <v>1</v>
      </c>
      <c r="F27" s="12"/>
      <c r="G27" s="52">
        <f t="shared" ref="G27:G29" si="2">E27*F27</f>
        <v>0</v>
      </c>
    </row>
    <row r="28" spans="2:7" ht="20.100000000000001" customHeight="1" x14ac:dyDescent="0.25">
      <c r="B28" s="113" t="s">
        <v>34</v>
      </c>
      <c r="C28" s="1" t="s">
        <v>35</v>
      </c>
      <c r="D28" s="1" t="s">
        <v>81</v>
      </c>
      <c r="E28" s="2">
        <v>1</v>
      </c>
      <c r="F28" s="12"/>
      <c r="G28" s="52">
        <f t="shared" si="2"/>
        <v>0</v>
      </c>
    </row>
    <row r="29" spans="2:7" ht="20.100000000000001" customHeight="1" x14ac:dyDescent="0.25">
      <c r="B29" s="113" t="s">
        <v>36</v>
      </c>
      <c r="C29" s="1" t="s">
        <v>37</v>
      </c>
      <c r="D29" s="1" t="s">
        <v>81</v>
      </c>
      <c r="E29" s="2">
        <v>1</v>
      </c>
      <c r="F29" s="12"/>
      <c r="G29" s="52">
        <f t="shared" si="2"/>
        <v>0</v>
      </c>
    </row>
    <row r="30" spans="2:7" x14ac:dyDescent="0.25">
      <c r="B30" s="119"/>
      <c r="C30" s="84" t="s">
        <v>38</v>
      </c>
      <c r="D30" s="80"/>
      <c r="E30" s="80"/>
      <c r="F30" s="81"/>
      <c r="G30" s="57">
        <f>SUM(G26:G29)</f>
        <v>0</v>
      </c>
    </row>
    <row r="31" spans="2:7" ht="20.100000000000001" customHeight="1" x14ac:dyDescent="0.25">
      <c r="B31" s="112">
        <v>6</v>
      </c>
      <c r="C31" s="90" t="s">
        <v>39</v>
      </c>
      <c r="D31" s="91"/>
      <c r="E31" s="91"/>
      <c r="F31" s="91"/>
      <c r="G31" s="58"/>
    </row>
    <row r="32" spans="2:7" ht="20.100000000000001" customHeight="1" x14ac:dyDescent="0.25">
      <c r="B32" s="113" t="s">
        <v>40</v>
      </c>
      <c r="C32" s="1" t="s">
        <v>41</v>
      </c>
      <c r="D32" s="1" t="s">
        <v>81</v>
      </c>
      <c r="E32" s="2">
        <v>1</v>
      </c>
      <c r="F32" s="12"/>
      <c r="G32" s="52">
        <f>E32*F32</f>
        <v>0</v>
      </c>
    </row>
    <row r="33" spans="2:7" ht="20.100000000000001" customHeight="1" x14ac:dyDescent="0.25">
      <c r="B33" s="113" t="s">
        <v>42</v>
      </c>
      <c r="C33" s="1" t="s">
        <v>43</v>
      </c>
      <c r="D33" s="1" t="s">
        <v>81</v>
      </c>
      <c r="E33" s="2">
        <v>1</v>
      </c>
      <c r="F33" s="12"/>
      <c r="G33" s="52">
        <f t="shared" ref="G33:G36" si="3">E33*F33</f>
        <v>0</v>
      </c>
    </row>
    <row r="34" spans="2:7" ht="20.100000000000001" customHeight="1" x14ac:dyDescent="0.25">
      <c r="B34" s="113" t="s">
        <v>44</v>
      </c>
      <c r="C34" s="1" t="s">
        <v>45</v>
      </c>
      <c r="D34" s="1" t="s">
        <v>81</v>
      </c>
      <c r="E34" s="2">
        <v>1</v>
      </c>
      <c r="F34" s="12"/>
      <c r="G34" s="52">
        <f t="shared" si="3"/>
        <v>0</v>
      </c>
    </row>
    <row r="35" spans="2:7" ht="20.100000000000001" customHeight="1" x14ac:dyDescent="0.25">
      <c r="B35" s="113" t="s">
        <v>46</v>
      </c>
      <c r="C35" s="1" t="s">
        <v>47</v>
      </c>
      <c r="D35" s="1" t="s">
        <v>81</v>
      </c>
      <c r="E35" s="2">
        <v>1</v>
      </c>
      <c r="F35" s="12"/>
      <c r="G35" s="52">
        <f t="shared" si="3"/>
        <v>0</v>
      </c>
    </row>
    <row r="36" spans="2:7" ht="20.100000000000001" customHeight="1" x14ac:dyDescent="0.25">
      <c r="B36" s="113" t="s">
        <v>48</v>
      </c>
      <c r="C36" s="1" t="s">
        <v>49</v>
      </c>
      <c r="D36" s="1" t="s">
        <v>81</v>
      </c>
      <c r="E36" s="2">
        <v>1</v>
      </c>
      <c r="F36" s="12"/>
      <c r="G36" s="52">
        <f t="shared" si="3"/>
        <v>0</v>
      </c>
    </row>
    <row r="37" spans="2:7" x14ac:dyDescent="0.25">
      <c r="B37" s="114"/>
      <c r="C37" s="79" t="s">
        <v>50</v>
      </c>
      <c r="D37" s="80"/>
      <c r="E37" s="80"/>
      <c r="F37" s="81"/>
      <c r="G37" s="58">
        <f>SUM(G32:G36)</f>
        <v>0</v>
      </c>
    </row>
    <row r="38" spans="2:7" ht="20.100000000000001" customHeight="1" x14ac:dyDescent="0.25">
      <c r="B38" s="120">
        <v>7</v>
      </c>
      <c r="C38" s="86" t="s">
        <v>51</v>
      </c>
      <c r="D38" s="87"/>
      <c r="E38" s="87"/>
      <c r="F38" s="87"/>
      <c r="G38" s="53"/>
    </row>
    <row r="39" spans="2:7" ht="20.100000000000001" customHeight="1" x14ac:dyDescent="0.25">
      <c r="B39" s="113" t="s">
        <v>52</v>
      </c>
      <c r="C39" s="1" t="s">
        <v>53</v>
      </c>
      <c r="D39" s="1" t="s">
        <v>81</v>
      </c>
      <c r="E39" s="2">
        <v>1</v>
      </c>
      <c r="F39" s="12"/>
      <c r="G39" s="52">
        <f>E39*F39</f>
        <v>0</v>
      </c>
    </row>
    <row r="40" spans="2:7" ht="20.100000000000001" customHeight="1" x14ac:dyDescent="0.25">
      <c r="B40" s="113" t="s">
        <v>54</v>
      </c>
      <c r="C40" s="1" t="s">
        <v>55</v>
      </c>
      <c r="D40" s="1" t="s">
        <v>81</v>
      </c>
      <c r="E40" s="2">
        <v>1</v>
      </c>
      <c r="F40" s="12"/>
      <c r="G40" s="52">
        <f>E40*F40</f>
        <v>0</v>
      </c>
    </row>
    <row r="41" spans="2:7" x14ac:dyDescent="0.25">
      <c r="B41" s="121"/>
      <c r="C41" s="94" t="s">
        <v>56</v>
      </c>
      <c r="D41" s="95"/>
      <c r="E41" s="95"/>
      <c r="F41" s="96"/>
      <c r="G41" s="53">
        <f>SUM(G39:G40)</f>
        <v>0</v>
      </c>
    </row>
    <row r="42" spans="2:7" ht="20.100000000000001" customHeight="1" x14ac:dyDescent="0.25">
      <c r="B42" s="122">
        <v>8</v>
      </c>
      <c r="C42" s="43" t="s">
        <v>57</v>
      </c>
      <c r="D42" s="44" t="s">
        <v>81</v>
      </c>
      <c r="E42" s="45">
        <v>1</v>
      </c>
      <c r="F42" s="44"/>
      <c r="G42" s="59">
        <f>E42*F42</f>
        <v>0</v>
      </c>
    </row>
    <row r="43" spans="2:7" ht="20.100000000000001" customHeight="1" x14ac:dyDescent="0.25">
      <c r="B43" s="123">
        <v>9</v>
      </c>
      <c r="C43" s="88" t="s">
        <v>58</v>
      </c>
      <c r="D43" s="89"/>
      <c r="E43" s="89"/>
      <c r="F43" s="89"/>
      <c r="G43" s="60"/>
    </row>
    <row r="44" spans="2:7" ht="20.100000000000001" customHeight="1" x14ac:dyDescent="0.25">
      <c r="B44" s="113" t="s">
        <v>59</v>
      </c>
      <c r="C44" s="1" t="s">
        <v>60</v>
      </c>
      <c r="D44" s="1" t="s">
        <v>81</v>
      </c>
      <c r="E44" s="4">
        <v>1</v>
      </c>
      <c r="F44" s="12"/>
      <c r="G44" s="52">
        <f>E44*F44</f>
        <v>0</v>
      </c>
    </row>
    <row r="45" spans="2:7" ht="20.100000000000001" customHeight="1" x14ac:dyDescent="0.25">
      <c r="B45" s="113" t="s">
        <v>61</v>
      </c>
      <c r="C45" s="1" t="s">
        <v>62</v>
      </c>
      <c r="D45" s="1" t="s">
        <v>81</v>
      </c>
      <c r="E45" s="4">
        <v>1</v>
      </c>
      <c r="F45" s="12"/>
      <c r="G45" s="52">
        <f t="shared" ref="G45:G47" si="4">E45*F45</f>
        <v>0</v>
      </c>
    </row>
    <row r="46" spans="2:7" ht="20.100000000000001" customHeight="1" x14ac:dyDescent="0.25">
      <c r="B46" s="113" t="s">
        <v>63</v>
      </c>
      <c r="C46" s="1" t="s">
        <v>64</v>
      </c>
      <c r="D46" s="1" t="s">
        <v>81</v>
      </c>
      <c r="E46" s="4">
        <v>1</v>
      </c>
      <c r="F46" s="12"/>
      <c r="G46" s="52">
        <f t="shared" si="4"/>
        <v>0</v>
      </c>
    </row>
    <row r="47" spans="2:7" ht="20.100000000000001" customHeight="1" x14ac:dyDescent="0.25">
      <c r="B47" s="113" t="s">
        <v>65</v>
      </c>
      <c r="C47" s="1" t="s">
        <v>66</v>
      </c>
      <c r="D47" s="1" t="s">
        <v>81</v>
      </c>
      <c r="E47" s="4">
        <v>1</v>
      </c>
      <c r="F47" s="12"/>
      <c r="G47" s="52">
        <f t="shared" si="4"/>
        <v>0</v>
      </c>
    </row>
    <row r="48" spans="2:7" x14ac:dyDescent="0.25">
      <c r="B48" s="124"/>
      <c r="C48" s="85" t="s">
        <v>67</v>
      </c>
      <c r="D48" s="77"/>
      <c r="E48" s="77"/>
      <c r="F48" s="78"/>
      <c r="G48" s="60">
        <f>SUM(G44:G47)</f>
        <v>0</v>
      </c>
    </row>
    <row r="49" spans="2:7" ht="20.100000000000001" customHeight="1" x14ac:dyDescent="0.25">
      <c r="B49" s="125">
        <v>10</v>
      </c>
      <c r="C49" s="19" t="s">
        <v>68</v>
      </c>
      <c r="D49" s="19" t="s">
        <v>81</v>
      </c>
      <c r="E49" s="20">
        <v>1</v>
      </c>
      <c r="F49" s="21"/>
      <c r="G49" s="61">
        <f>F49*E49</f>
        <v>0</v>
      </c>
    </row>
    <row r="50" spans="2:7" ht="20.100000000000001" customHeight="1" x14ac:dyDescent="0.25">
      <c r="B50" s="126">
        <v>11</v>
      </c>
      <c r="C50" s="22" t="s">
        <v>69</v>
      </c>
      <c r="D50" s="22" t="s">
        <v>81</v>
      </c>
      <c r="E50" s="23">
        <v>1</v>
      </c>
      <c r="F50" s="24"/>
      <c r="G50" s="62">
        <f>E50*F50</f>
        <v>0</v>
      </c>
    </row>
    <row r="51" spans="2:7" ht="20.100000000000001" customHeight="1" x14ac:dyDescent="0.25">
      <c r="B51" s="127">
        <v>12</v>
      </c>
      <c r="C51" s="3" t="s">
        <v>70</v>
      </c>
      <c r="D51" s="3" t="s">
        <v>81</v>
      </c>
      <c r="E51" s="10">
        <v>1</v>
      </c>
      <c r="F51" s="13"/>
      <c r="G51" s="63">
        <f>F50*E50</f>
        <v>0</v>
      </c>
    </row>
    <row r="52" spans="2:7" ht="20.100000000000001" customHeight="1" x14ac:dyDescent="0.25">
      <c r="B52" s="128">
        <v>13</v>
      </c>
      <c r="C52" s="25" t="s">
        <v>71</v>
      </c>
      <c r="D52" s="25" t="s">
        <v>81</v>
      </c>
      <c r="E52" s="26">
        <v>1</v>
      </c>
      <c r="F52" s="27"/>
      <c r="G52" s="64">
        <f>F52*E52</f>
        <v>0</v>
      </c>
    </row>
    <row r="53" spans="2:7" ht="20.100000000000001" customHeight="1" x14ac:dyDescent="0.25">
      <c r="B53" s="129">
        <v>14</v>
      </c>
      <c r="C53" s="6" t="s">
        <v>87</v>
      </c>
      <c r="D53" s="6" t="s">
        <v>81</v>
      </c>
      <c r="E53" s="9">
        <v>1</v>
      </c>
      <c r="F53" s="15"/>
      <c r="G53" s="65">
        <f>E53*F53</f>
        <v>0</v>
      </c>
    </row>
    <row r="54" spans="2:7" ht="20.100000000000001" customHeight="1" x14ac:dyDescent="0.25">
      <c r="B54" s="130">
        <v>15</v>
      </c>
      <c r="C54" s="40" t="s">
        <v>92</v>
      </c>
      <c r="D54" s="40" t="s">
        <v>81</v>
      </c>
      <c r="E54" s="41">
        <v>1</v>
      </c>
      <c r="F54" s="42"/>
      <c r="G54" s="58">
        <f>E54*F54</f>
        <v>0</v>
      </c>
    </row>
    <row r="55" spans="2:7" ht="20.100000000000001" customHeight="1" x14ac:dyDescent="0.25">
      <c r="B55" s="131">
        <v>16</v>
      </c>
      <c r="C55" s="28" t="s">
        <v>72</v>
      </c>
      <c r="D55" s="28" t="s">
        <v>81</v>
      </c>
      <c r="E55" s="29">
        <v>1</v>
      </c>
      <c r="F55" s="30"/>
      <c r="G55" s="66">
        <f t="shared" ref="G55:G66" si="5">F55*E55</f>
        <v>0</v>
      </c>
    </row>
    <row r="56" spans="2:7" ht="20.100000000000001" customHeight="1" x14ac:dyDescent="0.25">
      <c r="B56" s="130">
        <v>17</v>
      </c>
      <c r="C56" s="31" t="s">
        <v>73</v>
      </c>
      <c r="D56" s="31" t="s">
        <v>81</v>
      </c>
      <c r="E56" s="32">
        <v>1</v>
      </c>
      <c r="F56" s="33"/>
      <c r="G56" s="67">
        <f t="shared" si="5"/>
        <v>0</v>
      </c>
    </row>
    <row r="57" spans="2:7" ht="20.100000000000001" customHeight="1" x14ac:dyDescent="0.25">
      <c r="B57" s="131">
        <v>18</v>
      </c>
      <c r="C57" s="5" t="s">
        <v>74</v>
      </c>
      <c r="D57" s="5" t="s">
        <v>81</v>
      </c>
      <c r="E57" s="8">
        <v>1</v>
      </c>
      <c r="F57" s="14"/>
      <c r="G57" s="55">
        <f t="shared" si="5"/>
        <v>0</v>
      </c>
    </row>
    <row r="58" spans="2:7" ht="20.100000000000001" customHeight="1" x14ac:dyDescent="0.25">
      <c r="B58" s="130">
        <v>19</v>
      </c>
      <c r="C58" s="7" t="s">
        <v>75</v>
      </c>
      <c r="D58" s="7" t="s">
        <v>81</v>
      </c>
      <c r="E58" s="11">
        <v>1</v>
      </c>
      <c r="F58" s="16"/>
      <c r="G58" s="56">
        <f t="shared" si="5"/>
        <v>0</v>
      </c>
    </row>
    <row r="59" spans="2:7" ht="20.100000000000001" customHeight="1" x14ac:dyDescent="0.25">
      <c r="B59" s="131">
        <v>20</v>
      </c>
      <c r="C59" s="5" t="s">
        <v>76</v>
      </c>
      <c r="D59" s="5" t="s">
        <v>81</v>
      </c>
      <c r="E59" s="8">
        <v>1</v>
      </c>
      <c r="F59" s="14"/>
      <c r="G59" s="55">
        <f t="shared" si="5"/>
        <v>0</v>
      </c>
    </row>
    <row r="60" spans="2:7" ht="20.100000000000001" customHeight="1" x14ac:dyDescent="0.25">
      <c r="B60" s="130">
        <v>21</v>
      </c>
      <c r="C60" s="19" t="s">
        <v>77</v>
      </c>
      <c r="D60" s="19" t="s">
        <v>81</v>
      </c>
      <c r="E60" s="20">
        <v>1</v>
      </c>
      <c r="F60" s="21"/>
      <c r="G60" s="61">
        <f t="shared" si="5"/>
        <v>0</v>
      </c>
    </row>
    <row r="61" spans="2:7" ht="20.100000000000001" customHeight="1" x14ac:dyDescent="0.25">
      <c r="B61" s="131">
        <v>22</v>
      </c>
      <c r="C61" s="35" t="s">
        <v>78</v>
      </c>
      <c r="D61" s="35" t="s">
        <v>81</v>
      </c>
      <c r="E61" s="36">
        <v>1</v>
      </c>
      <c r="F61" s="37"/>
      <c r="G61" s="68">
        <f t="shared" si="5"/>
        <v>0</v>
      </c>
    </row>
    <row r="62" spans="2:7" x14ac:dyDescent="0.25">
      <c r="B62" s="130">
        <v>23</v>
      </c>
      <c r="C62" s="38" t="s">
        <v>88</v>
      </c>
      <c r="D62" s="38" t="s">
        <v>81</v>
      </c>
      <c r="E62" s="39">
        <v>1</v>
      </c>
      <c r="F62" s="39"/>
      <c r="G62" s="61">
        <f t="shared" si="5"/>
        <v>0</v>
      </c>
    </row>
    <row r="63" spans="2:7" ht="36" customHeight="1" x14ac:dyDescent="0.25">
      <c r="B63" s="131">
        <v>24</v>
      </c>
      <c r="C63" s="46" t="s">
        <v>89</v>
      </c>
      <c r="D63" s="46" t="s">
        <v>81</v>
      </c>
      <c r="E63" s="47">
        <v>1</v>
      </c>
      <c r="F63" s="48"/>
      <c r="G63" s="69">
        <f t="shared" si="5"/>
        <v>0</v>
      </c>
    </row>
    <row r="64" spans="2:7" ht="36" customHeight="1" x14ac:dyDescent="0.25">
      <c r="B64" s="130">
        <v>25</v>
      </c>
      <c r="C64" s="136" t="s">
        <v>90</v>
      </c>
      <c r="D64" s="136" t="s">
        <v>81</v>
      </c>
      <c r="E64" s="137">
        <v>1</v>
      </c>
      <c r="F64" s="137"/>
      <c r="G64" s="138">
        <f t="shared" si="5"/>
        <v>0</v>
      </c>
    </row>
    <row r="65" spans="2:7" ht="36" customHeight="1" x14ac:dyDescent="0.25">
      <c r="B65" s="131">
        <v>26</v>
      </c>
      <c r="C65" s="139" t="s">
        <v>95</v>
      </c>
      <c r="D65" s="139" t="s">
        <v>81</v>
      </c>
      <c r="E65" s="140">
        <v>1</v>
      </c>
      <c r="F65" s="140"/>
      <c r="G65" s="141">
        <f t="shared" si="5"/>
        <v>0</v>
      </c>
    </row>
    <row r="66" spans="2:7" ht="27" customHeight="1" x14ac:dyDescent="0.25">
      <c r="B66" s="130">
        <v>27</v>
      </c>
      <c r="C66" s="142" t="s">
        <v>96</v>
      </c>
      <c r="D66" s="142" t="s">
        <v>81</v>
      </c>
      <c r="E66" s="143">
        <v>1</v>
      </c>
      <c r="F66" s="143"/>
      <c r="G66" s="107">
        <f t="shared" si="5"/>
        <v>0</v>
      </c>
    </row>
    <row r="67" spans="2:7" ht="24.95" customHeight="1" x14ac:dyDescent="0.25">
      <c r="B67" s="132"/>
      <c r="C67" s="104" t="s">
        <v>84</v>
      </c>
      <c r="D67" s="105"/>
      <c r="E67" s="105"/>
      <c r="F67" s="106"/>
      <c r="G67" s="70">
        <f>G12+G19+G22+G24+G30+G37+G41+G42+G48+G49+G50+G51+G52+G53+G54+G55+G56+G57+G58+G59+G60+G61+G62+G63+G66</f>
        <v>0</v>
      </c>
    </row>
    <row r="68" spans="2:7" ht="24.95" customHeight="1" x14ac:dyDescent="0.25">
      <c r="B68" s="133"/>
      <c r="C68" s="72" t="s">
        <v>94</v>
      </c>
      <c r="D68" s="73"/>
      <c r="E68" s="73"/>
      <c r="F68" s="74"/>
      <c r="G68" s="67">
        <f>G67*23%</f>
        <v>0</v>
      </c>
    </row>
    <row r="69" spans="2:7" ht="24.95" customHeight="1" x14ac:dyDescent="0.25">
      <c r="B69" s="134"/>
      <c r="C69" s="75" t="s">
        <v>85</v>
      </c>
      <c r="D69" s="73"/>
      <c r="E69" s="73"/>
      <c r="F69" s="74"/>
      <c r="G69" s="71">
        <f>G67+G68</f>
        <v>0</v>
      </c>
    </row>
  </sheetData>
  <mergeCells count="20">
    <mergeCell ref="C7:F7"/>
    <mergeCell ref="C13:F13"/>
    <mergeCell ref="B2:G2"/>
    <mergeCell ref="B4:G4"/>
    <mergeCell ref="C67:F67"/>
    <mergeCell ref="C68:F68"/>
    <mergeCell ref="C69:F69"/>
    <mergeCell ref="C12:F12"/>
    <mergeCell ref="C19:F19"/>
    <mergeCell ref="C22:F22"/>
    <mergeCell ref="C24:F24"/>
    <mergeCell ref="C30:F30"/>
    <mergeCell ref="C37:F37"/>
    <mergeCell ref="C48:F48"/>
    <mergeCell ref="C38:F38"/>
    <mergeCell ref="C43:F43"/>
    <mergeCell ref="C31:F31"/>
    <mergeCell ref="C25:F25"/>
    <mergeCell ref="C41:F41"/>
    <mergeCell ref="C20:F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2021-12-28T11:18:15Z</dcterms:modified>
</cp:coreProperties>
</file>