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zabelaA\Documents\2022\ENERGIA\Załączniki\"/>
    </mc:Choice>
  </mc:AlternateContent>
  <xr:revisionPtr revIDLastSave="0" documentId="13_ncr:1_{7424DE2F-A204-454C-9470-8C37A4AABEA3}" xr6:coauthVersionLast="45" xr6:coauthVersionMax="45" xr10:uidLastSave="{00000000-0000-0000-0000-000000000000}"/>
  <bookViews>
    <workbookView xWindow="-120" yWindow="-120" windowWidth="29040" windowHeight="15840" xr2:uid="{070CF4E9-0511-4265-A81E-1AC2F1671A53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13" i="1" l="1"/>
  <c r="A4" i="1" l="1"/>
  <c r="I110" i="1" l="1"/>
  <c r="J110" i="1"/>
  <c r="A103" i="1"/>
  <c r="A104" i="1" s="1"/>
  <c r="A105" i="1" s="1"/>
  <c r="A106" i="1" s="1"/>
  <c r="A107" i="1" s="1"/>
  <c r="A108" i="1" s="1"/>
  <c r="A109" i="1" s="1"/>
  <c r="I96" i="1"/>
  <c r="J96" i="1"/>
  <c r="A5" i="1"/>
  <c r="A6" i="1" l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</calcChain>
</file>

<file path=xl/sharedStrings.xml><?xml version="1.0" encoding="utf-8"?>
<sst xmlns="http://schemas.openxmlformats.org/spreadsheetml/2006/main" count="643" uniqueCount="261">
  <si>
    <t>Taryfa</t>
  </si>
  <si>
    <t>C12B</t>
  </si>
  <si>
    <t>JELCZ-LASKOWICE</t>
  </si>
  <si>
    <t>Nazwa odb.</t>
  </si>
  <si>
    <t>Adres odb. - ulica</t>
  </si>
  <si>
    <t>Numer PPE</t>
  </si>
  <si>
    <t>BISKUPICE OŁAWSKIE</t>
  </si>
  <si>
    <t>BISKUPICE OŁAWSKIE S-17</t>
  </si>
  <si>
    <t>590322413900034153</t>
  </si>
  <si>
    <t>BISKUPICE OŁAWSKIE R-2554</t>
  </si>
  <si>
    <t>590322413900044930</t>
  </si>
  <si>
    <t>WÓJCICE</t>
  </si>
  <si>
    <t xml:space="preserve"> R-2612/(S-17)</t>
  </si>
  <si>
    <t>590322413900099817</t>
  </si>
  <si>
    <t xml:space="preserve"> R-2348/(S-172</t>
  </si>
  <si>
    <t>590322413900109325</t>
  </si>
  <si>
    <t xml:space="preserve"> R-2602/(S-17)</t>
  </si>
  <si>
    <t>590322413900127459</t>
  </si>
  <si>
    <t>BISKUPICE</t>
  </si>
  <si>
    <t xml:space="preserve"> R-2551</t>
  </si>
  <si>
    <t>590322413900127893</t>
  </si>
  <si>
    <t>O12</t>
  </si>
  <si>
    <t>TADEUSZA TAŃSKIEGO R-2085</t>
  </si>
  <si>
    <t>590322415300026271</t>
  </si>
  <si>
    <t>MIŁOSZYCE</t>
  </si>
  <si>
    <t>590322415300029500</t>
  </si>
  <si>
    <t>MIŁOCICE</t>
  </si>
  <si>
    <t>OLEŚNICKA R-2391</t>
  </si>
  <si>
    <t>590322415300029708</t>
  </si>
  <si>
    <t>WIŚNIOWA R-2565</t>
  </si>
  <si>
    <t>590322415300050047</t>
  </si>
  <si>
    <t>KOPALINA</t>
  </si>
  <si>
    <t>KOPALINA R-2591</t>
  </si>
  <si>
    <t>590322415300052485</t>
  </si>
  <si>
    <t>POLNA R-2086</t>
  </si>
  <si>
    <t>590322415300067366</t>
  </si>
  <si>
    <t>MIŁOSZYCE R-2515</t>
  </si>
  <si>
    <t>590322415300077402</t>
  </si>
  <si>
    <t>MINKOWICE OŁAWSKIE</t>
  </si>
  <si>
    <t>KOŚCIELNA R-237</t>
  </si>
  <si>
    <t>590322415300081928</t>
  </si>
  <si>
    <t>ŁĘG</t>
  </si>
  <si>
    <t xml:space="preserve"> R-2090</t>
  </si>
  <si>
    <t>590322415300096106</t>
  </si>
  <si>
    <t>JÓZEFA BOŻKA R-2084</t>
  </si>
  <si>
    <t>590322415300098230</t>
  </si>
  <si>
    <t>LUDWIKA HIRSZFELDA R-2545</t>
  </si>
  <si>
    <t>590322415300116958</t>
  </si>
  <si>
    <t>POLNA 4</t>
  </si>
  <si>
    <t>590322415300121839</t>
  </si>
  <si>
    <t>PIEKARY</t>
  </si>
  <si>
    <t>PIEKARY R-2616</t>
  </si>
  <si>
    <t>590322415300131654</t>
  </si>
  <si>
    <t>DĄBROWSKIEGO DZ.793</t>
  </si>
  <si>
    <t>590322415300136598</t>
  </si>
  <si>
    <t>IRYSOWA R-2580</t>
  </si>
  <si>
    <t>590322415300141356</t>
  </si>
  <si>
    <t>ZACHODNIA DZ.25/2</t>
  </si>
  <si>
    <t>590322415300145910</t>
  </si>
  <si>
    <t>PIEKARY R-2586</t>
  </si>
  <si>
    <t>590322415300185657</t>
  </si>
  <si>
    <t>WOLNOŚCI R-2540</t>
  </si>
  <si>
    <t>590322415300187798</t>
  </si>
  <si>
    <t>HENRYKA ŻURAWSKIEGO DZ.1/76</t>
  </si>
  <si>
    <t>590322415300191986</t>
  </si>
  <si>
    <t>GRĘDZINA</t>
  </si>
  <si>
    <t>GRĘDZINA R-2517</t>
  </si>
  <si>
    <t>590322415300192921</t>
  </si>
  <si>
    <t>ZACISZE .</t>
  </si>
  <si>
    <t>590322415300196370</t>
  </si>
  <si>
    <t>TADEUSZA TAŃSKIEGO R-2082</t>
  </si>
  <si>
    <t>590322415300212056</t>
  </si>
  <si>
    <t>PIASTOWSKA R-2092</t>
  </si>
  <si>
    <t>590322415300246457</t>
  </si>
  <si>
    <t>CHWAŁOWICE</t>
  </si>
  <si>
    <t>CHWAŁOWICE R-2528</t>
  </si>
  <si>
    <t>590322415300253677</t>
  </si>
  <si>
    <t>DZIUPLINA</t>
  </si>
  <si>
    <t>GŁÓWNA R-1302</t>
  </si>
  <si>
    <t>590322415300259563</t>
  </si>
  <si>
    <t>DĘBINA</t>
  </si>
  <si>
    <t>DĘBINA R-2532</t>
  </si>
  <si>
    <t>590322415300262235</t>
  </si>
  <si>
    <t>ŚWIĘTOCHOWSKIEGO R-2617</t>
  </si>
  <si>
    <t>590322415300262303</t>
  </si>
  <si>
    <t>JELCZ-LASKOWICE R-2530</t>
  </si>
  <si>
    <t>590322415300266639</t>
  </si>
  <si>
    <t>AKACJOWA DZ.244/43</t>
  </si>
  <si>
    <t>590322415300271220</t>
  </si>
  <si>
    <t>MIŁOSZYCE R-2063</t>
  </si>
  <si>
    <t>590322415300312350</t>
  </si>
  <si>
    <t>LUDWIKA HIRSZFELDA R-2571</t>
  </si>
  <si>
    <t>590322415300358204</t>
  </si>
  <si>
    <t>GRĘDZINA R-1138</t>
  </si>
  <si>
    <t>590322415300382049</t>
  </si>
  <si>
    <t>DĄBROWSKIEGO R-2522</t>
  </si>
  <si>
    <t>590322415300384296</t>
  </si>
  <si>
    <t>PARKOWA R-2563</t>
  </si>
  <si>
    <t>590322415300387006</t>
  </si>
  <si>
    <t>WINCENTEGO WITOSA DZ.21/1</t>
  </si>
  <si>
    <t>590322415300408763</t>
  </si>
  <si>
    <t>C11</t>
  </si>
  <si>
    <t>OGRODOWA DZ.5,6</t>
  </si>
  <si>
    <t>590322415300412722</t>
  </si>
  <si>
    <t>CHWAŁOWICE R-2558</t>
  </si>
  <si>
    <t>590322415300459406</t>
  </si>
  <si>
    <t>ZIELONA .</t>
  </si>
  <si>
    <t>590322415300498191</t>
  </si>
  <si>
    <t>KOPALINA R-2380</t>
  </si>
  <si>
    <t>590322415300515409</t>
  </si>
  <si>
    <t>SŁONECZNIKOWY R-2581</t>
  </si>
  <si>
    <t>590322415300545727</t>
  </si>
  <si>
    <t>C22B</t>
  </si>
  <si>
    <t>OŁAWSKA 255</t>
  </si>
  <si>
    <t>590322415300563073</t>
  </si>
  <si>
    <t>KOŚCIELNA .</t>
  </si>
  <si>
    <t>590322415300568184</t>
  </si>
  <si>
    <t>NOWA R-2611</t>
  </si>
  <si>
    <t>590322415300571245</t>
  </si>
  <si>
    <t>MIŁOCICE R-2555</t>
  </si>
  <si>
    <t>590322415300595876</t>
  </si>
  <si>
    <t>GRĘDZINA R-2518</t>
  </si>
  <si>
    <t>590322415300597498</t>
  </si>
  <si>
    <t>NOWY DWÓR</t>
  </si>
  <si>
    <t>NOWY DWÓR R-2525</t>
  </si>
  <si>
    <t>590322415300600532</t>
  </si>
  <si>
    <t>MINKOWICE OŁAWSKIE R-2522</t>
  </si>
  <si>
    <t>590322415300600655</t>
  </si>
  <si>
    <t>SŁONECZNA .</t>
  </si>
  <si>
    <t>590322415300605650</t>
  </si>
  <si>
    <t>CHWAŁOWICE R-2529</t>
  </si>
  <si>
    <t>590322415300612207</t>
  </si>
  <si>
    <t>LEŚNA R-2509</t>
  </si>
  <si>
    <t>590322415300616922</t>
  </si>
  <si>
    <t>MIŁOCICE R-2622</t>
  </si>
  <si>
    <t>590322415300646363</t>
  </si>
  <si>
    <t>JELCZ-LASKOWICE R-2516</t>
  </si>
  <si>
    <t>590322415300656478</t>
  </si>
  <si>
    <t>POLNA .</t>
  </si>
  <si>
    <t>590322415300664855</t>
  </si>
  <si>
    <t>TADEUSZA KOŚCIUSZKI R-2619</t>
  </si>
  <si>
    <t>590322415300665661</t>
  </si>
  <si>
    <t>WROCŁAWSKA R-2587</t>
  </si>
  <si>
    <t>590322415300670375</t>
  </si>
  <si>
    <t>ŚWIERKOWA R-2585</t>
  </si>
  <si>
    <t>590322415300679781</t>
  </si>
  <si>
    <t>WROCŁAWSKA R-2062</t>
  </si>
  <si>
    <t>590322415300692551</t>
  </si>
  <si>
    <t>INŻYNIERSKA DZ.13/335</t>
  </si>
  <si>
    <t>590322415300728168</t>
  </si>
  <si>
    <t>CHWAŁOWICE R-2530</t>
  </si>
  <si>
    <t>590322415300741181</t>
  </si>
  <si>
    <t>MIŁOCICE R-2519</t>
  </si>
  <si>
    <t>590322415300749095</t>
  </si>
  <si>
    <t>MIŁOCICE R-2523</t>
  </si>
  <si>
    <t>590322415300751722</t>
  </si>
  <si>
    <t>MIŁOCICE R-2520</t>
  </si>
  <si>
    <t>590322415300752798</t>
  </si>
  <si>
    <t>MIŁOCICE R-2621</t>
  </si>
  <si>
    <t>590322415300755706</t>
  </si>
  <si>
    <t>STALOWA R-2610</t>
  </si>
  <si>
    <t>590322415300761370</t>
  </si>
  <si>
    <t>DĄBROWSKIEGO DZ.794</t>
  </si>
  <si>
    <t>590322415300779634</t>
  </si>
  <si>
    <t>GŁÓWNA .</t>
  </si>
  <si>
    <t>590322415300803377</t>
  </si>
  <si>
    <t>KOŚCIELNA R-1129</t>
  </si>
  <si>
    <t>590322415300822347</t>
  </si>
  <si>
    <t>KLONOWA R-2626</t>
  </si>
  <si>
    <t>590322415300829117</t>
  </si>
  <si>
    <t>DZIUPLINA R-2064</t>
  </si>
  <si>
    <t>590322415300836504</t>
  </si>
  <si>
    <t>KOPALINA R-2590</t>
  </si>
  <si>
    <t>590322415300847289</t>
  </si>
  <si>
    <t>PIEKARY R-2527</t>
  </si>
  <si>
    <t>590322415300855024</t>
  </si>
  <si>
    <t>O11</t>
  </si>
  <si>
    <t>LUDWIKA HIRSZFELDA DZ.1/3</t>
  </si>
  <si>
    <t>590322415300888091</t>
  </si>
  <si>
    <t>DZIUPLIŃSKA DZ.108/4</t>
  </si>
  <si>
    <t>590322415300890001</t>
  </si>
  <si>
    <t>590322415300897536</t>
  </si>
  <si>
    <t>KOLEJOWA DZ.27/8</t>
  </si>
  <si>
    <t>590322415300907549</t>
  </si>
  <si>
    <t>BRZEZINKI</t>
  </si>
  <si>
    <t>BRZEZINKI R-2239</t>
  </si>
  <si>
    <t>590322415300913915</t>
  </si>
  <si>
    <t>GŁÓWNA R-2556</t>
  </si>
  <si>
    <t>590322415300940102</t>
  </si>
  <si>
    <t>WŁADYSŁAWA GRABSKIEGO R-2576</t>
  </si>
  <si>
    <t>590322415300069476</t>
  </si>
  <si>
    <t>MIŁOSZYCE R-2091</t>
  </si>
  <si>
    <t>590322415300077532</t>
  </si>
  <si>
    <t>CHABROWA 4/R-2580</t>
  </si>
  <si>
    <t>590322415300491086</t>
  </si>
  <si>
    <t>MŁODYCH DZ.12/2</t>
  </si>
  <si>
    <t>590322415300911546</t>
  </si>
  <si>
    <t>WŁOSKA DZ. 22/1</t>
  </si>
  <si>
    <t>590322415300914646</t>
  </si>
  <si>
    <t>MAJOWA DZ. 37</t>
  </si>
  <si>
    <t>590322415300915308</t>
  </si>
  <si>
    <t>ŚWIERKOWA</t>
  </si>
  <si>
    <t>590322415300943912</t>
  </si>
  <si>
    <t>ALEJA MŁODYCH</t>
  </si>
  <si>
    <t>590322415300944629</t>
  </si>
  <si>
    <t>OŁAWSKA DZ. 10/10</t>
  </si>
  <si>
    <t>590322415300950378</t>
  </si>
  <si>
    <t>SZKOLNA DZ. 323</t>
  </si>
  <si>
    <t>590322415300955106</t>
  </si>
  <si>
    <t>Lp.</t>
  </si>
  <si>
    <t>Płatnik</t>
  </si>
  <si>
    <t>UMOWY ROZDZIELONE</t>
  </si>
  <si>
    <t>UMOWY KOMPLEKSOWE- DO ROZDZIELENIA</t>
  </si>
  <si>
    <t>Numer licznika</t>
  </si>
  <si>
    <t>Adres odb. - miejscowość</t>
  </si>
  <si>
    <t>moc umowna kW</t>
  </si>
  <si>
    <t>A322056088605</t>
  </si>
  <si>
    <t>A322056078103</t>
  </si>
  <si>
    <t xml:space="preserve"> A322056128091</t>
  </si>
  <si>
    <t xml:space="preserve"> 73919679</t>
  </si>
  <si>
    <t xml:space="preserve"> A322056057348</t>
  </si>
  <si>
    <t xml:space="preserve"> A322056088590</t>
  </si>
  <si>
    <t>A322056088640</t>
  </si>
  <si>
    <t>A322056088608</t>
  </si>
  <si>
    <t>A322056181372</t>
  </si>
  <si>
    <t xml:space="preserve"> A322056088589</t>
  </si>
  <si>
    <t>A322056128048</t>
  </si>
  <si>
    <t xml:space="preserve"> A322056181442</t>
  </si>
  <si>
    <t>A322056181369</t>
  </si>
  <si>
    <t>A322056181427</t>
  </si>
  <si>
    <t xml:space="preserve"> A322056181373</t>
  </si>
  <si>
    <t xml:space="preserve"> A322056158965</t>
  </si>
  <si>
    <t xml:space="preserve"> A322056231628</t>
  </si>
  <si>
    <t xml:space="preserve"> A322056128130</t>
  </si>
  <si>
    <t xml:space="preserve"> A322056088619</t>
  </si>
  <si>
    <t>A322056181422</t>
  </si>
  <si>
    <t>A322056088624</t>
  </si>
  <si>
    <t>AKACJOWA</t>
  </si>
  <si>
    <t>Prognoza zużycia energii /kWh na 2023 r</t>
  </si>
  <si>
    <t>SUMA (od 1 do 93)</t>
  </si>
  <si>
    <t>590322415300943806</t>
  </si>
  <si>
    <t>A322056181410</t>
  </si>
  <si>
    <t>590322415301002380</t>
  </si>
  <si>
    <t>590322415300914196</t>
  </si>
  <si>
    <t>A322056181398</t>
  </si>
  <si>
    <t>590322415300921187</t>
  </si>
  <si>
    <t>590322415300891763</t>
  </si>
  <si>
    <t>590322415300943813</t>
  </si>
  <si>
    <t>590322415300528690</t>
  </si>
  <si>
    <t>LĘG</t>
  </si>
  <si>
    <t>Gmina Jelcz -Laskowice ul. Witosa 24, 55-220 Jelcz-Laskowice</t>
  </si>
  <si>
    <t xml:space="preserve"> OŚWIETLENIE ULICZNE</t>
  </si>
  <si>
    <t xml:space="preserve"> POLNA dz. 161</t>
  </si>
  <si>
    <t>OŁAWSKA dz. nr 1</t>
  </si>
  <si>
    <t>TECHNIKÓW dz. 13/5</t>
  </si>
  <si>
    <t>JÓZEFA BOŻKA dz. 8/3, 7/4</t>
  </si>
  <si>
    <t>WIDOKOWA dz. 61/4</t>
  </si>
  <si>
    <t>SZKOLNA dz. 249</t>
  </si>
  <si>
    <t xml:space="preserve">AKACJOWA dz. 244/43 </t>
  </si>
  <si>
    <t>ORLA dz. 12/8</t>
  </si>
  <si>
    <t>SUMA (od 94 do 101)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</si>
</sst>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8"/>
      <color rgb="FF000000"/>
      <name val="Microsoft Sans Serif"/>
      <family val="2"/>
      <charset val="238"/>
    </font>
    <font>
      <sz val="8"/>
      <color theme="1"/>
      <name val="Microsoft Sans Serif"/>
      <family val="2"/>
      <charset val="238"/>
    </font>
    <font>
      <sz val="8"/>
      <name val="Microsoft Sans Serif"/>
      <family val="2"/>
      <charset val="238"/>
    </font>
    <font>
      <b/>
      <sz val="8"/>
      <color rgb="FFFF0000"/>
      <name val="Microsoft Sans Serif"/>
      <family val="2"/>
      <charset val="238"/>
    </font>
    <font>
      <b/>
      <sz val="8"/>
      <color theme="1"/>
      <name val="Microsoft Sans Serif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FF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49" fontId="1" fillId="3" borderId="1" xfId="0" applyNumberFormat="1" applyFont="1" applyFill="1" applyBorder="1" applyAlignment="1">
      <alignment horizontal="left" vertical="center" readingOrder="1"/>
    </xf>
    <xf numFmtId="0" fontId="2" fillId="7" borderId="2" xfId="0" applyFont="1" applyFill="1" applyBorder="1"/>
    <xf numFmtId="0" fontId="2" fillId="0" borderId="2" xfId="0" applyFont="1" applyBorder="1" applyAlignment="1">
      <alignment wrapText="1"/>
    </xf>
    <xf numFmtId="0" fontId="2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2" fillId="0" borderId="2" xfId="0" applyNumberFormat="1" applyFont="1" applyFill="1" applyBorder="1" applyAlignment="1">
      <alignment wrapText="1"/>
    </xf>
    <xf numFmtId="0" fontId="1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wrapText="1"/>
    </xf>
    <xf numFmtId="0" fontId="3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left" wrapText="1"/>
    </xf>
    <xf numFmtId="1" fontId="3" fillId="0" borderId="2" xfId="0" applyNumberFormat="1" applyFont="1" applyFill="1" applyBorder="1" applyAlignment="1">
      <alignment horizontal="center" vertical="center" wrapText="1"/>
    </xf>
    <xf numFmtId="49" fontId="1" fillId="3" borderId="6" xfId="0" applyNumberFormat="1" applyFont="1" applyFill="1" applyBorder="1" applyAlignment="1">
      <alignment horizontal="left" vertical="center" readingOrder="1"/>
    </xf>
    <xf numFmtId="0" fontId="2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 wrapText="1"/>
    </xf>
    <xf numFmtId="49" fontId="1" fillId="2" borderId="9" xfId="0" applyNumberFormat="1" applyFont="1" applyFill="1" applyBorder="1" applyAlignment="1">
      <alignment horizontal="left" vertical="center" readingOrder="1"/>
    </xf>
    <xf numFmtId="49" fontId="1" fillId="2" borderId="3" xfId="0" applyNumberFormat="1" applyFont="1" applyFill="1" applyBorder="1" applyAlignment="1">
      <alignment horizontal="left" vertical="center" readingOrder="1"/>
    </xf>
    <xf numFmtId="49" fontId="1" fillId="2" borderId="5" xfId="0" applyNumberFormat="1" applyFont="1" applyFill="1" applyBorder="1" applyAlignment="1">
      <alignment horizontal="left" vertical="center" readingOrder="1"/>
    </xf>
    <xf numFmtId="0" fontId="2" fillId="5" borderId="0" xfId="0" applyFont="1" applyFill="1" applyAlignment="1">
      <alignment horizontal="left" vertical="center" wrapText="1"/>
    </xf>
    <xf numFmtId="1" fontId="3" fillId="0" borderId="2" xfId="0" applyNumberFormat="1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textRotation="255" wrapText="1"/>
    </xf>
    <xf numFmtId="0" fontId="2" fillId="0" borderId="7" xfId="0" applyFont="1" applyFill="1" applyBorder="1" applyAlignment="1">
      <alignment horizontal="left" vertical="center"/>
    </xf>
    <xf numFmtId="0" fontId="5" fillId="6" borderId="10" xfId="0" applyFont="1" applyFill="1" applyBorder="1" applyAlignment="1">
      <alignment horizontal="left" vertical="center"/>
    </xf>
    <xf numFmtId="3" fontId="5" fillId="6" borderId="11" xfId="0" applyNumberFormat="1" applyFont="1" applyFill="1" applyBorder="1" applyAlignment="1">
      <alignment horizontal="left" vertical="center"/>
    </xf>
    <xf numFmtId="0" fontId="5" fillId="6" borderId="12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left" vertical="center" wrapText="1"/>
    </xf>
    <xf numFmtId="3" fontId="2" fillId="0" borderId="7" xfId="0" applyNumberFormat="1" applyFont="1" applyFill="1" applyBorder="1" applyAlignment="1">
      <alignment horizontal="center" vertical="center"/>
    </xf>
    <xf numFmtId="1" fontId="2" fillId="0" borderId="2" xfId="0" applyNumberFormat="1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left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2" fillId="8" borderId="2" xfId="0" applyFont="1" applyFill="1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EC178E-83EA-4217-BCCD-A316B6EA3B83}">
  <sheetPr>
    <pageSetUpPr fitToPage="1"/>
  </sheetPr>
  <dimension ref="A1:K113"/>
  <sheetViews>
    <sheetView tabSelected="1" topLeftCell="A85" workbookViewId="0">
      <selection activeCell="L8" sqref="L8"/>
    </sheetView>
  </sheetViews>
  <sheetFormatPr defaultRowHeight="10.5" x14ac:dyDescent="0.25"/>
  <cols>
    <col min="1" max="1" width="9.140625" style="4"/>
    <col min="2" max="2" width="34.85546875" style="4" customWidth="1"/>
    <col min="3" max="3" width="43.28515625" style="4" customWidth="1"/>
    <col min="4" max="4" width="31.28515625" style="4" customWidth="1"/>
    <col min="5" max="5" width="29.28515625" style="4" customWidth="1"/>
    <col min="6" max="6" width="9.140625" style="4"/>
    <col min="7" max="7" width="18" style="4" customWidth="1"/>
    <col min="8" max="8" width="16.140625" style="4" customWidth="1"/>
    <col min="9" max="9" width="12.28515625" style="4" customWidth="1"/>
    <col min="10" max="10" width="17.85546875" style="4" customWidth="1"/>
    <col min="11" max="11" width="18.7109375" style="4" customWidth="1"/>
    <col min="12" max="16384" width="9.140625" style="4"/>
  </cols>
  <sheetData>
    <row r="1" spans="1:10" ht="30.75" customHeight="1" x14ac:dyDescent="0.25">
      <c r="A1" s="44" t="s">
        <v>211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21" x14ac:dyDescent="0.25">
      <c r="A2" s="47" t="s">
        <v>209</v>
      </c>
      <c r="B2" s="20" t="s">
        <v>210</v>
      </c>
      <c r="C2" s="21" t="s">
        <v>3</v>
      </c>
      <c r="D2" s="21" t="s">
        <v>214</v>
      </c>
      <c r="E2" s="21" t="s">
        <v>4</v>
      </c>
      <c r="F2" s="21" t="s">
        <v>0</v>
      </c>
      <c r="G2" s="21" t="s">
        <v>5</v>
      </c>
      <c r="H2" s="22" t="s">
        <v>213</v>
      </c>
      <c r="I2" s="22" t="s">
        <v>215</v>
      </c>
      <c r="J2" s="23" t="s">
        <v>238</v>
      </c>
    </row>
    <row r="3" spans="1:10" ht="21" x14ac:dyDescent="0.15">
      <c r="A3" s="18">
        <v>1</v>
      </c>
      <c r="B3" s="3" t="s">
        <v>250</v>
      </c>
      <c r="C3" s="1" t="s">
        <v>251</v>
      </c>
      <c r="D3" s="1" t="s">
        <v>18</v>
      </c>
      <c r="E3" s="1" t="s">
        <v>19</v>
      </c>
      <c r="F3" s="1" t="s">
        <v>1</v>
      </c>
      <c r="G3" s="17" t="s">
        <v>20</v>
      </c>
      <c r="H3" s="24">
        <v>67471575</v>
      </c>
      <c r="I3" s="25">
        <v>15</v>
      </c>
      <c r="J3" s="12">
        <v>3467</v>
      </c>
    </row>
    <row r="4" spans="1:10" ht="21" x14ac:dyDescent="0.15">
      <c r="A4" s="18">
        <f>A3+1</f>
        <v>2</v>
      </c>
      <c r="B4" s="3" t="s">
        <v>250</v>
      </c>
      <c r="C4" s="1" t="s">
        <v>251</v>
      </c>
      <c r="D4" s="1" t="s">
        <v>6</v>
      </c>
      <c r="E4" s="1" t="s">
        <v>7</v>
      </c>
      <c r="F4" s="1" t="s">
        <v>1</v>
      </c>
      <c r="G4" s="17" t="s">
        <v>8</v>
      </c>
      <c r="H4" s="24">
        <v>40587521</v>
      </c>
      <c r="I4" s="25">
        <v>5</v>
      </c>
      <c r="J4" s="12">
        <v>2403</v>
      </c>
    </row>
    <row r="5" spans="1:10" ht="21" x14ac:dyDescent="0.15">
      <c r="A5" s="18">
        <f t="shared" ref="A5:A36" si="0">1+A4</f>
        <v>3</v>
      </c>
      <c r="B5" s="3" t="s">
        <v>250</v>
      </c>
      <c r="C5" s="1" t="s">
        <v>251</v>
      </c>
      <c r="D5" s="1" t="s">
        <v>6</v>
      </c>
      <c r="E5" s="1" t="s">
        <v>9</v>
      </c>
      <c r="F5" s="1" t="s">
        <v>1</v>
      </c>
      <c r="G5" s="17" t="s">
        <v>10</v>
      </c>
      <c r="H5" s="24">
        <v>67471594</v>
      </c>
      <c r="I5" s="25">
        <v>15</v>
      </c>
      <c r="J5" s="12">
        <v>8894</v>
      </c>
    </row>
    <row r="6" spans="1:10" ht="21" x14ac:dyDescent="0.15">
      <c r="A6" s="18">
        <f t="shared" si="0"/>
        <v>4</v>
      </c>
      <c r="B6" s="3" t="s">
        <v>250</v>
      </c>
      <c r="C6" s="1" t="s">
        <v>251</v>
      </c>
      <c r="D6" s="1" t="s">
        <v>184</v>
      </c>
      <c r="E6" s="1" t="s">
        <v>185</v>
      </c>
      <c r="F6" s="1" t="s">
        <v>1</v>
      </c>
      <c r="G6" s="17" t="s">
        <v>186</v>
      </c>
      <c r="H6" s="24">
        <v>92360091</v>
      </c>
      <c r="I6" s="25">
        <v>4</v>
      </c>
      <c r="J6" s="12">
        <v>4744</v>
      </c>
    </row>
    <row r="7" spans="1:10" ht="21" x14ac:dyDescent="0.15">
      <c r="A7" s="18">
        <f t="shared" si="0"/>
        <v>5</v>
      </c>
      <c r="B7" s="3" t="s">
        <v>250</v>
      </c>
      <c r="C7" s="1" t="s">
        <v>251</v>
      </c>
      <c r="D7" s="1" t="s">
        <v>74</v>
      </c>
      <c r="E7" s="1" t="s">
        <v>75</v>
      </c>
      <c r="F7" s="1" t="s">
        <v>1</v>
      </c>
      <c r="G7" s="17" t="s">
        <v>76</v>
      </c>
      <c r="H7" s="24">
        <v>92360459</v>
      </c>
      <c r="I7" s="25">
        <v>5</v>
      </c>
      <c r="J7" s="12">
        <v>10611</v>
      </c>
    </row>
    <row r="8" spans="1:10" ht="21" x14ac:dyDescent="0.15">
      <c r="A8" s="18">
        <f t="shared" si="0"/>
        <v>6</v>
      </c>
      <c r="B8" s="3" t="s">
        <v>250</v>
      </c>
      <c r="C8" s="1" t="s">
        <v>251</v>
      </c>
      <c r="D8" s="1" t="s">
        <v>74</v>
      </c>
      <c r="E8" s="1" t="s">
        <v>87</v>
      </c>
      <c r="F8" s="1" t="s">
        <v>21</v>
      </c>
      <c r="G8" s="17" t="s">
        <v>88</v>
      </c>
      <c r="H8" s="24">
        <v>71144489</v>
      </c>
      <c r="I8" s="25">
        <v>5</v>
      </c>
      <c r="J8" s="12">
        <v>8896</v>
      </c>
    </row>
    <row r="9" spans="1:10" ht="21" x14ac:dyDescent="0.15">
      <c r="A9" s="18">
        <f t="shared" si="0"/>
        <v>7</v>
      </c>
      <c r="B9" s="3" t="s">
        <v>250</v>
      </c>
      <c r="C9" s="1" t="s">
        <v>251</v>
      </c>
      <c r="D9" s="1" t="s">
        <v>74</v>
      </c>
      <c r="E9" s="1" t="s">
        <v>104</v>
      </c>
      <c r="F9" s="1" t="s">
        <v>1</v>
      </c>
      <c r="G9" s="17" t="s">
        <v>105</v>
      </c>
      <c r="H9" s="24" t="s">
        <v>218</v>
      </c>
      <c r="I9" s="25">
        <v>19</v>
      </c>
      <c r="J9" s="12">
        <v>8435</v>
      </c>
    </row>
    <row r="10" spans="1:10" ht="21" x14ac:dyDescent="0.15">
      <c r="A10" s="18">
        <f t="shared" si="0"/>
        <v>8</v>
      </c>
      <c r="B10" s="3" t="s">
        <v>250</v>
      </c>
      <c r="C10" s="1" t="s">
        <v>251</v>
      </c>
      <c r="D10" s="1" t="s">
        <v>74</v>
      </c>
      <c r="E10" s="1" t="s">
        <v>128</v>
      </c>
      <c r="F10" s="1" t="s">
        <v>21</v>
      </c>
      <c r="G10" s="17" t="s">
        <v>129</v>
      </c>
      <c r="H10" s="24">
        <v>71607158</v>
      </c>
      <c r="I10" s="26">
        <v>13</v>
      </c>
      <c r="J10" s="12">
        <v>8511</v>
      </c>
    </row>
    <row r="11" spans="1:10" ht="21" x14ac:dyDescent="0.15">
      <c r="A11" s="18">
        <f t="shared" si="0"/>
        <v>9</v>
      </c>
      <c r="B11" s="3" t="s">
        <v>250</v>
      </c>
      <c r="C11" s="1" t="s">
        <v>251</v>
      </c>
      <c r="D11" s="1" t="s">
        <v>74</v>
      </c>
      <c r="E11" s="1" t="s">
        <v>130</v>
      </c>
      <c r="F11" s="1" t="s">
        <v>1</v>
      </c>
      <c r="G11" s="17" t="s">
        <v>131</v>
      </c>
      <c r="H11" s="24">
        <v>80994123</v>
      </c>
      <c r="I11" s="25">
        <v>5</v>
      </c>
      <c r="J11" s="12">
        <v>7781</v>
      </c>
    </row>
    <row r="12" spans="1:10" ht="21" x14ac:dyDescent="0.15">
      <c r="A12" s="18">
        <f t="shared" si="0"/>
        <v>10</v>
      </c>
      <c r="B12" s="3" t="s">
        <v>250</v>
      </c>
      <c r="C12" s="1" t="s">
        <v>251</v>
      </c>
      <c r="D12" s="1" t="s">
        <v>74</v>
      </c>
      <c r="E12" s="1" t="s">
        <v>150</v>
      </c>
      <c r="F12" s="1" t="s">
        <v>1</v>
      </c>
      <c r="G12" s="17" t="s">
        <v>151</v>
      </c>
      <c r="H12" s="24">
        <v>96129882</v>
      </c>
      <c r="I12" s="26">
        <v>3</v>
      </c>
      <c r="J12" s="12">
        <v>4066</v>
      </c>
    </row>
    <row r="13" spans="1:10" ht="21" x14ac:dyDescent="0.15">
      <c r="A13" s="18">
        <f t="shared" si="0"/>
        <v>11</v>
      </c>
      <c r="B13" s="3" t="s">
        <v>250</v>
      </c>
      <c r="C13" s="1" t="s">
        <v>251</v>
      </c>
      <c r="D13" s="1" t="s">
        <v>74</v>
      </c>
      <c r="E13" s="1" t="s">
        <v>164</v>
      </c>
      <c r="F13" s="1" t="s">
        <v>21</v>
      </c>
      <c r="G13" s="17" t="s">
        <v>165</v>
      </c>
      <c r="H13" s="24">
        <v>71125866</v>
      </c>
      <c r="I13" s="25">
        <v>5</v>
      </c>
      <c r="J13" s="12">
        <v>14127</v>
      </c>
    </row>
    <row r="14" spans="1:10" ht="21" x14ac:dyDescent="0.15">
      <c r="A14" s="18">
        <f t="shared" si="0"/>
        <v>12</v>
      </c>
      <c r="B14" s="3" t="s">
        <v>250</v>
      </c>
      <c r="C14" s="1" t="s">
        <v>251</v>
      </c>
      <c r="D14" s="1" t="s">
        <v>80</v>
      </c>
      <c r="E14" s="1" t="s">
        <v>81</v>
      </c>
      <c r="F14" s="1" t="s">
        <v>1</v>
      </c>
      <c r="G14" s="17" t="s">
        <v>82</v>
      </c>
      <c r="H14" s="24">
        <v>90294293</v>
      </c>
      <c r="I14" s="25">
        <v>15</v>
      </c>
      <c r="J14" s="12">
        <v>13012</v>
      </c>
    </row>
    <row r="15" spans="1:10" ht="21" x14ac:dyDescent="0.15">
      <c r="A15" s="18">
        <f t="shared" si="0"/>
        <v>13</v>
      </c>
      <c r="B15" s="3" t="s">
        <v>250</v>
      </c>
      <c r="C15" s="1" t="s">
        <v>251</v>
      </c>
      <c r="D15" s="1" t="s">
        <v>80</v>
      </c>
      <c r="E15" s="1" t="s">
        <v>106</v>
      </c>
      <c r="F15" s="1" t="s">
        <v>21</v>
      </c>
      <c r="G15" s="17" t="s">
        <v>107</v>
      </c>
      <c r="H15" s="29" t="s">
        <v>219</v>
      </c>
      <c r="I15" s="25">
        <v>5</v>
      </c>
      <c r="J15" s="9">
        <v>2619</v>
      </c>
    </row>
    <row r="16" spans="1:10" ht="21" x14ac:dyDescent="0.15">
      <c r="A16" s="18">
        <f t="shared" si="0"/>
        <v>14</v>
      </c>
      <c r="B16" s="3" t="s">
        <v>250</v>
      </c>
      <c r="C16" s="1" t="s">
        <v>251</v>
      </c>
      <c r="D16" s="1" t="s">
        <v>77</v>
      </c>
      <c r="E16" s="1" t="s">
        <v>78</v>
      </c>
      <c r="F16" s="1" t="s">
        <v>1</v>
      </c>
      <c r="G16" s="17" t="s">
        <v>79</v>
      </c>
      <c r="H16" s="24">
        <v>73918622</v>
      </c>
      <c r="I16" s="25">
        <v>3</v>
      </c>
      <c r="J16" s="12">
        <v>5574</v>
      </c>
    </row>
    <row r="17" spans="1:10" ht="21" x14ac:dyDescent="0.15">
      <c r="A17" s="18">
        <f t="shared" si="0"/>
        <v>15</v>
      </c>
      <c r="B17" s="3" t="s">
        <v>250</v>
      </c>
      <c r="C17" s="1" t="s">
        <v>251</v>
      </c>
      <c r="D17" s="1" t="s">
        <v>77</v>
      </c>
      <c r="E17" s="1" t="s">
        <v>170</v>
      </c>
      <c r="F17" s="1" t="s">
        <v>1</v>
      </c>
      <c r="G17" s="17" t="s">
        <v>171</v>
      </c>
      <c r="H17" s="24">
        <v>93929135</v>
      </c>
      <c r="I17" s="25">
        <v>15</v>
      </c>
      <c r="J17" s="12">
        <v>10982</v>
      </c>
    </row>
    <row r="18" spans="1:10" ht="21" x14ac:dyDescent="0.15">
      <c r="A18" s="18">
        <f t="shared" si="0"/>
        <v>16</v>
      </c>
      <c r="B18" s="3" t="s">
        <v>250</v>
      </c>
      <c r="C18" s="1" t="s">
        <v>251</v>
      </c>
      <c r="D18" s="1" t="s">
        <v>65</v>
      </c>
      <c r="E18" s="1" t="s">
        <v>66</v>
      </c>
      <c r="F18" s="1" t="s">
        <v>1</v>
      </c>
      <c r="G18" s="17" t="s">
        <v>67</v>
      </c>
      <c r="H18" s="24">
        <v>93928646</v>
      </c>
      <c r="I18" s="25">
        <v>15</v>
      </c>
      <c r="J18" s="12">
        <v>9184</v>
      </c>
    </row>
    <row r="19" spans="1:10" ht="21" x14ac:dyDescent="0.15">
      <c r="A19" s="18">
        <f t="shared" si="0"/>
        <v>17</v>
      </c>
      <c r="B19" s="3" t="s">
        <v>250</v>
      </c>
      <c r="C19" s="1" t="s">
        <v>251</v>
      </c>
      <c r="D19" s="1" t="s">
        <v>65</v>
      </c>
      <c r="E19" s="1" t="s">
        <v>93</v>
      </c>
      <c r="F19" s="1" t="s">
        <v>1</v>
      </c>
      <c r="G19" s="17" t="s">
        <v>94</v>
      </c>
      <c r="H19" s="24">
        <v>90144544</v>
      </c>
      <c r="I19" s="25">
        <v>15</v>
      </c>
      <c r="J19" s="12">
        <v>4992</v>
      </c>
    </row>
    <row r="20" spans="1:10" ht="21" x14ac:dyDescent="0.15">
      <c r="A20" s="18">
        <f t="shared" si="0"/>
        <v>18</v>
      </c>
      <c r="B20" s="3" t="s">
        <v>250</v>
      </c>
      <c r="C20" s="1" t="s">
        <v>251</v>
      </c>
      <c r="D20" s="1" t="s">
        <v>65</v>
      </c>
      <c r="E20" s="1" t="s">
        <v>121</v>
      </c>
      <c r="F20" s="1" t="s">
        <v>1</v>
      </c>
      <c r="G20" s="17" t="s">
        <v>122</v>
      </c>
      <c r="H20" s="24">
        <v>90146966</v>
      </c>
      <c r="I20" s="25">
        <v>15</v>
      </c>
      <c r="J20" s="12">
        <v>14629</v>
      </c>
    </row>
    <row r="21" spans="1:10" ht="21" x14ac:dyDescent="0.15">
      <c r="A21" s="18">
        <f t="shared" si="0"/>
        <v>19</v>
      </c>
      <c r="B21" s="3" t="s">
        <v>250</v>
      </c>
      <c r="C21" s="1" t="s">
        <v>251</v>
      </c>
      <c r="D21" s="1" t="s">
        <v>65</v>
      </c>
      <c r="E21" s="1" t="s">
        <v>207</v>
      </c>
      <c r="F21" s="1" t="s">
        <v>176</v>
      </c>
      <c r="G21" s="17" t="s">
        <v>208</v>
      </c>
      <c r="H21" s="31">
        <v>96836421</v>
      </c>
      <c r="I21" s="25">
        <v>11</v>
      </c>
      <c r="J21" s="10">
        <v>710</v>
      </c>
    </row>
    <row r="22" spans="1:10" ht="21" x14ac:dyDescent="0.15">
      <c r="A22" s="18">
        <f t="shared" si="0"/>
        <v>20</v>
      </c>
      <c r="B22" s="3" t="s">
        <v>250</v>
      </c>
      <c r="C22" s="1" t="s">
        <v>251</v>
      </c>
      <c r="D22" s="1" t="s">
        <v>2</v>
      </c>
      <c r="E22" s="1" t="s">
        <v>22</v>
      </c>
      <c r="F22" s="1" t="s">
        <v>1</v>
      </c>
      <c r="G22" s="17" t="s">
        <v>23</v>
      </c>
      <c r="H22" s="24" t="s">
        <v>231</v>
      </c>
      <c r="I22" s="25">
        <v>38</v>
      </c>
      <c r="J22" s="12">
        <v>32710</v>
      </c>
    </row>
    <row r="23" spans="1:10" ht="21" x14ac:dyDescent="0.15">
      <c r="A23" s="18">
        <f t="shared" si="0"/>
        <v>21</v>
      </c>
      <c r="B23" s="3" t="s">
        <v>250</v>
      </c>
      <c r="C23" s="1" t="s">
        <v>251</v>
      </c>
      <c r="D23" s="1" t="s">
        <v>2</v>
      </c>
      <c r="E23" s="1" t="s">
        <v>34</v>
      </c>
      <c r="F23" s="1" t="s">
        <v>1</v>
      </c>
      <c r="G23" s="17" t="s">
        <v>35</v>
      </c>
      <c r="H23" s="24">
        <v>40588028</v>
      </c>
      <c r="I23" s="25">
        <v>15</v>
      </c>
      <c r="J23" s="12">
        <v>13380</v>
      </c>
    </row>
    <row r="24" spans="1:10" ht="21" x14ac:dyDescent="0.15">
      <c r="A24" s="18">
        <f t="shared" si="0"/>
        <v>22</v>
      </c>
      <c r="B24" s="3" t="s">
        <v>250</v>
      </c>
      <c r="C24" s="1" t="s">
        <v>251</v>
      </c>
      <c r="D24" s="1" t="s">
        <v>2</v>
      </c>
      <c r="E24" s="1" t="s">
        <v>189</v>
      </c>
      <c r="F24" s="1" t="s">
        <v>1</v>
      </c>
      <c r="G24" s="17" t="s">
        <v>190</v>
      </c>
      <c r="H24" s="24">
        <v>40588030</v>
      </c>
      <c r="I24" s="25">
        <v>15</v>
      </c>
      <c r="J24" s="12">
        <v>40363</v>
      </c>
    </row>
    <row r="25" spans="1:10" ht="21" x14ac:dyDescent="0.15">
      <c r="A25" s="18">
        <f t="shared" si="0"/>
        <v>23</v>
      </c>
      <c r="B25" s="3" t="s">
        <v>250</v>
      </c>
      <c r="C25" s="1" t="s">
        <v>251</v>
      </c>
      <c r="D25" s="1" t="s">
        <v>2</v>
      </c>
      <c r="E25" s="1" t="s">
        <v>44</v>
      </c>
      <c r="F25" s="1" t="s">
        <v>1</v>
      </c>
      <c r="G25" s="17" t="s">
        <v>45</v>
      </c>
      <c r="H25" s="24">
        <v>55887948</v>
      </c>
      <c r="I25" s="25">
        <v>15</v>
      </c>
      <c r="J25" s="12">
        <v>3823</v>
      </c>
    </row>
    <row r="26" spans="1:10" ht="21" x14ac:dyDescent="0.15">
      <c r="A26" s="18">
        <f t="shared" si="0"/>
        <v>24</v>
      </c>
      <c r="B26" s="3" t="s">
        <v>250</v>
      </c>
      <c r="C26" s="1" t="s">
        <v>251</v>
      </c>
      <c r="D26" s="1" t="s">
        <v>2</v>
      </c>
      <c r="E26" s="1" t="s">
        <v>46</v>
      </c>
      <c r="F26" s="1" t="s">
        <v>1</v>
      </c>
      <c r="G26" s="17" t="s">
        <v>47</v>
      </c>
      <c r="H26" s="24">
        <v>55887949</v>
      </c>
      <c r="I26" s="25">
        <v>3</v>
      </c>
      <c r="J26" s="12">
        <v>19745</v>
      </c>
    </row>
    <row r="27" spans="1:10" ht="21" x14ac:dyDescent="0.15">
      <c r="A27" s="18">
        <f t="shared" si="0"/>
        <v>25</v>
      </c>
      <c r="B27" s="3" t="s">
        <v>250</v>
      </c>
      <c r="C27" s="1" t="s">
        <v>251</v>
      </c>
      <c r="D27" s="1" t="s">
        <v>2</v>
      </c>
      <c r="E27" s="1" t="s">
        <v>48</v>
      </c>
      <c r="F27" s="1" t="s">
        <v>1</v>
      </c>
      <c r="G27" s="17" t="s">
        <v>49</v>
      </c>
      <c r="H27" s="24" t="s">
        <v>232</v>
      </c>
      <c r="I27" s="26">
        <v>25</v>
      </c>
      <c r="J27" s="12">
        <v>30253</v>
      </c>
    </row>
    <row r="28" spans="1:10" ht="21" x14ac:dyDescent="0.15">
      <c r="A28" s="18">
        <f t="shared" si="0"/>
        <v>26</v>
      </c>
      <c r="B28" s="3" t="s">
        <v>250</v>
      </c>
      <c r="C28" s="1" t="s">
        <v>251</v>
      </c>
      <c r="D28" s="1" t="s">
        <v>2</v>
      </c>
      <c r="E28" s="1" t="s">
        <v>55</v>
      </c>
      <c r="F28" s="1" t="s">
        <v>1</v>
      </c>
      <c r="G28" s="17" t="s">
        <v>56</v>
      </c>
      <c r="H28" s="24" t="s">
        <v>234</v>
      </c>
      <c r="I28" s="26">
        <v>24</v>
      </c>
      <c r="J28" s="12">
        <v>9820</v>
      </c>
    </row>
    <row r="29" spans="1:10" ht="21" x14ac:dyDescent="0.15">
      <c r="A29" s="18">
        <f t="shared" si="0"/>
        <v>27</v>
      </c>
      <c r="B29" s="3" t="s">
        <v>250</v>
      </c>
      <c r="C29" s="1" t="s">
        <v>251</v>
      </c>
      <c r="D29" s="1" t="s">
        <v>2</v>
      </c>
      <c r="E29" s="1" t="s">
        <v>57</v>
      </c>
      <c r="F29" s="1" t="s">
        <v>21</v>
      </c>
      <c r="G29" s="17" t="s">
        <v>58</v>
      </c>
      <c r="H29" s="28" t="s">
        <v>235</v>
      </c>
      <c r="I29" s="25">
        <v>40</v>
      </c>
      <c r="J29" s="10">
        <v>15882</v>
      </c>
    </row>
    <row r="30" spans="1:10" ht="21" x14ac:dyDescent="0.15">
      <c r="A30" s="18">
        <f t="shared" si="0"/>
        <v>28</v>
      </c>
      <c r="B30" s="3" t="s">
        <v>250</v>
      </c>
      <c r="C30" s="1" t="s">
        <v>251</v>
      </c>
      <c r="D30" s="1" t="s">
        <v>2</v>
      </c>
      <c r="E30" s="1" t="s">
        <v>61</v>
      </c>
      <c r="F30" s="1" t="s">
        <v>21</v>
      </c>
      <c r="G30" s="17" t="s">
        <v>62</v>
      </c>
      <c r="H30" s="24">
        <v>71828186</v>
      </c>
      <c r="I30" s="25">
        <v>15</v>
      </c>
      <c r="J30" s="12">
        <v>26434</v>
      </c>
    </row>
    <row r="31" spans="1:10" ht="21" x14ac:dyDescent="0.15">
      <c r="A31" s="18">
        <f t="shared" si="0"/>
        <v>29</v>
      </c>
      <c r="B31" s="3" t="s">
        <v>250</v>
      </c>
      <c r="C31" s="1" t="s">
        <v>251</v>
      </c>
      <c r="D31" s="1" t="s">
        <v>2</v>
      </c>
      <c r="E31" s="1" t="s">
        <v>63</v>
      </c>
      <c r="F31" s="1" t="s">
        <v>21</v>
      </c>
      <c r="G31" s="17" t="s">
        <v>64</v>
      </c>
      <c r="H31" s="40">
        <v>93802071</v>
      </c>
      <c r="I31" s="25">
        <v>9</v>
      </c>
      <c r="J31" s="12">
        <v>12280</v>
      </c>
    </row>
    <row r="32" spans="1:10" ht="21" x14ac:dyDescent="0.15">
      <c r="A32" s="18">
        <f t="shared" si="0"/>
        <v>30</v>
      </c>
      <c r="B32" s="3" t="s">
        <v>250</v>
      </c>
      <c r="C32" s="1" t="s">
        <v>251</v>
      </c>
      <c r="D32" s="1" t="s">
        <v>2</v>
      </c>
      <c r="E32" s="1" t="s">
        <v>68</v>
      </c>
      <c r="F32" s="1" t="s">
        <v>21</v>
      </c>
      <c r="G32" s="17" t="s">
        <v>69</v>
      </c>
      <c r="H32" s="24">
        <v>90359727</v>
      </c>
      <c r="I32" s="26">
        <v>3</v>
      </c>
      <c r="J32" s="12">
        <v>3940</v>
      </c>
    </row>
    <row r="33" spans="1:10" ht="21" x14ac:dyDescent="0.15">
      <c r="A33" s="18">
        <f t="shared" si="0"/>
        <v>31</v>
      </c>
      <c r="B33" s="3" t="s">
        <v>250</v>
      </c>
      <c r="C33" s="1" t="s">
        <v>251</v>
      </c>
      <c r="D33" s="1" t="s">
        <v>2</v>
      </c>
      <c r="E33" s="1" t="s">
        <v>70</v>
      </c>
      <c r="F33" s="1" t="s">
        <v>1</v>
      </c>
      <c r="G33" s="17" t="s">
        <v>71</v>
      </c>
      <c r="H33" s="24">
        <v>96702001</v>
      </c>
      <c r="I33" s="25">
        <v>15</v>
      </c>
      <c r="J33" s="12">
        <v>31612</v>
      </c>
    </row>
    <row r="34" spans="1:10" ht="21" x14ac:dyDescent="0.15">
      <c r="A34" s="18">
        <f t="shared" si="0"/>
        <v>32</v>
      </c>
      <c r="B34" s="3" t="s">
        <v>250</v>
      </c>
      <c r="C34" s="1" t="s">
        <v>251</v>
      </c>
      <c r="D34" s="1" t="s">
        <v>2</v>
      </c>
      <c r="E34" s="1" t="s">
        <v>72</v>
      </c>
      <c r="F34" s="1" t="s">
        <v>1</v>
      </c>
      <c r="G34" s="17" t="s">
        <v>73</v>
      </c>
      <c r="H34" s="24" t="s">
        <v>236</v>
      </c>
      <c r="I34" s="25">
        <v>38</v>
      </c>
      <c r="J34" s="12">
        <v>7605</v>
      </c>
    </row>
    <row r="35" spans="1:10" ht="21" x14ac:dyDescent="0.15">
      <c r="A35" s="18">
        <f t="shared" si="0"/>
        <v>33</v>
      </c>
      <c r="B35" s="3" t="s">
        <v>250</v>
      </c>
      <c r="C35" s="1" t="s">
        <v>251</v>
      </c>
      <c r="D35" s="1" t="s">
        <v>2</v>
      </c>
      <c r="E35" s="1" t="s">
        <v>83</v>
      </c>
      <c r="F35" s="1" t="s">
        <v>1</v>
      </c>
      <c r="G35" s="17" t="s">
        <v>84</v>
      </c>
      <c r="H35" s="24">
        <v>94067385</v>
      </c>
      <c r="I35" s="25">
        <v>15</v>
      </c>
      <c r="J35" s="12">
        <v>5707</v>
      </c>
    </row>
    <row r="36" spans="1:10" ht="21" x14ac:dyDescent="0.15">
      <c r="A36" s="18">
        <f t="shared" si="0"/>
        <v>34</v>
      </c>
      <c r="B36" s="3" t="s">
        <v>250</v>
      </c>
      <c r="C36" s="1" t="s">
        <v>251</v>
      </c>
      <c r="D36" s="1" t="s">
        <v>2</v>
      </c>
      <c r="E36" s="1" t="s">
        <v>85</v>
      </c>
      <c r="F36" s="1" t="s">
        <v>1</v>
      </c>
      <c r="G36" s="17" t="s">
        <v>86</v>
      </c>
      <c r="H36" s="24">
        <v>70009324</v>
      </c>
      <c r="I36" s="25">
        <v>5</v>
      </c>
      <c r="J36" s="12">
        <v>9017</v>
      </c>
    </row>
    <row r="37" spans="1:10" ht="21" x14ac:dyDescent="0.15">
      <c r="A37" s="18">
        <f t="shared" ref="A37:A68" si="1">1+A36</f>
        <v>35</v>
      </c>
      <c r="B37" s="3" t="s">
        <v>250</v>
      </c>
      <c r="C37" s="1" t="s">
        <v>251</v>
      </c>
      <c r="D37" s="1" t="s">
        <v>2</v>
      </c>
      <c r="E37" s="1" t="s">
        <v>91</v>
      </c>
      <c r="F37" s="1" t="s">
        <v>1</v>
      </c>
      <c r="G37" s="17" t="s">
        <v>92</v>
      </c>
      <c r="H37" s="24">
        <v>90359724</v>
      </c>
      <c r="I37" s="25">
        <v>15</v>
      </c>
      <c r="J37" s="12">
        <v>14948</v>
      </c>
    </row>
    <row r="38" spans="1:10" ht="21" x14ac:dyDescent="0.15">
      <c r="A38" s="18">
        <f t="shared" si="1"/>
        <v>36</v>
      </c>
      <c r="B38" s="3" t="s">
        <v>250</v>
      </c>
      <c r="C38" s="1" t="s">
        <v>251</v>
      </c>
      <c r="D38" s="1" t="s">
        <v>2</v>
      </c>
      <c r="E38" s="1" t="s">
        <v>97</v>
      </c>
      <c r="F38" s="1" t="s">
        <v>1</v>
      </c>
      <c r="G38" s="17" t="s">
        <v>98</v>
      </c>
      <c r="H38" s="24">
        <v>22890272</v>
      </c>
      <c r="I38" s="25">
        <v>5</v>
      </c>
      <c r="J38" s="12">
        <v>6591</v>
      </c>
    </row>
    <row r="39" spans="1:10" ht="21" x14ac:dyDescent="0.15">
      <c r="A39" s="18">
        <f t="shared" si="1"/>
        <v>37</v>
      </c>
      <c r="B39" s="3" t="s">
        <v>250</v>
      </c>
      <c r="C39" s="1" t="s">
        <v>251</v>
      </c>
      <c r="D39" s="1" t="s">
        <v>2</v>
      </c>
      <c r="E39" s="1" t="s">
        <v>99</v>
      </c>
      <c r="F39" s="1" t="s">
        <v>21</v>
      </c>
      <c r="G39" s="17" t="s">
        <v>100</v>
      </c>
      <c r="H39" s="24">
        <v>71607097</v>
      </c>
      <c r="I39" s="25">
        <v>2</v>
      </c>
      <c r="J39" s="12">
        <v>3921</v>
      </c>
    </row>
    <row r="40" spans="1:10" ht="21" x14ac:dyDescent="0.15">
      <c r="A40" s="18">
        <f t="shared" si="1"/>
        <v>38</v>
      </c>
      <c r="B40" s="3" t="s">
        <v>250</v>
      </c>
      <c r="C40" s="1" t="s">
        <v>251</v>
      </c>
      <c r="D40" s="1" t="s">
        <v>2</v>
      </c>
      <c r="E40" s="1" t="s">
        <v>102</v>
      </c>
      <c r="F40" s="1" t="s">
        <v>101</v>
      </c>
      <c r="G40" s="17" t="s">
        <v>103</v>
      </c>
      <c r="H40" s="24" t="s">
        <v>217</v>
      </c>
      <c r="I40" s="26">
        <v>17</v>
      </c>
      <c r="J40" s="12">
        <v>2271</v>
      </c>
    </row>
    <row r="41" spans="1:10" ht="21" x14ac:dyDescent="0.15">
      <c r="A41" s="18">
        <f t="shared" si="1"/>
        <v>39</v>
      </c>
      <c r="B41" s="3" t="s">
        <v>250</v>
      </c>
      <c r="C41" s="1" t="s">
        <v>251</v>
      </c>
      <c r="D41" s="1" t="s">
        <v>2</v>
      </c>
      <c r="E41" s="1" t="s">
        <v>193</v>
      </c>
      <c r="F41" s="1" t="s">
        <v>1</v>
      </c>
      <c r="G41" s="17" t="s">
        <v>194</v>
      </c>
      <c r="H41" s="24">
        <v>71658674</v>
      </c>
      <c r="I41" s="25">
        <v>9</v>
      </c>
      <c r="J41" s="12">
        <v>70788</v>
      </c>
    </row>
    <row r="42" spans="1:10" ht="21" x14ac:dyDescent="0.15">
      <c r="A42" s="18">
        <f t="shared" si="1"/>
        <v>40</v>
      </c>
      <c r="B42" s="3" t="s">
        <v>250</v>
      </c>
      <c r="C42" s="1" t="s">
        <v>251</v>
      </c>
      <c r="D42" s="1" t="s">
        <v>2</v>
      </c>
      <c r="E42" s="1" t="s">
        <v>110</v>
      </c>
      <c r="F42" s="1" t="s">
        <v>1</v>
      </c>
      <c r="G42" s="17" t="s">
        <v>111</v>
      </c>
      <c r="H42" s="24" t="s">
        <v>220</v>
      </c>
      <c r="I42" s="25">
        <v>30</v>
      </c>
      <c r="J42" s="12">
        <v>3495</v>
      </c>
    </row>
    <row r="43" spans="1:10" ht="21" x14ac:dyDescent="0.15">
      <c r="A43" s="18">
        <f t="shared" si="1"/>
        <v>41</v>
      </c>
      <c r="B43" s="3" t="s">
        <v>250</v>
      </c>
      <c r="C43" s="1" t="s">
        <v>251</v>
      </c>
      <c r="D43" s="1" t="s">
        <v>2</v>
      </c>
      <c r="E43" s="1" t="s">
        <v>113</v>
      </c>
      <c r="F43" s="1" t="s">
        <v>112</v>
      </c>
      <c r="G43" s="17" t="s">
        <v>114</v>
      </c>
      <c r="H43" s="24">
        <v>3376221</v>
      </c>
      <c r="I43" s="26">
        <v>30</v>
      </c>
      <c r="J43" s="12">
        <v>56435</v>
      </c>
    </row>
    <row r="44" spans="1:10" ht="21" x14ac:dyDescent="0.15">
      <c r="A44" s="18">
        <f t="shared" si="1"/>
        <v>42</v>
      </c>
      <c r="B44" s="3" t="s">
        <v>250</v>
      </c>
      <c r="C44" s="1" t="s">
        <v>251</v>
      </c>
      <c r="D44" s="1" t="s">
        <v>2</v>
      </c>
      <c r="E44" s="1" t="s">
        <v>132</v>
      </c>
      <c r="F44" s="1" t="s">
        <v>1</v>
      </c>
      <c r="G44" s="17" t="s">
        <v>133</v>
      </c>
      <c r="H44" s="24">
        <v>40588026</v>
      </c>
      <c r="I44" s="25">
        <v>15</v>
      </c>
      <c r="J44" s="12">
        <v>11953</v>
      </c>
    </row>
    <row r="45" spans="1:10" ht="21" x14ac:dyDescent="0.15">
      <c r="A45" s="18">
        <f t="shared" si="1"/>
        <v>43</v>
      </c>
      <c r="B45" s="3" t="s">
        <v>250</v>
      </c>
      <c r="C45" s="1" t="s">
        <v>251</v>
      </c>
      <c r="D45" s="1" t="s">
        <v>2</v>
      </c>
      <c r="E45" s="1" t="s">
        <v>136</v>
      </c>
      <c r="F45" s="1" t="s">
        <v>1</v>
      </c>
      <c r="G45" s="17" t="s">
        <v>137</v>
      </c>
      <c r="H45" s="24">
        <v>45029608</v>
      </c>
      <c r="I45" s="25">
        <v>15</v>
      </c>
      <c r="J45" s="12">
        <v>16995</v>
      </c>
    </row>
    <row r="46" spans="1:10" ht="21" x14ac:dyDescent="0.15">
      <c r="A46" s="18">
        <f t="shared" si="1"/>
        <v>44</v>
      </c>
      <c r="B46" s="3" t="s">
        <v>250</v>
      </c>
      <c r="C46" s="1" t="s">
        <v>251</v>
      </c>
      <c r="D46" s="1" t="s">
        <v>2</v>
      </c>
      <c r="E46" s="1" t="s">
        <v>138</v>
      </c>
      <c r="F46" s="1" t="s">
        <v>1</v>
      </c>
      <c r="G46" s="17" t="s">
        <v>139</v>
      </c>
      <c r="H46" s="24">
        <v>93802213</v>
      </c>
      <c r="I46" s="25">
        <v>15</v>
      </c>
      <c r="J46" s="12">
        <v>6975</v>
      </c>
    </row>
    <row r="47" spans="1:10" ht="21" x14ac:dyDescent="0.15">
      <c r="A47" s="18">
        <f t="shared" si="1"/>
        <v>45</v>
      </c>
      <c r="B47" s="3" t="s">
        <v>250</v>
      </c>
      <c r="C47" s="1" t="s">
        <v>251</v>
      </c>
      <c r="D47" s="1" t="s">
        <v>2</v>
      </c>
      <c r="E47" s="1" t="s">
        <v>142</v>
      </c>
      <c r="F47" s="1" t="s">
        <v>1</v>
      </c>
      <c r="G47" s="17" t="s">
        <v>143</v>
      </c>
      <c r="H47" s="24" t="s">
        <v>222</v>
      </c>
      <c r="I47" s="25">
        <v>19</v>
      </c>
      <c r="J47" s="12">
        <v>5636</v>
      </c>
    </row>
    <row r="48" spans="1:10" ht="21" x14ac:dyDescent="0.15">
      <c r="A48" s="18">
        <f t="shared" si="1"/>
        <v>46</v>
      </c>
      <c r="B48" s="3" t="s">
        <v>250</v>
      </c>
      <c r="C48" s="1" t="s">
        <v>251</v>
      </c>
      <c r="D48" s="1" t="s">
        <v>2</v>
      </c>
      <c r="E48" s="1" t="s">
        <v>144</v>
      </c>
      <c r="F48" s="1" t="s">
        <v>1</v>
      </c>
      <c r="G48" s="17" t="s">
        <v>145</v>
      </c>
      <c r="H48" s="27" t="s">
        <v>223</v>
      </c>
      <c r="I48" s="25">
        <v>19</v>
      </c>
      <c r="J48" s="12">
        <v>10152</v>
      </c>
    </row>
    <row r="49" spans="1:10" ht="21" x14ac:dyDescent="0.15">
      <c r="A49" s="18">
        <f t="shared" si="1"/>
        <v>47</v>
      </c>
      <c r="B49" s="3" t="s">
        <v>250</v>
      </c>
      <c r="C49" s="1" t="s">
        <v>251</v>
      </c>
      <c r="D49" s="1" t="s">
        <v>2</v>
      </c>
      <c r="E49" s="1" t="s">
        <v>148</v>
      </c>
      <c r="F49" s="1" t="s">
        <v>21</v>
      </c>
      <c r="G49" s="17" t="s">
        <v>149</v>
      </c>
      <c r="H49" s="30" t="s">
        <v>224</v>
      </c>
      <c r="I49" s="25">
        <v>19</v>
      </c>
      <c r="J49" s="12">
        <v>1875</v>
      </c>
    </row>
    <row r="50" spans="1:10" ht="21" x14ac:dyDescent="0.15">
      <c r="A50" s="18">
        <f t="shared" si="1"/>
        <v>48</v>
      </c>
      <c r="B50" s="3" t="s">
        <v>250</v>
      </c>
      <c r="C50" s="1" t="s">
        <v>251</v>
      </c>
      <c r="D50" s="1" t="s">
        <v>2</v>
      </c>
      <c r="E50" s="1" t="s">
        <v>160</v>
      </c>
      <c r="F50" s="1" t="s">
        <v>1</v>
      </c>
      <c r="G50" s="17" t="s">
        <v>161</v>
      </c>
      <c r="H50" s="24">
        <v>94067349</v>
      </c>
      <c r="I50" s="25">
        <v>6</v>
      </c>
      <c r="J50" s="12">
        <v>16736</v>
      </c>
    </row>
    <row r="51" spans="1:10" ht="21" x14ac:dyDescent="0.15">
      <c r="A51" s="18">
        <f t="shared" si="1"/>
        <v>49</v>
      </c>
      <c r="B51" s="3" t="s">
        <v>250</v>
      </c>
      <c r="C51" s="1" t="s">
        <v>251</v>
      </c>
      <c r="D51" s="1" t="s">
        <v>2</v>
      </c>
      <c r="E51" s="1" t="s">
        <v>168</v>
      </c>
      <c r="F51" s="1" t="s">
        <v>1</v>
      </c>
      <c r="G51" s="17" t="s">
        <v>169</v>
      </c>
      <c r="H51" s="24">
        <v>96095369</v>
      </c>
      <c r="I51" s="25">
        <v>6</v>
      </c>
      <c r="J51" s="12">
        <v>6257</v>
      </c>
    </row>
    <row r="52" spans="1:10" ht="21" x14ac:dyDescent="0.15">
      <c r="A52" s="18">
        <f t="shared" si="1"/>
        <v>50</v>
      </c>
      <c r="B52" s="3" t="s">
        <v>250</v>
      </c>
      <c r="C52" s="1" t="s">
        <v>251</v>
      </c>
      <c r="D52" s="1" t="s">
        <v>2</v>
      </c>
      <c r="E52" s="1" t="s">
        <v>177</v>
      </c>
      <c r="F52" s="1" t="s">
        <v>21</v>
      </c>
      <c r="G52" s="17" t="s">
        <v>178</v>
      </c>
      <c r="H52" s="31">
        <v>94901214</v>
      </c>
      <c r="I52" s="31">
        <v>14</v>
      </c>
      <c r="J52" s="32">
        <v>7723</v>
      </c>
    </row>
    <row r="53" spans="1:10" ht="21" x14ac:dyDescent="0.15">
      <c r="A53" s="18">
        <f t="shared" si="1"/>
        <v>51</v>
      </c>
      <c r="B53" s="3" t="s">
        <v>250</v>
      </c>
      <c r="C53" s="1" t="s">
        <v>251</v>
      </c>
      <c r="D53" s="1" t="s">
        <v>2</v>
      </c>
      <c r="E53" s="1" t="s">
        <v>148</v>
      </c>
      <c r="F53" s="1" t="s">
        <v>21</v>
      </c>
      <c r="G53" s="17" t="s">
        <v>181</v>
      </c>
      <c r="H53" s="31" t="s">
        <v>227</v>
      </c>
      <c r="I53" s="25">
        <v>19</v>
      </c>
      <c r="J53" s="12">
        <v>28224</v>
      </c>
    </row>
    <row r="54" spans="1:10" ht="21" x14ac:dyDescent="0.15">
      <c r="A54" s="18">
        <f t="shared" si="1"/>
        <v>52</v>
      </c>
      <c r="B54" s="3" t="s">
        <v>250</v>
      </c>
      <c r="C54" s="1" t="s">
        <v>251</v>
      </c>
      <c r="D54" s="1" t="s">
        <v>2</v>
      </c>
      <c r="E54" s="1" t="s">
        <v>182</v>
      </c>
      <c r="F54" s="1" t="s">
        <v>176</v>
      </c>
      <c r="G54" s="17" t="s">
        <v>183</v>
      </c>
      <c r="H54" s="31">
        <v>94924823</v>
      </c>
      <c r="I54" s="26">
        <v>14</v>
      </c>
      <c r="J54" s="32">
        <v>1044</v>
      </c>
    </row>
    <row r="55" spans="1:10" ht="21" x14ac:dyDescent="0.15">
      <c r="A55" s="18">
        <f t="shared" si="1"/>
        <v>53</v>
      </c>
      <c r="B55" s="3" t="s">
        <v>250</v>
      </c>
      <c r="C55" s="1" t="s">
        <v>251</v>
      </c>
      <c r="D55" s="1" t="s">
        <v>2</v>
      </c>
      <c r="E55" s="1" t="s">
        <v>195</v>
      </c>
      <c r="F55" s="1" t="s">
        <v>176</v>
      </c>
      <c r="G55" s="17" t="s">
        <v>196</v>
      </c>
      <c r="H55" s="27" t="s">
        <v>228</v>
      </c>
      <c r="I55" s="25">
        <v>21</v>
      </c>
      <c r="J55" s="12">
        <v>6683</v>
      </c>
    </row>
    <row r="56" spans="1:10" ht="21" x14ac:dyDescent="0.15">
      <c r="A56" s="18">
        <f t="shared" si="1"/>
        <v>54</v>
      </c>
      <c r="B56" s="3" t="s">
        <v>250</v>
      </c>
      <c r="C56" s="1" t="s">
        <v>251</v>
      </c>
      <c r="D56" s="1" t="s">
        <v>2</v>
      </c>
      <c r="E56" s="1" t="s">
        <v>197</v>
      </c>
      <c r="F56" s="1" t="s">
        <v>21</v>
      </c>
      <c r="G56" s="17" t="s">
        <v>198</v>
      </c>
      <c r="H56" s="30">
        <v>94058325</v>
      </c>
      <c r="I56" s="25">
        <v>14</v>
      </c>
      <c r="J56" s="10">
        <v>9974</v>
      </c>
    </row>
    <row r="57" spans="1:10" ht="21" x14ac:dyDescent="0.15">
      <c r="A57" s="18">
        <f t="shared" si="1"/>
        <v>55</v>
      </c>
      <c r="B57" s="3" t="s">
        <v>250</v>
      </c>
      <c r="C57" s="1" t="s">
        <v>251</v>
      </c>
      <c r="D57" s="1" t="s">
        <v>2</v>
      </c>
      <c r="E57" s="1" t="s">
        <v>199</v>
      </c>
      <c r="F57" s="1" t="s">
        <v>176</v>
      </c>
      <c r="G57" s="17" t="s">
        <v>200</v>
      </c>
      <c r="H57" s="27">
        <v>96497593</v>
      </c>
      <c r="I57" s="25">
        <v>11</v>
      </c>
      <c r="J57" s="10">
        <v>1000</v>
      </c>
    </row>
    <row r="58" spans="1:10" ht="21" x14ac:dyDescent="0.15">
      <c r="A58" s="18">
        <f t="shared" si="1"/>
        <v>56</v>
      </c>
      <c r="B58" s="3" t="s">
        <v>250</v>
      </c>
      <c r="C58" s="1" t="s">
        <v>251</v>
      </c>
      <c r="D58" s="1" t="s">
        <v>2</v>
      </c>
      <c r="E58" s="1" t="s">
        <v>201</v>
      </c>
      <c r="F58" s="1" t="s">
        <v>176</v>
      </c>
      <c r="G58" s="17" t="s">
        <v>202</v>
      </c>
      <c r="H58" s="30" t="s">
        <v>229</v>
      </c>
      <c r="I58" s="25">
        <v>17</v>
      </c>
      <c r="J58" s="9">
        <v>3760</v>
      </c>
    </row>
    <row r="59" spans="1:10" ht="21" x14ac:dyDescent="0.15">
      <c r="A59" s="18">
        <f t="shared" si="1"/>
        <v>57</v>
      </c>
      <c r="B59" s="3" t="s">
        <v>250</v>
      </c>
      <c r="C59" s="1" t="s">
        <v>251</v>
      </c>
      <c r="D59" s="1" t="s">
        <v>2</v>
      </c>
      <c r="E59" s="1" t="s">
        <v>203</v>
      </c>
      <c r="F59" s="1" t="s">
        <v>176</v>
      </c>
      <c r="G59" s="17" t="s">
        <v>204</v>
      </c>
      <c r="H59" s="31" t="s">
        <v>230</v>
      </c>
      <c r="I59" s="25">
        <v>21</v>
      </c>
      <c r="J59" s="9">
        <v>1025</v>
      </c>
    </row>
    <row r="60" spans="1:10" ht="21" x14ac:dyDescent="0.15">
      <c r="A60" s="18">
        <f t="shared" si="1"/>
        <v>58</v>
      </c>
      <c r="B60" s="3" t="s">
        <v>250</v>
      </c>
      <c r="C60" s="1" t="s">
        <v>251</v>
      </c>
      <c r="D60" s="1" t="s">
        <v>2</v>
      </c>
      <c r="E60" s="1" t="s">
        <v>205</v>
      </c>
      <c r="F60" s="1" t="s">
        <v>176</v>
      </c>
      <c r="G60" s="17" t="s">
        <v>206</v>
      </c>
      <c r="H60" s="30">
        <v>96730761</v>
      </c>
      <c r="I60" s="25">
        <v>14</v>
      </c>
      <c r="J60" s="10">
        <v>925</v>
      </c>
    </row>
    <row r="61" spans="1:10" ht="21" x14ac:dyDescent="0.15">
      <c r="A61" s="18">
        <f t="shared" si="1"/>
        <v>59</v>
      </c>
      <c r="B61" s="3" t="s">
        <v>250</v>
      </c>
      <c r="C61" s="1" t="s">
        <v>251</v>
      </c>
      <c r="D61" s="1" t="s">
        <v>31</v>
      </c>
      <c r="E61" s="1" t="s">
        <v>32</v>
      </c>
      <c r="F61" s="1" t="s">
        <v>1</v>
      </c>
      <c r="G61" s="17" t="s">
        <v>33</v>
      </c>
      <c r="H61" s="24">
        <v>68656587</v>
      </c>
      <c r="I61" s="25">
        <v>4</v>
      </c>
      <c r="J61" s="12">
        <v>3638</v>
      </c>
    </row>
    <row r="62" spans="1:10" ht="21" x14ac:dyDescent="0.15">
      <c r="A62" s="18">
        <f t="shared" si="1"/>
        <v>60</v>
      </c>
      <c r="B62" s="3" t="s">
        <v>250</v>
      </c>
      <c r="C62" s="1" t="s">
        <v>251</v>
      </c>
      <c r="D62" s="1" t="s">
        <v>31</v>
      </c>
      <c r="E62" s="1" t="s">
        <v>108</v>
      </c>
      <c r="F62" s="1" t="s">
        <v>1</v>
      </c>
      <c r="G62" s="17" t="s">
        <v>109</v>
      </c>
      <c r="H62" s="24">
        <v>93269855</v>
      </c>
      <c r="I62" s="25">
        <v>15</v>
      </c>
      <c r="J62" s="12">
        <v>10027</v>
      </c>
    </row>
    <row r="63" spans="1:10" ht="21" x14ac:dyDescent="0.15">
      <c r="A63" s="18">
        <f t="shared" si="1"/>
        <v>61</v>
      </c>
      <c r="B63" s="3" t="s">
        <v>250</v>
      </c>
      <c r="C63" s="1" t="s">
        <v>251</v>
      </c>
      <c r="D63" s="1" t="s">
        <v>31</v>
      </c>
      <c r="E63" s="1" t="s">
        <v>172</v>
      </c>
      <c r="F63" s="1" t="s">
        <v>1</v>
      </c>
      <c r="G63" s="17" t="s">
        <v>173</v>
      </c>
      <c r="H63" s="24" t="s">
        <v>226</v>
      </c>
      <c r="I63" s="25">
        <v>19</v>
      </c>
      <c r="J63" s="12">
        <v>4898</v>
      </c>
    </row>
    <row r="64" spans="1:10" ht="21" x14ac:dyDescent="0.15">
      <c r="A64" s="18">
        <f t="shared" si="1"/>
        <v>62</v>
      </c>
      <c r="B64" s="3" t="s">
        <v>250</v>
      </c>
      <c r="C64" s="1" t="s">
        <v>251</v>
      </c>
      <c r="D64" s="1" t="s">
        <v>41</v>
      </c>
      <c r="E64" s="1" t="s">
        <v>42</v>
      </c>
      <c r="F64" s="1" t="s">
        <v>1</v>
      </c>
      <c r="G64" s="17" t="s">
        <v>43</v>
      </c>
      <c r="H64" s="24">
        <v>7453320</v>
      </c>
      <c r="I64" s="25">
        <v>15</v>
      </c>
      <c r="J64" s="12">
        <v>25196</v>
      </c>
    </row>
    <row r="65" spans="1:10" ht="21" x14ac:dyDescent="0.15">
      <c r="A65" s="18">
        <f t="shared" si="1"/>
        <v>63</v>
      </c>
      <c r="B65" s="3" t="s">
        <v>250</v>
      </c>
      <c r="C65" s="1" t="s">
        <v>251</v>
      </c>
      <c r="D65" s="1" t="s">
        <v>26</v>
      </c>
      <c r="E65" s="1" t="s">
        <v>27</v>
      </c>
      <c r="F65" s="1" t="s">
        <v>1</v>
      </c>
      <c r="G65" s="17" t="s">
        <v>28</v>
      </c>
      <c r="H65" s="24">
        <v>76043066</v>
      </c>
      <c r="I65" s="25">
        <v>4</v>
      </c>
      <c r="J65" s="12">
        <v>2353</v>
      </c>
    </row>
    <row r="66" spans="1:10" ht="21" x14ac:dyDescent="0.15">
      <c r="A66" s="18">
        <f t="shared" si="1"/>
        <v>64</v>
      </c>
      <c r="B66" s="3" t="s">
        <v>250</v>
      </c>
      <c r="C66" s="1" t="s">
        <v>251</v>
      </c>
      <c r="D66" s="1" t="s">
        <v>26</v>
      </c>
      <c r="E66" s="1" t="s">
        <v>119</v>
      </c>
      <c r="F66" s="1" t="s">
        <v>1</v>
      </c>
      <c r="G66" s="17" t="s">
        <v>120</v>
      </c>
      <c r="H66" s="24">
        <v>73940233</v>
      </c>
      <c r="I66" s="25">
        <v>9</v>
      </c>
      <c r="J66" s="12">
        <v>7654</v>
      </c>
    </row>
    <row r="67" spans="1:10" ht="21" x14ac:dyDescent="0.15">
      <c r="A67" s="18">
        <f t="shared" si="1"/>
        <v>65</v>
      </c>
      <c r="B67" s="3" t="s">
        <v>250</v>
      </c>
      <c r="C67" s="1" t="s">
        <v>251</v>
      </c>
      <c r="D67" s="1" t="s">
        <v>26</v>
      </c>
      <c r="E67" s="1" t="s">
        <v>134</v>
      </c>
      <c r="F67" s="1" t="s">
        <v>1</v>
      </c>
      <c r="G67" s="17" t="s">
        <v>135</v>
      </c>
      <c r="H67" s="24">
        <v>94057089</v>
      </c>
      <c r="I67" s="25">
        <v>12</v>
      </c>
      <c r="J67" s="12">
        <v>4484</v>
      </c>
    </row>
    <row r="68" spans="1:10" ht="21" x14ac:dyDescent="0.15">
      <c r="A68" s="18">
        <f t="shared" si="1"/>
        <v>66</v>
      </c>
      <c r="B68" s="3" t="s">
        <v>250</v>
      </c>
      <c r="C68" s="1" t="s">
        <v>251</v>
      </c>
      <c r="D68" s="1" t="s">
        <v>26</v>
      </c>
      <c r="E68" s="1" t="s">
        <v>152</v>
      </c>
      <c r="F68" s="1" t="s">
        <v>1</v>
      </c>
      <c r="G68" s="17" t="s">
        <v>153</v>
      </c>
      <c r="H68" s="24">
        <v>71666246</v>
      </c>
      <c r="I68" s="25">
        <v>12</v>
      </c>
      <c r="J68" s="12">
        <v>14553</v>
      </c>
    </row>
    <row r="69" spans="1:10" ht="21" x14ac:dyDescent="0.15">
      <c r="A69" s="18">
        <f t="shared" ref="A69:A95" si="2">1+A68</f>
        <v>67</v>
      </c>
      <c r="B69" s="3" t="s">
        <v>250</v>
      </c>
      <c r="C69" s="1" t="s">
        <v>251</v>
      </c>
      <c r="D69" s="1" t="s">
        <v>26</v>
      </c>
      <c r="E69" s="1" t="s">
        <v>154</v>
      </c>
      <c r="F69" s="1" t="s">
        <v>1</v>
      </c>
      <c r="G69" s="17" t="s">
        <v>155</v>
      </c>
      <c r="H69" s="24">
        <v>80864521</v>
      </c>
      <c r="I69" s="25">
        <v>3</v>
      </c>
      <c r="J69" s="12">
        <v>5340</v>
      </c>
    </row>
    <row r="70" spans="1:10" ht="21" x14ac:dyDescent="0.15">
      <c r="A70" s="18">
        <f t="shared" si="2"/>
        <v>68</v>
      </c>
      <c r="B70" s="3" t="s">
        <v>250</v>
      </c>
      <c r="C70" s="1" t="s">
        <v>251</v>
      </c>
      <c r="D70" s="1" t="s">
        <v>26</v>
      </c>
      <c r="E70" s="1" t="s">
        <v>156</v>
      </c>
      <c r="F70" s="1" t="s">
        <v>1</v>
      </c>
      <c r="G70" s="17" t="s">
        <v>157</v>
      </c>
      <c r="H70" s="24">
        <v>90144066</v>
      </c>
      <c r="I70" s="25">
        <v>12</v>
      </c>
      <c r="J70" s="12">
        <v>9132</v>
      </c>
    </row>
    <row r="71" spans="1:10" ht="21" x14ac:dyDescent="0.15">
      <c r="A71" s="18">
        <f t="shared" si="2"/>
        <v>69</v>
      </c>
      <c r="B71" s="3" t="s">
        <v>250</v>
      </c>
      <c r="C71" s="1" t="s">
        <v>251</v>
      </c>
      <c r="D71" s="1" t="s">
        <v>26</v>
      </c>
      <c r="E71" s="1" t="s">
        <v>158</v>
      </c>
      <c r="F71" s="1" t="s">
        <v>1</v>
      </c>
      <c r="G71" s="17" t="s">
        <v>159</v>
      </c>
      <c r="H71" s="27">
        <v>71828319</v>
      </c>
      <c r="I71" s="25">
        <v>12</v>
      </c>
      <c r="J71" s="12">
        <v>2971</v>
      </c>
    </row>
    <row r="72" spans="1:10" ht="21" x14ac:dyDescent="0.15">
      <c r="A72" s="18">
        <f t="shared" si="2"/>
        <v>70</v>
      </c>
      <c r="B72" s="3" t="s">
        <v>250</v>
      </c>
      <c r="C72" s="1" t="s">
        <v>251</v>
      </c>
      <c r="D72" s="1" t="s">
        <v>26</v>
      </c>
      <c r="E72" s="1" t="s">
        <v>187</v>
      </c>
      <c r="F72" s="1" t="s">
        <v>1</v>
      </c>
      <c r="G72" s="17" t="s">
        <v>188</v>
      </c>
      <c r="H72" s="24">
        <v>40585982</v>
      </c>
      <c r="I72" s="25">
        <v>3</v>
      </c>
      <c r="J72" s="12">
        <v>1473</v>
      </c>
    </row>
    <row r="73" spans="1:10" ht="21" x14ac:dyDescent="0.15">
      <c r="A73" s="18">
        <f t="shared" si="2"/>
        <v>71</v>
      </c>
      <c r="B73" s="3" t="s">
        <v>250</v>
      </c>
      <c r="C73" s="1" t="s">
        <v>251</v>
      </c>
      <c r="D73" s="1" t="s">
        <v>24</v>
      </c>
      <c r="E73" s="1" t="s">
        <v>237</v>
      </c>
      <c r="F73" s="1" t="s">
        <v>21</v>
      </c>
      <c r="G73" s="17" t="s">
        <v>25</v>
      </c>
      <c r="H73" s="24">
        <v>91317249</v>
      </c>
      <c r="I73" s="26">
        <v>3</v>
      </c>
      <c r="J73" s="12">
        <v>3466</v>
      </c>
    </row>
    <row r="74" spans="1:10" ht="21" x14ac:dyDescent="0.15">
      <c r="A74" s="18">
        <f t="shared" si="2"/>
        <v>72</v>
      </c>
      <c r="B74" s="3" t="s">
        <v>250</v>
      </c>
      <c r="C74" s="1" t="s">
        <v>251</v>
      </c>
      <c r="D74" s="1" t="s">
        <v>24</v>
      </c>
      <c r="E74" s="1" t="s">
        <v>29</v>
      </c>
      <c r="F74" s="1" t="s">
        <v>1</v>
      </c>
      <c r="G74" s="17" t="s">
        <v>30</v>
      </c>
      <c r="H74" s="24">
        <v>73918606</v>
      </c>
      <c r="I74" s="25">
        <v>5</v>
      </c>
      <c r="J74" s="12">
        <v>2111</v>
      </c>
    </row>
    <row r="75" spans="1:10" ht="21" x14ac:dyDescent="0.15">
      <c r="A75" s="18">
        <f t="shared" si="2"/>
        <v>73</v>
      </c>
      <c r="B75" s="3" t="s">
        <v>250</v>
      </c>
      <c r="C75" s="1" t="s">
        <v>251</v>
      </c>
      <c r="D75" s="1" t="s">
        <v>24</v>
      </c>
      <c r="E75" s="1" t="s">
        <v>36</v>
      </c>
      <c r="F75" s="1" t="s">
        <v>1</v>
      </c>
      <c r="G75" s="17" t="s">
        <v>37</v>
      </c>
      <c r="H75" s="24">
        <v>90146690</v>
      </c>
      <c r="I75" s="25">
        <v>15</v>
      </c>
      <c r="J75" s="12">
        <v>14991</v>
      </c>
    </row>
    <row r="76" spans="1:10" ht="21" x14ac:dyDescent="0.15">
      <c r="A76" s="18">
        <f t="shared" si="2"/>
        <v>74</v>
      </c>
      <c r="B76" s="3" t="s">
        <v>250</v>
      </c>
      <c r="C76" s="1" t="s">
        <v>251</v>
      </c>
      <c r="D76" s="1" t="s">
        <v>24</v>
      </c>
      <c r="E76" s="1" t="s">
        <v>191</v>
      </c>
      <c r="F76" s="1" t="s">
        <v>1</v>
      </c>
      <c r="G76" s="17" t="s">
        <v>192</v>
      </c>
      <c r="H76" s="24">
        <v>94057081</v>
      </c>
      <c r="I76" s="25">
        <v>5</v>
      </c>
      <c r="J76" s="12">
        <v>5763</v>
      </c>
    </row>
    <row r="77" spans="1:10" ht="21" x14ac:dyDescent="0.15">
      <c r="A77" s="18">
        <f t="shared" si="2"/>
        <v>75</v>
      </c>
      <c r="B77" s="3" t="s">
        <v>250</v>
      </c>
      <c r="C77" s="1" t="s">
        <v>251</v>
      </c>
      <c r="D77" s="1" t="s">
        <v>24</v>
      </c>
      <c r="E77" s="1" t="s">
        <v>89</v>
      </c>
      <c r="F77" s="1" t="s">
        <v>1</v>
      </c>
      <c r="G77" s="17" t="s">
        <v>90</v>
      </c>
      <c r="H77" s="24">
        <v>90187663</v>
      </c>
      <c r="I77" s="25">
        <v>15</v>
      </c>
      <c r="J77" s="12">
        <v>23585</v>
      </c>
    </row>
    <row r="78" spans="1:10" ht="21" x14ac:dyDescent="0.15">
      <c r="A78" s="18">
        <f t="shared" si="2"/>
        <v>76</v>
      </c>
      <c r="B78" s="3" t="s">
        <v>250</v>
      </c>
      <c r="C78" s="1" t="s">
        <v>251</v>
      </c>
      <c r="D78" s="1" t="s">
        <v>24</v>
      </c>
      <c r="E78" s="1" t="s">
        <v>117</v>
      </c>
      <c r="F78" s="1" t="s">
        <v>1</v>
      </c>
      <c r="G78" s="17" t="s">
        <v>118</v>
      </c>
      <c r="H78" s="24">
        <v>93928644</v>
      </c>
      <c r="I78" s="25">
        <v>15</v>
      </c>
      <c r="J78" s="12">
        <v>3476</v>
      </c>
    </row>
    <row r="79" spans="1:10" ht="21" x14ac:dyDescent="0.15">
      <c r="A79" s="18">
        <f t="shared" si="2"/>
        <v>77</v>
      </c>
      <c r="B79" s="3" t="s">
        <v>250</v>
      </c>
      <c r="C79" s="1" t="s">
        <v>251</v>
      </c>
      <c r="D79" s="1" t="s">
        <v>24</v>
      </c>
      <c r="E79" s="1" t="s">
        <v>146</v>
      </c>
      <c r="F79" s="1" t="s">
        <v>1</v>
      </c>
      <c r="G79" s="17" t="s">
        <v>147</v>
      </c>
      <c r="H79" s="24">
        <v>93278001</v>
      </c>
      <c r="I79" s="25">
        <v>12</v>
      </c>
      <c r="J79" s="12">
        <v>5551</v>
      </c>
    </row>
    <row r="80" spans="1:10" ht="21" x14ac:dyDescent="0.15">
      <c r="A80" s="18">
        <f t="shared" si="2"/>
        <v>78</v>
      </c>
      <c r="B80" s="3" t="s">
        <v>250</v>
      </c>
      <c r="C80" s="1" t="s">
        <v>251</v>
      </c>
      <c r="D80" s="1" t="s">
        <v>24</v>
      </c>
      <c r="E80" s="1" t="s">
        <v>179</v>
      </c>
      <c r="F80" s="1" t="s">
        <v>176</v>
      </c>
      <c r="G80" s="17" t="s">
        <v>180</v>
      </c>
      <c r="H80" s="33">
        <v>194925655</v>
      </c>
      <c r="I80" s="34">
        <v>2</v>
      </c>
      <c r="J80" s="32">
        <v>3179</v>
      </c>
    </row>
    <row r="81" spans="1:11" ht="21" x14ac:dyDescent="0.15">
      <c r="A81" s="18">
        <f t="shared" si="2"/>
        <v>79</v>
      </c>
      <c r="B81" s="3" t="s">
        <v>250</v>
      </c>
      <c r="C81" s="1" t="s">
        <v>251</v>
      </c>
      <c r="D81" s="1" t="s">
        <v>38</v>
      </c>
      <c r="E81" s="1" t="s">
        <v>39</v>
      </c>
      <c r="F81" s="1" t="s">
        <v>1</v>
      </c>
      <c r="G81" s="17" t="s">
        <v>40</v>
      </c>
      <c r="H81" s="24">
        <v>7995455</v>
      </c>
      <c r="I81" s="25">
        <v>5</v>
      </c>
      <c r="J81" s="12">
        <v>8308</v>
      </c>
    </row>
    <row r="82" spans="1:11" ht="21" x14ac:dyDescent="0.15">
      <c r="A82" s="18">
        <f t="shared" si="2"/>
        <v>80</v>
      </c>
      <c r="B82" s="3" t="s">
        <v>250</v>
      </c>
      <c r="C82" s="1" t="s">
        <v>251</v>
      </c>
      <c r="D82" s="1" t="s">
        <v>38</v>
      </c>
      <c r="E82" s="1" t="s">
        <v>53</v>
      </c>
      <c r="F82" s="1" t="s">
        <v>21</v>
      </c>
      <c r="G82" s="17" t="s">
        <v>54</v>
      </c>
      <c r="H82" s="24">
        <v>23359117</v>
      </c>
      <c r="I82" s="26">
        <v>0.5</v>
      </c>
      <c r="J82" s="12">
        <v>1562</v>
      </c>
    </row>
    <row r="83" spans="1:11" ht="21" x14ac:dyDescent="0.15">
      <c r="A83" s="18">
        <f t="shared" si="2"/>
        <v>81</v>
      </c>
      <c r="B83" s="3" t="s">
        <v>250</v>
      </c>
      <c r="C83" s="1" t="s">
        <v>251</v>
      </c>
      <c r="D83" s="1" t="s">
        <v>38</v>
      </c>
      <c r="E83" s="1" t="s">
        <v>95</v>
      </c>
      <c r="F83" s="1" t="s">
        <v>1</v>
      </c>
      <c r="G83" s="17" t="s">
        <v>96</v>
      </c>
      <c r="H83" s="24" t="s">
        <v>216</v>
      </c>
      <c r="I83" s="25">
        <v>19</v>
      </c>
      <c r="J83" s="12">
        <v>7688</v>
      </c>
    </row>
    <row r="84" spans="1:11" ht="21" x14ac:dyDescent="0.15">
      <c r="A84" s="18">
        <f t="shared" si="2"/>
        <v>82</v>
      </c>
      <c r="B84" s="3" t="s">
        <v>250</v>
      </c>
      <c r="C84" s="1" t="s">
        <v>251</v>
      </c>
      <c r="D84" s="1" t="s">
        <v>38</v>
      </c>
      <c r="E84" s="1" t="s">
        <v>115</v>
      </c>
      <c r="F84" s="1" t="s">
        <v>21</v>
      </c>
      <c r="G84" s="17" t="s">
        <v>116</v>
      </c>
      <c r="H84" s="24">
        <v>73919688</v>
      </c>
      <c r="I84" s="25">
        <v>5</v>
      </c>
      <c r="J84" s="9">
        <v>1104</v>
      </c>
    </row>
    <row r="85" spans="1:11" ht="21" x14ac:dyDescent="0.15">
      <c r="A85" s="18">
        <f t="shared" si="2"/>
        <v>83</v>
      </c>
      <c r="B85" s="3" t="s">
        <v>250</v>
      </c>
      <c r="C85" s="1" t="s">
        <v>251</v>
      </c>
      <c r="D85" s="1" t="s">
        <v>38</v>
      </c>
      <c r="E85" s="1" t="s">
        <v>126</v>
      </c>
      <c r="F85" s="1" t="s">
        <v>1</v>
      </c>
      <c r="G85" s="17" t="s">
        <v>127</v>
      </c>
      <c r="H85" s="24">
        <v>72181934</v>
      </c>
      <c r="I85" s="25">
        <v>15</v>
      </c>
      <c r="J85" s="12">
        <v>6934</v>
      </c>
    </row>
    <row r="86" spans="1:11" ht="21" x14ac:dyDescent="0.15">
      <c r="A86" s="18">
        <f t="shared" si="2"/>
        <v>84</v>
      </c>
      <c r="B86" s="3" t="s">
        <v>250</v>
      </c>
      <c r="C86" s="1" t="s">
        <v>251</v>
      </c>
      <c r="D86" s="1" t="s">
        <v>38</v>
      </c>
      <c r="E86" s="1" t="s">
        <v>140</v>
      </c>
      <c r="F86" s="1" t="s">
        <v>1</v>
      </c>
      <c r="G86" s="17" t="s">
        <v>141</v>
      </c>
      <c r="H86" s="24">
        <v>30181505</v>
      </c>
      <c r="I86" s="25">
        <v>5</v>
      </c>
      <c r="J86" s="12">
        <v>6705</v>
      </c>
    </row>
    <row r="87" spans="1:11" ht="21" x14ac:dyDescent="0.15">
      <c r="A87" s="18">
        <f t="shared" si="2"/>
        <v>85</v>
      </c>
      <c r="B87" s="3" t="s">
        <v>250</v>
      </c>
      <c r="C87" s="1" t="s">
        <v>251</v>
      </c>
      <c r="D87" s="1" t="s">
        <v>38</v>
      </c>
      <c r="E87" s="1" t="s">
        <v>162</v>
      </c>
      <c r="F87" s="1" t="s">
        <v>21</v>
      </c>
      <c r="G87" s="17" t="s">
        <v>163</v>
      </c>
      <c r="H87" s="24">
        <v>72182685</v>
      </c>
      <c r="I87" s="26">
        <v>2.5</v>
      </c>
      <c r="J87" s="10">
        <v>2599</v>
      </c>
    </row>
    <row r="88" spans="1:11" ht="21" x14ac:dyDescent="0.15">
      <c r="A88" s="18">
        <f t="shared" si="2"/>
        <v>86</v>
      </c>
      <c r="B88" s="3" t="s">
        <v>250</v>
      </c>
      <c r="C88" s="1" t="s">
        <v>251</v>
      </c>
      <c r="D88" s="1" t="s">
        <v>38</v>
      </c>
      <c r="E88" s="1" t="s">
        <v>166</v>
      </c>
      <c r="F88" s="1" t="s">
        <v>1</v>
      </c>
      <c r="G88" s="17" t="s">
        <v>167</v>
      </c>
      <c r="H88" s="24" t="s">
        <v>225</v>
      </c>
      <c r="I88" s="25">
        <v>19</v>
      </c>
      <c r="J88" s="12">
        <v>8817</v>
      </c>
    </row>
    <row r="89" spans="1:11" ht="21" x14ac:dyDescent="0.15">
      <c r="A89" s="18">
        <f t="shared" si="2"/>
        <v>87</v>
      </c>
      <c r="B89" s="3" t="s">
        <v>250</v>
      </c>
      <c r="C89" s="1" t="s">
        <v>251</v>
      </c>
      <c r="D89" s="1" t="s">
        <v>123</v>
      </c>
      <c r="E89" s="1" t="s">
        <v>124</v>
      </c>
      <c r="F89" s="1" t="s">
        <v>1</v>
      </c>
      <c r="G89" s="17" t="s">
        <v>125</v>
      </c>
      <c r="H89" s="24" t="s">
        <v>221</v>
      </c>
      <c r="I89" s="25">
        <v>19</v>
      </c>
      <c r="J89" s="12">
        <v>24568</v>
      </c>
    </row>
    <row r="90" spans="1:11" ht="21" x14ac:dyDescent="0.15">
      <c r="A90" s="18">
        <f t="shared" si="2"/>
        <v>88</v>
      </c>
      <c r="B90" s="3" t="s">
        <v>250</v>
      </c>
      <c r="C90" s="1" t="s">
        <v>251</v>
      </c>
      <c r="D90" s="1" t="s">
        <v>50</v>
      </c>
      <c r="E90" s="1" t="s">
        <v>51</v>
      </c>
      <c r="F90" s="1" t="s">
        <v>1</v>
      </c>
      <c r="G90" s="17" t="s">
        <v>52</v>
      </c>
      <c r="H90" s="24" t="s">
        <v>233</v>
      </c>
      <c r="I90" s="25">
        <v>19</v>
      </c>
      <c r="J90" s="12">
        <v>5312</v>
      </c>
    </row>
    <row r="91" spans="1:11" ht="21" x14ac:dyDescent="0.15">
      <c r="A91" s="18">
        <f t="shared" si="2"/>
        <v>89</v>
      </c>
      <c r="B91" s="3" t="s">
        <v>250</v>
      </c>
      <c r="C91" s="1" t="s">
        <v>251</v>
      </c>
      <c r="D91" s="1" t="s">
        <v>50</v>
      </c>
      <c r="E91" s="1" t="s">
        <v>59</v>
      </c>
      <c r="F91" s="1" t="s">
        <v>1</v>
      </c>
      <c r="G91" s="17" t="s">
        <v>60</v>
      </c>
      <c r="H91" s="24">
        <v>40588108</v>
      </c>
      <c r="I91" s="25">
        <v>19</v>
      </c>
      <c r="J91" s="12">
        <v>13060</v>
      </c>
    </row>
    <row r="92" spans="1:11" ht="21" x14ac:dyDescent="0.15">
      <c r="A92" s="18">
        <f t="shared" si="2"/>
        <v>90</v>
      </c>
      <c r="B92" s="3" t="s">
        <v>250</v>
      </c>
      <c r="C92" s="1" t="s">
        <v>251</v>
      </c>
      <c r="D92" s="1" t="s">
        <v>50</v>
      </c>
      <c r="E92" s="1" t="s">
        <v>174</v>
      </c>
      <c r="F92" s="1" t="s">
        <v>1</v>
      </c>
      <c r="G92" s="17" t="s">
        <v>175</v>
      </c>
      <c r="H92" s="24">
        <v>96701813</v>
      </c>
      <c r="I92" s="25">
        <v>15</v>
      </c>
      <c r="J92" s="12">
        <v>6620</v>
      </c>
    </row>
    <row r="93" spans="1:11" ht="21" x14ac:dyDescent="0.15">
      <c r="A93" s="18">
        <f t="shared" si="2"/>
        <v>91</v>
      </c>
      <c r="B93" s="3" t="s">
        <v>250</v>
      </c>
      <c r="C93" s="1" t="s">
        <v>251</v>
      </c>
      <c r="D93" s="1" t="s">
        <v>11</v>
      </c>
      <c r="E93" s="1" t="s">
        <v>12</v>
      </c>
      <c r="F93" s="1" t="s">
        <v>1</v>
      </c>
      <c r="G93" s="17" t="s">
        <v>13</v>
      </c>
      <c r="H93" s="24">
        <v>90793006</v>
      </c>
      <c r="I93" s="25">
        <v>15</v>
      </c>
      <c r="J93" s="12">
        <v>10121</v>
      </c>
    </row>
    <row r="94" spans="1:11" ht="21" x14ac:dyDescent="0.15">
      <c r="A94" s="18">
        <f t="shared" si="2"/>
        <v>92</v>
      </c>
      <c r="B94" s="3" t="s">
        <v>250</v>
      </c>
      <c r="C94" s="1" t="s">
        <v>251</v>
      </c>
      <c r="D94" s="1" t="s">
        <v>11</v>
      </c>
      <c r="E94" s="1" t="s">
        <v>14</v>
      </c>
      <c r="F94" s="1" t="s">
        <v>1</v>
      </c>
      <c r="G94" s="17" t="s">
        <v>15</v>
      </c>
      <c r="H94" s="24">
        <v>67471585</v>
      </c>
      <c r="I94" s="25">
        <v>15</v>
      </c>
      <c r="J94" s="12">
        <v>26337</v>
      </c>
    </row>
    <row r="95" spans="1:11" ht="21.75" thickBot="1" x14ac:dyDescent="0.2">
      <c r="A95" s="18">
        <f t="shared" si="2"/>
        <v>93</v>
      </c>
      <c r="B95" s="3" t="s">
        <v>250</v>
      </c>
      <c r="C95" s="1" t="s">
        <v>251</v>
      </c>
      <c r="D95" s="1" t="s">
        <v>11</v>
      </c>
      <c r="E95" s="1" t="s">
        <v>16</v>
      </c>
      <c r="F95" s="1" t="s">
        <v>1</v>
      </c>
      <c r="G95" s="17" t="s">
        <v>17</v>
      </c>
      <c r="H95" s="24">
        <v>40587544</v>
      </c>
      <c r="I95" s="35">
        <v>15</v>
      </c>
      <c r="J95" s="41">
        <v>2565</v>
      </c>
    </row>
    <row r="96" spans="1:11" ht="11.25" thickBot="1" x14ac:dyDescent="0.3">
      <c r="I96" s="36">
        <f>SUM(I3:I95)</f>
        <v>1210</v>
      </c>
      <c r="J96" s="37">
        <f>SUM(J3:J95)</f>
        <v>987735</v>
      </c>
      <c r="K96" s="38" t="s">
        <v>239</v>
      </c>
    </row>
    <row r="101" spans="1:11" ht="36" customHeight="1" x14ac:dyDescent="0.25">
      <c r="A101" s="46" t="s">
        <v>212</v>
      </c>
      <c r="B101" s="46"/>
      <c r="C101" s="46"/>
      <c r="D101" s="46"/>
      <c r="E101" s="46"/>
      <c r="F101" s="46"/>
      <c r="G101" s="46"/>
      <c r="H101" s="46"/>
      <c r="I101" s="46"/>
      <c r="J101" s="46"/>
    </row>
    <row r="102" spans="1:11" ht="21" x14ac:dyDescent="0.15">
      <c r="A102" s="2">
        <v>94</v>
      </c>
      <c r="B102" s="3" t="s">
        <v>250</v>
      </c>
      <c r="C102" s="1" t="s">
        <v>251</v>
      </c>
      <c r="D102" s="18" t="s">
        <v>249</v>
      </c>
      <c r="E102" s="3" t="s">
        <v>252</v>
      </c>
      <c r="F102" s="5" t="s">
        <v>176</v>
      </c>
      <c r="G102" s="7" t="s">
        <v>240</v>
      </c>
      <c r="H102" s="8" t="s">
        <v>241</v>
      </c>
      <c r="I102" s="9">
        <v>21</v>
      </c>
      <c r="J102" s="10">
        <v>25000</v>
      </c>
    </row>
    <row r="103" spans="1:11" ht="21" x14ac:dyDescent="0.15">
      <c r="A103" s="2">
        <f>1+A102</f>
        <v>95</v>
      </c>
      <c r="B103" s="3" t="s">
        <v>250</v>
      </c>
      <c r="C103" s="1" t="s">
        <v>251</v>
      </c>
      <c r="D103" s="18" t="s">
        <v>2</v>
      </c>
      <c r="E103" s="3" t="s">
        <v>253</v>
      </c>
      <c r="F103" s="5" t="s">
        <v>1</v>
      </c>
      <c r="G103" s="7" t="s">
        <v>242</v>
      </c>
      <c r="H103" s="9">
        <v>25541061</v>
      </c>
      <c r="I103" s="9">
        <v>13</v>
      </c>
      <c r="J103" s="42">
        <v>10000</v>
      </c>
    </row>
    <row r="104" spans="1:11" ht="21" x14ac:dyDescent="0.15">
      <c r="A104" s="2">
        <f t="shared" ref="A104:A109" si="3">1+A103</f>
        <v>96</v>
      </c>
      <c r="B104" s="3" t="s">
        <v>250</v>
      </c>
      <c r="C104" s="1" t="s">
        <v>251</v>
      </c>
      <c r="D104" s="18" t="s">
        <v>2</v>
      </c>
      <c r="E104" s="3" t="s">
        <v>254</v>
      </c>
      <c r="F104" s="5" t="s">
        <v>176</v>
      </c>
      <c r="G104" s="7" t="s">
        <v>243</v>
      </c>
      <c r="H104" s="11" t="s">
        <v>244</v>
      </c>
      <c r="I104" s="9">
        <v>21</v>
      </c>
      <c r="J104" s="12">
        <v>15290</v>
      </c>
    </row>
    <row r="105" spans="1:11" ht="21" x14ac:dyDescent="0.15">
      <c r="A105" s="2">
        <f t="shared" si="3"/>
        <v>97</v>
      </c>
      <c r="B105" s="3" t="s">
        <v>250</v>
      </c>
      <c r="C105" s="1" t="s">
        <v>251</v>
      </c>
      <c r="D105" s="18" t="s">
        <v>2</v>
      </c>
      <c r="E105" s="3" t="s">
        <v>255</v>
      </c>
      <c r="F105" s="5" t="s">
        <v>176</v>
      </c>
      <c r="G105" s="13" t="s">
        <v>245</v>
      </c>
      <c r="H105" s="8">
        <v>96958924</v>
      </c>
      <c r="I105" s="9">
        <v>9</v>
      </c>
      <c r="J105" s="9">
        <v>4000</v>
      </c>
    </row>
    <row r="106" spans="1:11" ht="21" x14ac:dyDescent="0.15">
      <c r="A106" s="2">
        <f t="shared" si="3"/>
        <v>98</v>
      </c>
      <c r="B106" s="3" t="s">
        <v>250</v>
      </c>
      <c r="C106" s="1" t="s">
        <v>251</v>
      </c>
      <c r="D106" s="18" t="s">
        <v>184</v>
      </c>
      <c r="E106" s="3" t="s">
        <v>256</v>
      </c>
      <c r="F106" s="5" t="s">
        <v>176</v>
      </c>
      <c r="G106" s="7" t="s">
        <v>246</v>
      </c>
      <c r="H106" s="9">
        <v>92690339</v>
      </c>
      <c r="I106" s="9">
        <v>3</v>
      </c>
      <c r="J106" s="9">
        <v>1176</v>
      </c>
    </row>
    <row r="107" spans="1:11" ht="21" x14ac:dyDescent="0.15">
      <c r="A107" s="2">
        <f t="shared" si="3"/>
        <v>99</v>
      </c>
      <c r="B107" s="3" t="s">
        <v>250</v>
      </c>
      <c r="C107" s="1" t="s">
        <v>251</v>
      </c>
      <c r="D107" s="18" t="s">
        <v>65</v>
      </c>
      <c r="E107" s="3" t="s">
        <v>257</v>
      </c>
      <c r="F107" s="5" t="s">
        <v>176</v>
      </c>
      <c r="G107" s="7" t="s">
        <v>247</v>
      </c>
      <c r="H107" s="14">
        <v>96595278</v>
      </c>
      <c r="I107" s="9">
        <v>14</v>
      </c>
      <c r="J107" s="9">
        <v>820</v>
      </c>
    </row>
    <row r="108" spans="1:11" ht="21" x14ac:dyDescent="0.15">
      <c r="A108" s="2">
        <f t="shared" si="3"/>
        <v>100</v>
      </c>
      <c r="B108" s="3" t="s">
        <v>250</v>
      </c>
      <c r="C108" s="1" t="s">
        <v>251</v>
      </c>
      <c r="D108" s="18" t="s">
        <v>74</v>
      </c>
      <c r="E108" s="19" t="s">
        <v>258</v>
      </c>
      <c r="F108" s="6" t="s">
        <v>21</v>
      </c>
      <c r="G108" s="15" t="s">
        <v>88</v>
      </c>
      <c r="H108" s="16">
        <v>71144489</v>
      </c>
      <c r="I108" s="9">
        <v>5</v>
      </c>
      <c r="J108" s="12">
        <v>8896</v>
      </c>
    </row>
    <row r="109" spans="1:11" ht="21.75" thickBot="1" x14ac:dyDescent="0.2">
      <c r="A109" s="2">
        <f t="shared" si="3"/>
        <v>101</v>
      </c>
      <c r="B109" s="3" t="s">
        <v>250</v>
      </c>
      <c r="C109" s="1" t="s">
        <v>251</v>
      </c>
      <c r="D109" s="18" t="s">
        <v>2</v>
      </c>
      <c r="E109" s="3" t="s">
        <v>259</v>
      </c>
      <c r="F109" s="5" t="s">
        <v>176</v>
      </c>
      <c r="G109" s="7" t="s">
        <v>248</v>
      </c>
      <c r="H109" s="14">
        <v>96526505</v>
      </c>
      <c r="I109" s="39">
        <v>6</v>
      </c>
      <c r="J109" s="39">
        <v>2250</v>
      </c>
    </row>
    <row r="110" spans="1:11" ht="11.25" thickBot="1" x14ac:dyDescent="0.3">
      <c r="I110" s="36">
        <f>SUM(I102:I109)</f>
        <v>92</v>
      </c>
      <c r="J110" s="37">
        <f>SUM(J102:J109)</f>
        <v>67432</v>
      </c>
      <c r="K110" s="38" t="s">
        <v>260</v>
      </c>
    </row>
    <row r="113" spans="10:10" x14ac:dyDescent="0.25">
      <c r="J113" s="43">
        <f>J96+J110</f>
        <v>1055167</v>
      </c>
    </row>
  </sheetData>
  <sortState xmlns:xlrd2="http://schemas.microsoft.com/office/spreadsheetml/2017/richdata2" ref="A3:J95">
    <sortCondition ref="D3:D95"/>
  </sortState>
  <mergeCells count="2">
    <mergeCell ref="A1:J1"/>
    <mergeCell ref="A101:J101"/>
  </mergeCells>
  <pageMargins left="0.25" right="0.25" top="0.75" bottom="0.75" header="0.3" footer="0.3"/>
  <pageSetup paperSize="9" scale="4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Izabela Adamczyk</dc:creator>
  <cp:lastModifiedBy>Izabela Adamczyk</cp:lastModifiedBy>
  <cp:lastPrinted>2022-06-01T12:11:04Z</cp:lastPrinted>
  <dcterms:created xsi:type="dcterms:W3CDTF">2022-06-01T08:33:42Z</dcterms:created>
  <dcterms:modified xsi:type="dcterms:W3CDTF">2022-07-04T07:41:33Z</dcterms:modified>
</cp:coreProperties>
</file>