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9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G59" i="1"/>
  <c r="H59" i="1" s="1"/>
  <c r="I59" i="1" l="1"/>
  <c r="G137" i="1"/>
  <c r="F137" i="1"/>
  <c r="H137" i="1" l="1"/>
  <c r="I137" i="1" s="1"/>
  <c r="F92" i="1"/>
  <c r="G92" i="1"/>
  <c r="H92" i="1" s="1"/>
  <c r="I92" i="1" l="1"/>
  <c r="G136" i="1" l="1"/>
  <c r="F136" i="1"/>
  <c r="G24" i="1"/>
  <c r="F24" i="1"/>
  <c r="H136" i="1" l="1"/>
  <c r="I136" i="1" s="1"/>
  <c r="H24" i="1"/>
  <c r="I24" i="1" s="1"/>
  <c r="G61" i="1"/>
  <c r="F61" i="1"/>
  <c r="H61" i="1" l="1"/>
  <c r="I61" i="1" s="1"/>
  <c r="G93" i="1"/>
  <c r="H93" i="1" s="1"/>
  <c r="I93" i="1" s="1"/>
  <c r="F93" i="1"/>
  <c r="G130" i="1"/>
  <c r="H130" i="1" s="1"/>
  <c r="I130" i="1" s="1"/>
  <c r="F130" i="1"/>
  <c r="G65" i="1"/>
  <c r="F65" i="1"/>
  <c r="G33" i="1"/>
  <c r="H33" i="1" s="1"/>
  <c r="I33" i="1" s="1"/>
  <c r="F33" i="1"/>
  <c r="G21" i="1"/>
  <c r="H21" i="1" s="1"/>
  <c r="I21" i="1" s="1"/>
  <c r="F21" i="1"/>
  <c r="G138" i="1"/>
  <c r="H138" i="1" s="1"/>
  <c r="I138" i="1" s="1"/>
  <c r="F138" i="1"/>
  <c r="G134" i="1"/>
  <c r="H134" i="1" s="1"/>
  <c r="I134" i="1" s="1"/>
  <c r="F134" i="1"/>
  <c r="G45" i="1"/>
  <c r="H45" i="1" s="1"/>
  <c r="I45" i="1" s="1"/>
  <c r="F45" i="1"/>
  <c r="G7" i="1"/>
  <c r="H7" i="1" s="1"/>
  <c r="I7" i="1" s="1"/>
  <c r="F7" i="1"/>
  <c r="G6" i="1"/>
  <c r="F6" i="1"/>
  <c r="H65" i="1" l="1"/>
  <c r="I65" i="1" s="1"/>
  <c r="H6" i="1"/>
  <c r="I6" i="1" s="1"/>
  <c r="F105" i="1" l="1"/>
  <c r="G105" i="1"/>
  <c r="H105" i="1" s="1"/>
  <c r="G54" i="1"/>
  <c r="H54" i="1" s="1"/>
  <c r="I54" i="1" s="1"/>
  <c r="F54" i="1"/>
  <c r="I105" i="1" l="1"/>
  <c r="G84" i="1"/>
  <c r="F84" i="1"/>
  <c r="H84" i="1" l="1"/>
  <c r="I84" i="1" s="1"/>
  <c r="G62" i="1" l="1"/>
  <c r="F62" i="1"/>
  <c r="F69" i="1"/>
  <c r="G69" i="1"/>
  <c r="H69" i="1" s="1"/>
  <c r="G66" i="1"/>
  <c r="F66" i="1"/>
  <c r="I69" i="1" l="1"/>
  <c r="H62" i="1"/>
  <c r="I62" i="1" s="1"/>
  <c r="H66" i="1"/>
  <c r="I66" i="1" s="1"/>
  <c r="F9" i="1" l="1"/>
  <c r="G9" i="1"/>
  <c r="H9" i="1" s="1"/>
  <c r="F51" i="1"/>
  <c r="G51" i="1"/>
  <c r="F55" i="1"/>
  <c r="G55" i="1"/>
  <c r="H55" i="1" s="1"/>
  <c r="F52" i="1"/>
  <c r="G52" i="1"/>
  <c r="H52" i="1" s="1"/>
  <c r="I52" i="1" s="1"/>
  <c r="F53" i="1"/>
  <c r="G53" i="1"/>
  <c r="H53" i="1" s="1"/>
  <c r="I53" i="1" s="1"/>
  <c r="F60" i="1"/>
  <c r="G60" i="1"/>
  <c r="H60" i="1" s="1"/>
  <c r="I60" i="1" s="1"/>
  <c r="F63" i="1"/>
  <c r="G63" i="1"/>
  <c r="H63" i="1" s="1"/>
  <c r="I63" i="1" s="1"/>
  <c r="F64" i="1"/>
  <c r="G64" i="1"/>
  <c r="H64" i="1" s="1"/>
  <c r="I64" i="1" s="1"/>
  <c r="F70" i="1"/>
  <c r="G70" i="1"/>
  <c r="H70" i="1" s="1"/>
  <c r="I70" i="1" s="1"/>
  <c r="F40" i="1"/>
  <c r="G40" i="1"/>
  <c r="I9" i="1" l="1"/>
  <c r="H51" i="1"/>
  <c r="I51" i="1" s="1"/>
  <c r="I55" i="1"/>
  <c r="H40" i="1"/>
  <c r="I40" i="1" s="1"/>
  <c r="G3" i="1" l="1"/>
  <c r="F3" i="1"/>
  <c r="H3" i="1" l="1"/>
  <c r="I3" i="1" s="1"/>
  <c r="D73" i="1" l="1"/>
  <c r="F4" i="1" l="1"/>
  <c r="G4" i="1"/>
  <c r="H4" i="1" s="1"/>
  <c r="I4" i="1" l="1"/>
  <c r="F97" i="1"/>
  <c r="F28" i="1"/>
  <c r="G28" i="1"/>
  <c r="G97" i="1"/>
  <c r="H97" i="1" s="1"/>
  <c r="I97" i="1" s="1"/>
  <c r="F27" i="1"/>
  <c r="G27" i="1"/>
  <c r="H27" i="1" s="1"/>
  <c r="I27" i="1" s="1"/>
  <c r="F99" i="1"/>
  <c r="G99" i="1"/>
  <c r="H99" i="1" s="1"/>
  <c r="G36" i="1"/>
  <c r="H36" i="1" s="1"/>
  <c r="F36" i="1"/>
  <c r="G18" i="1"/>
  <c r="F18" i="1"/>
  <c r="F35" i="1"/>
  <c r="G35" i="1"/>
  <c r="F72" i="1"/>
  <c r="G72" i="1"/>
  <c r="H72" i="1" s="1"/>
  <c r="G20" i="1"/>
  <c r="H20" i="1" s="1"/>
  <c r="F20" i="1"/>
  <c r="G46" i="1"/>
  <c r="H46" i="1" s="1"/>
  <c r="I46" i="1" s="1"/>
  <c r="F46" i="1"/>
  <c r="G125" i="1"/>
  <c r="H125" i="1" s="1"/>
  <c r="F125" i="1"/>
  <c r="F98" i="1"/>
  <c r="G98" i="1"/>
  <c r="F88" i="1"/>
  <c r="G88" i="1"/>
  <c r="H88" i="1" s="1"/>
  <c r="G76" i="1"/>
  <c r="F76" i="1"/>
  <c r="G89" i="1"/>
  <c r="H89" i="1" s="1"/>
  <c r="F89" i="1"/>
  <c r="F30" i="1"/>
  <c r="G30" i="1"/>
  <c r="F17" i="1"/>
  <c r="G17" i="1"/>
  <c r="H17" i="1" s="1"/>
  <c r="I17" i="1" s="1"/>
  <c r="F29" i="1"/>
  <c r="G29" i="1"/>
  <c r="F67" i="1"/>
  <c r="G67" i="1"/>
  <c r="G100" i="1"/>
  <c r="H100" i="1" s="1"/>
  <c r="I100" i="1" s="1"/>
  <c r="F100" i="1"/>
  <c r="F37" i="1"/>
  <c r="G37" i="1"/>
  <c r="H37" i="1" s="1"/>
  <c r="F25" i="1"/>
  <c r="G25" i="1"/>
  <c r="F128" i="1"/>
  <c r="G128" i="1"/>
  <c r="H128" i="1" s="1"/>
  <c r="G74" i="1"/>
  <c r="H74" i="1" s="1"/>
  <c r="F74" i="1"/>
  <c r="G16" i="1"/>
  <c r="H16" i="1" s="1"/>
  <c r="I16" i="1" s="1"/>
  <c r="F16" i="1"/>
  <c r="F77" i="1"/>
  <c r="G77" i="1"/>
  <c r="H77" i="1" s="1"/>
  <c r="F123" i="1"/>
  <c r="G123" i="1"/>
  <c r="G127" i="1"/>
  <c r="H127" i="1" s="1"/>
  <c r="F127" i="1"/>
  <c r="F135" i="1"/>
  <c r="G135" i="1"/>
  <c r="F44" i="1"/>
  <c r="G44" i="1"/>
  <c r="H44" i="1" s="1"/>
  <c r="I44" i="1" s="1"/>
  <c r="G81" i="1"/>
  <c r="F81" i="1"/>
  <c r="G87" i="1"/>
  <c r="H87" i="1" s="1"/>
  <c r="I87" i="1" s="1"/>
  <c r="F87" i="1"/>
  <c r="G39" i="1"/>
  <c r="H39" i="1" s="1"/>
  <c r="F39" i="1"/>
  <c r="G41" i="1"/>
  <c r="H41" i="1" s="1"/>
  <c r="I41" i="1" s="1"/>
  <c r="F41" i="1"/>
  <c r="F122" i="1"/>
  <c r="G122" i="1"/>
  <c r="G22" i="1"/>
  <c r="H22" i="1" s="1"/>
  <c r="F22" i="1"/>
  <c r="F19" i="1"/>
  <c r="G19" i="1"/>
  <c r="H19" i="1" s="1"/>
  <c r="G115" i="1"/>
  <c r="H115" i="1" s="1"/>
  <c r="I115" i="1" s="1"/>
  <c r="F115" i="1"/>
  <c r="F129" i="1"/>
  <c r="G129" i="1"/>
  <c r="H129" i="1" s="1"/>
  <c r="G68" i="1"/>
  <c r="H68" i="1" s="1"/>
  <c r="I68" i="1" s="1"/>
  <c r="F68" i="1"/>
  <c r="F119" i="1"/>
  <c r="G119" i="1"/>
  <c r="H119" i="1" s="1"/>
  <c r="I119" i="1" s="1"/>
  <c r="F34" i="1"/>
  <c r="G34" i="1"/>
  <c r="F49" i="1"/>
  <c r="G49" i="1"/>
  <c r="H49" i="1" s="1"/>
  <c r="F90" i="1"/>
  <c r="G90" i="1"/>
  <c r="G12" i="1"/>
  <c r="H12" i="1" s="1"/>
  <c r="F12" i="1"/>
  <c r="G38" i="1"/>
  <c r="F38" i="1"/>
  <c r="F120" i="1"/>
  <c r="G120" i="1"/>
  <c r="H120" i="1" s="1"/>
  <c r="G43" i="1"/>
  <c r="H43" i="1" s="1"/>
  <c r="I43" i="1" s="1"/>
  <c r="F43" i="1"/>
  <c r="F85" i="1"/>
  <c r="G85" i="1"/>
  <c r="F133" i="1"/>
  <c r="G133" i="1"/>
  <c r="G118" i="1"/>
  <c r="H118" i="1" s="1"/>
  <c r="I118" i="1" s="1"/>
  <c r="F118" i="1"/>
  <c r="F107" i="1"/>
  <c r="G107" i="1"/>
  <c r="G101" i="1"/>
  <c r="H101" i="1" s="1"/>
  <c r="I101" i="1" s="1"/>
  <c r="F101" i="1"/>
  <c r="F102" i="1"/>
  <c r="G102" i="1"/>
  <c r="H102" i="1" s="1"/>
  <c r="G95" i="1"/>
  <c r="F95" i="1"/>
  <c r="G11" i="1"/>
  <c r="H11" i="1" s="1"/>
  <c r="F11" i="1"/>
  <c r="F26" i="1"/>
  <c r="G26" i="1"/>
  <c r="G79" i="1"/>
  <c r="H79" i="1" s="1"/>
  <c r="I79" i="1" s="1"/>
  <c r="F79" i="1"/>
  <c r="G96" i="1"/>
  <c r="H96" i="1" s="1"/>
  <c r="F96" i="1"/>
  <c r="F132" i="1"/>
  <c r="G132" i="1"/>
  <c r="H132" i="1" s="1"/>
  <c r="G58" i="1"/>
  <c r="H58" i="1" s="1"/>
  <c r="F58" i="1"/>
  <c r="F14" i="1"/>
  <c r="G14" i="1"/>
  <c r="F108" i="1"/>
  <c r="G108" i="1"/>
  <c r="H108" i="1" s="1"/>
  <c r="G104" i="1"/>
  <c r="F104" i="1"/>
  <c r="F56" i="1"/>
  <c r="G56" i="1"/>
  <c r="F113" i="1"/>
  <c r="G113" i="1"/>
  <c r="H113" i="1" s="1"/>
  <c r="F111" i="1"/>
  <c r="G111" i="1"/>
  <c r="F82" i="1"/>
  <c r="G82" i="1"/>
  <c r="H82" i="1" s="1"/>
  <c r="I82" i="1" s="1"/>
  <c r="F75" i="1"/>
  <c r="G75" i="1"/>
  <c r="H75" i="1" s="1"/>
  <c r="F103" i="1"/>
  <c r="G103" i="1"/>
  <c r="G32" i="1"/>
  <c r="H32" i="1" s="1"/>
  <c r="F32" i="1"/>
  <c r="G106" i="1"/>
  <c r="F106" i="1"/>
  <c r="F48" i="1"/>
  <c r="G48" i="1"/>
  <c r="F91" i="1"/>
  <c r="G91" i="1"/>
  <c r="G116" i="1"/>
  <c r="H116" i="1" s="1"/>
  <c r="I116" i="1" s="1"/>
  <c r="F116" i="1"/>
  <c r="F114" i="1"/>
  <c r="G114" i="1"/>
  <c r="H114" i="1" s="1"/>
  <c r="F10" i="1"/>
  <c r="G10" i="1"/>
  <c r="H10" i="1" s="1"/>
  <c r="F80" i="1"/>
  <c r="G80" i="1"/>
  <c r="F121" i="1"/>
  <c r="G121" i="1"/>
  <c r="H121" i="1" s="1"/>
  <c r="F71" i="1"/>
  <c r="G71" i="1"/>
  <c r="G31" i="1"/>
  <c r="H31" i="1" s="1"/>
  <c r="I31" i="1" s="1"/>
  <c r="F31" i="1"/>
  <c r="G83" i="1"/>
  <c r="F83" i="1"/>
  <c r="F57" i="1"/>
  <c r="G57" i="1"/>
  <c r="H57" i="1" s="1"/>
  <c r="G73" i="1"/>
  <c r="H73" i="1" s="1"/>
  <c r="F73" i="1"/>
  <c r="G8" i="1"/>
  <c r="F8" i="1"/>
  <c r="G86" i="1"/>
  <c r="H86" i="1" s="1"/>
  <c r="I86" i="1" s="1"/>
  <c r="F86" i="1"/>
  <c r="G124" i="1"/>
  <c r="H124" i="1" s="1"/>
  <c r="I124" i="1" s="1"/>
  <c r="F124" i="1"/>
  <c r="F126" i="1"/>
  <c r="G126" i="1"/>
  <c r="F5" i="1"/>
  <c r="F112" i="1"/>
  <c r="G112" i="1"/>
  <c r="H112" i="1" s="1"/>
  <c r="F109" i="1"/>
  <c r="G109" i="1"/>
  <c r="H109" i="1" s="1"/>
  <c r="F94" i="1"/>
  <c r="G94" i="1"/>
  <c r="H94" i="1" s="1"/>
  <c r="I94" i="1" s="1"/>
  <c r="G50" i="1"/>
  <c r="H50" i="1" s="1"/>
  <c r="F50" i="1"/>
  <c r="G15" i="1"/>
  <c r="F15" i="1"/>
  <c r="F78" i="1"/>
  <c r="G78" i="1"/>
  <c r="H78" i="1" s="1"/>
  <c r="I78" i="1" s="1"/>
  <c r="F42" i="1"/>
  <c r="G42" i="1"/>
  <c r="H42" i="1" s="1"/>
  <c r="F23" i="1"/>
  <c r="G23" i="1"/>
  <c r="H23" i="1" s="1"/>
  <c r="I23" i="1" s="1"/>
  <c r="G47" i="1"/>
  <c r="H47" i="1" s="1"/>
  <c r="I47" i="1" s="1"/>
  <c r="F47" i="1"/>
  <c r="G110" i="1"/>
  <c r="F110" i="1"/>
  <c r="G131" i="1"/>
  <c r="F131" i="1"/>
  <c r="F13" i="1"/>
  <c r="G13" i="1"/>
  <c r="H13" i="1" s="1"/>
  <c r="G117" i="1"/>
  <c r="F117" i="1"/>
  <c r="G5" i="1"/>
  <c r="I77" i="1" l="1"/>
  <c r="I12" i="1"/>
  <c r="I89" i="1"/>
  <c r="I37" i="1"/>
  <c r="I72" i="1"/>
  <c r="I121" i="1"/>
  <c r="I19" i="1"/>
  <c r="I88" i="1"/>
  <c r="I73" i="1"/>
  <c r="I11" i="1"/>
  <c r="H106" i="1"/>
  <c r="I106" i="1" s="1"/>
  <c r="H18" i="1"/>
  <c r="I18" i="1" s="1"/>
  <c r="I49" i="1"/>
  <c r="H38" i="1"/>
  <c r="I38" i="1" s="1"/>
  <c r="H117" i="1"/>
  <c r="I117" i="1" s="1"/>
  <c r="H71" i="1"/>
  <c r="I71" i="1" s="1"/>
  <c r="H111" i="1"/>
  <c r="I111" i="1" s="1"/>
  <c r="H56" i="1"/>
  <c r="I56" i="1" s="1"/>
  <c r="H85" i="1"/>
  <c r="I85" i="1" s="1"/>
  <c r="I132" i="1"/>
  <c r="I109" i="1"/>
  <c r="H110" i="1"/>
  <c r="I110" i="1" s="1"/>
  <c r="I50" i="1"/>
  <c r="H80" i="1"/>
  <c r="I80" i="1" s="1"/>
  <c r="H14" i="1"/>
  <c r="I14" i="1" s="1"/>
  <c r="H133" i="1"/>
  <c r="I133" i="1" s="1"/>
  <c r="H91" i="1"/>
  <c r="I91" i="1" s="1"/>
  <c r="I102" i="1"/>
  <c r="I120" i="1"/>
  <c r="H15" i="1"/>
  <c r="I15" i="1" s="1"/>
  <c r="I114" i="1"/>
  <c r="H103" i="1"/>
  <c r="I103" i="1" s="1"/>
  <c r="I108" i="1"/>
  <c r="H107" i="1"/>
  <c r="I107" i="1" s="1"/>
  <c r="G139" i="1"/>
  <c r="H34" i="1"/>
  <c r="I34" i="1" s="1"/>
  <c r="H122" i="1"/>
  <c r="I122" i="1" s="1"/>
  <c r="H135" i="1"/>
  <c r="I135" i="1" s="1"/>
  <c r="I128" i="1"/>
  <c r="H29" i="1"/>
  <c r="I29" i="1" s="1"/>
  <c r="H30" i="1"/>
  <c r="I30" i="1" s="1"/>
  <c r="H98" i="1"/>
  <c r="I98" i="1" s="1"/>
  <c r="H35" i="1"/>
  <c r="I35" i="1" s="1"/>
  <c r="H123" i="1"/>
  <c r="I123" i="1" s="1"/>
  <c r="H28" i="1"/>
  <c r="I28" i="1" s="1"/>
  <c r="I129" i="1"/>
  <c r="H5" i="1"/>
  <c r="I5" i="1" s="1"/>
  <c r="H90" i="1"/>
  <c r="I90" i="1" s="1"/>
  <c r="H131" i="1"/>
  <c r="I131" i="1" s="1"/>
  <c r="H83" i="1"/>
  <c r="I83" i="1" s="1"/>
  <c r="H76" i="1"/>
  <c r="I76" i="1" s="1"/>
  <c r="H104" i="1"/>
  <c r="I104" i="1" s="1"/>
  <c r="H8" i="1"/>
  <c r="I8" i="1" s="1"/>
  <c r="H95" i="1"/>
  <c r="I95" i="1" s="1"/>
  <c r="H67" i="1"/>
  <c r="I67" i="1" s="1"/>
  <c r="H48" i="1"/>
  <c r="I48" i="1" s="1"/>
  <c r="H25" i="1"/>
  <c r="I25" i="1" s="1"/>
  <c r="H126" i="1"/>
  <c r="I126" i="1" s="1"/>
  <c r="H81" i="1"/>
  <c r="I81" i="1" s="1"/>
  <c r="H26" i="1"/>
  <c r="I26" i="1" s="1"/>
  <c r="I58" i="1"/>
  <c r="I99" i="1"/>
  <c r="I112" i="1"/>
  <c r="I127" i="1"/>
  <c r="I42" i="1"/>
  <c r="I22" i="1"/>
  <c r="I57" i="1"/>
  <c r="I74" i="1"/>
  <c r="I36" i="1"/>
  <c r="I10" i="1"/>
  <c r="I125" i="1"/>
  <c r="I96" i="1"/>
  <c r="I113" i="1"/>
  <c r="I75" i="1"/>
  <c r="I39" i="1"/>
  <c r="I13" i="1"/>
  <c r="I20" i="1"/>
  <c r="I32" i="1"/>
  <c r="H139" i="1" l="1"/>
  <c r="I139" i="1"/>
</calcChain>
</file>

<file path=xl/sharedStrings.xml><?xml version="1.0" encoding="utf-8"?>
<sst xmlns="http://schemas.openxmlformats.org/spreadsheetml/2006/main" count="283" uniqueCount="148">
  <si>
    <t>LP</t>
  </si>
  <si>
    <t>JEDN.</t>
  </si>
  <si>
    <t>Ilość łącznie</t>
  </si>
  <si>
    <t>szt.</t>
  </si>
  <si>
    <t>Biuwar z listwą</t>
  </si>
  <si>
    <t>Bloczek samoprzylepny</t>
  </si>
  <si>
    <t>Blok techniczny</t>
  </si>
  <si>
    <t>Cienkopis czerwony</t>
  </si>
  <si>
    <t>Cienkopis zielony</t>
  </si>
  <si>
    <t>Cienkopis żółty</t>
  </si>
  <si>
    <t>Cienkopis niebieski</t>
  </si>
  <si>
    <t>Długopis niebieski</t>
  </si>
  <si>
    <t>Długopis  czerwony</t>
  </si>
  <si>
    <t>Druk akcydensowy - pocztowa książka nadawcza</t>
  </si>
  <si>
    <t>opak.</t>
  </si>
  <si>
    <t>Folia do laminowania A4</t>
  </si>
  <si>
    <t>Gąbka do tablicy</t>
  </si>
  <si>
    <t>Gumka</t>
  </si>
  <si>
    <t>Gumki recepturki</t>
  </si>
  <si>
    <t>Klej</t>
  </si>
  <si>
    <t>Klip biurowy</t>
  </si>
  <si>
    <t>Koperta B4</t>
  </si>
  <si>
    <t>Koperta B5</t>
  </si>
  <si>
    <t>Koperta C4</t>
  </si>
  <si>
    <t>Koperta C5</t>
  </si>
  <si>
    <t>Koperta DL</t>
  </si>
  <si>
    <t>Korektor</t>
  </si>
  <si>
    <t>Linijka - 20 cm</t>
  </si>
  <si>
    <t>Linijka - 50 cm</t>
  </si>
  <si>
    <t>Notes A5</t>
  </si>
  <si>
    <t>Nożyczki</t>
  </si>
  <si>
    <t>Olej do niszczarek</t>
  </si>
  <si>
    <t>Ołówek</t>
  </si>
  <si>
    <t>ryza</t>
  </si>
  <si>
    <t>szt</t>
  </si>
  <si>
    <t>Pióro kulkowe niebieskie</t>
  </si>
  <si>
    <t>Poduszka do pieczątek</t>
  </si>
  <si>
    <t>Pojemnik na spinacze</t>
  </si>
  <si>
    <t>Przekładki kartonowe</t>
  </si>
  <si>
    <t xml:space="preserve">Segregator A4 </t>
  </si>
  <si>
    <t>Spinacz</t>
  </si>
  <si>
    <t>Taśma dwustronna</t>
  </si>
  <si>
    <t>Taśma klejąca bezbarwna</t>
  </si>
  <si>
    <t>Taśma pakowa</t>
  </si>
  <si>
    <t>Teczka do podpisu</t>
  </si>
  <si>
    <t>Teczka z gumką</t>
  </si>
  <si>
    <t>Temperówka</t>
  </si>
  <si>
    <t>Zakładki samoprzylepne</t>
  </si>
  <si>
    <t>Zakreślacz - różne kolory</t>
  </si>
  <si>
    <t>Folia strecz czarna</t>
  </si>
  <si>
    <t>Folia strecz przeźroczysta</t>
  </si>
  <si>
    <t>Kartki kostki nieklejone (bloczek)</t>
  </si>
  <si>
    <t>Laminarka</t>
  </si>
  <si>
    <t>Plastelina</t>
  </si>
  <si>
    <t>Podkładka pod mysz żelowa pod nadgarstek</t>
  </si>
  <si>
    <t>Zszywacz bezzszywkowy (do 10 kartek)</t>
  </si>
  <si>
    <t>Przekładki kartonowe czerwone</t>
  </si>
  <si>
    <t>Teczka z gumką granatowa</t>
  </si>
  <si>
    <t>Teczka z gumką czerwona</t>
  </si>
  <si>
    <t>Pojemnik na dokumenty żółty</t>
  </si>
  <si>
    <t>Pojemnik na dokumenty brzoskwiniowy</t>
  </si>
  <si>
    <t>Pojemnik na dokumenty niebieski</t>
  </si>
  <si>
    <t>Półka na dokumenty</t>
  </si>
  <si>
    <t>Segregator A4 bordowy 500 kartek</t>
  </si>
  <si>
    <t>Segregator A4 szary 500 kartek</t>
  </si>
  <si>
    <t>Segregator A4 niebieski 500 kartek</t>
  </si>
  <si>
    <t>Segregator A4 szary 350 kartek</t>
  </si>
  <si>
    <t>Segregator A4 niebieski 350 kartek</t>
  </si>
  <si>
    <t>Segregator A4 bordowy 350 kartek</t>
  </si>
  <si>
    <t>Segregator A4 żółty 350 kartek</t>
  </si>
  <si>
    <t>Cienkopis czarny</t>
  </si>
  <si>
    <t>Długopis niebieski 0,07 mm</t>
  </si>
  <si>
    <t xml:space="preserve">Długopis czarny 0,07 mm  </t>
  </si>
  <si>
    <t>Długopis czerwony 0,07 mm</t>
  </si>
  <si>
    <t>Pióro kulkowe automatyczne 0,5 mm</t>
  </si>
  <si>
    <t>Ołówek techniczny</t>
  </si>
  <si>
    <t>Zakładki samoprzylepne strzałki indeksujące</t>
  </si>
  <si>
    <t>Zakładki samoprzylepne indeksujące różowe</t>
  </si>
  <si>
    <t>Zakładki samoprzylepne indeksujące zielone</t>
  </si>
  <si>
    <t>Zakładki samoprzylepne indeksujące pomarańczowe</t>
  </si>
  <si>
    <t>Zakładki samoprzylepne indeksujące  mix kolorów</t>
  </si>
  <si>
    <t>Zakładki samoprzylepne indeksujące  papierowe</t>
  </si>
  <si>
    <t>Koperty rozszerzane C4 brązowe</t>
  </si>
  <si>
    <t>Koperty rozszerzane  B4 białe</t>
  </si>
  <si>
    <t xml:space="preserve">Koperty rozszerzane B4 brązowe  </t>
  </si>
  <si>
    <t>Koperta standardowa C4 brązowa</t>
  </si>
  <si>
    <t>Przybornik na biurko</t>
  </si>
  <si>
    <t>Kubek na długopisy</t>
  </si>
  <si>
    <t>Książka korespondencyjna granatowa 300 kart</t>
  </si>
  <si>
    <t>Książka korespondencyjna bordowa 300 kart</t>
  </si>
  <si>
    <t>Teczka do podpisu 20 kart. bordowa</t>
  </si>
  <si>
    <t>Teczka do podpisu 20 kart. granatowa</t>
  </si>
  <si>
    <t xml:space="preserve">Taśma pakowa </t>
  </si>
  <si>
    <t xml:space="preserve">Taśma klejąca z podajnikiem </t>
  </si>
  <si>
    <t>Suma</t>
  </si>
  <si>
    <t xml:space="preserve">Atrament </t>
  </si>
  <si>
    <t>Teczka papierowa na dokumenty A4 wiązana</t>
  </si>
  <si>
    <t xml:space="preserve">Zeszyt A4 </t>
  </si>
  <si>
    <t xml:space="preserve">Zeszyt A5 </t>
  </si>
  <si>
    <t>Koperta rozszerzana C4</t>
  </si>
  <si>
    <t>Etykiety uniwersalne A4</t>
  </si>
  <si>
    <t>Cena brutto za szt. (zł)</t>
  </si>
  <si>
    <t>Teczka wiązana na akta studenckie, Carta Rocca;  BESKID</t>
  </si>
  <si>
    <t>kpl.</t>
  </si>
  <si>
    <t>Pojemnik  szer. grzbietu 7 cm.</t>
  </si>
  <si>
    <t>Segregator Donau A4 2 ringi 40mm</t>
  </si>
  <si>
    <t>Segregator biurowy Esselte Rainbow 50mm</t>
  </si>
  <si>
    <t>Pióro kulkowe czerwone</t>
  </si>
  <si>
    <t>wartość brutto</t>
  </si>
  <si>
    <t>cena netto za szt/opak/ryzę</t>
  </si>
  <si>
    <t>wartość netto</t>
  </si>
  <si>
    <t>vat</t>
  </si>
  <si>
    <t>Koperta bąbelkowa 18H</t>
  </si>
  <si>
    <t>Koperta bąbelkowa 16F</t>
  </si>
  <si>
    <t xml:space="preserve">Marker do tablic suchościeralnych </t>
  </si>
  <si>
    <t>Zszywki Eagle 23/23</t>
  </si>
  <si>
    <t>opis</t>
  </si>
  <si>
    <t>NAZWA ASORTYMENTU</t>
  </si>
  <si>
    <t>Koperta bąbelkowa 17G</t>
  </si>
  <si>
    <t>Koszulki krystaliczne poszerzane</t>
  </si>
  <si>
    <t>Koperta C6</t>
  </si>
  <si>
    <t>Blok notatnikowy A5</t>
  </si>
  <si>
    <t>Marker wodoodporny permanentny</t>
  </si>
  <si>
    <t>Marker czarny permanentny dwustronny</t>
  </si>
  <si>
    <t>Marker permanentny 4 kolry</t>
  </si>
  <si>
    <t>Linijka biurowa 30 cm</t>
  </si>
  <si>
    <t>Papier ksero</t>
  </si>
  <si>
    <t>Papier ksero A3</t>
  </si>
  <si>
    <t>Papier image A4 160 gm3 /250 szt.</t>
  </si>
  <si>
    <t xml:space="preserve">Koszulki krystaliczne </t>
  </si>
  <si>
    <t>Spinacz 70mm</t>
  </si>
  <si>
    <t>Sznurek konopny</t>
  </si>
  <si>
    <t>Taśma klejąca bezbarwna szeroka</t>
  </si>
  <si>
    <r>
      <t>Karton ozdobny Iceland diamentowa biel 220 g/m</t>
    </r>
    <r>
      <rPr>
        <vertAlign val="superscript"/>
        <sz val="10"/>
        <rFont val="Calibri"/>
        <family val="2"/>
        <charset val="238"/>
        <scheme val="minor"/>
      </rPr>
      <t>2</t>
    </r>
  </si>
  <si>
    <t>Bloczek samoprzylepny żółty 76x76</t>
  </si>
  <si>
    <t>Bloczek samoprzylepny żółty 51x76</t>
  </si>
  <si>
    <t>Koperta E4</t>
  </si>
  <si>
    <t>Zszywacz</t>
  </si>
  <si>
    <t>Zszywki 23/13</t>
  </si>
  <si>
    <t>Długopis zielony 0,07 mm</t>
  </si>
  <si>
    <t>Kalkulator biurowy</t>
  </si>
  <si>
    <t>Magnesy białe</t>
  </si>
  <si>
    <t>Magnesy czarne</t>
  </si>
  <si>
    <t>Zestaw 3 szuflad metalowy</t>
  </si>
  <si>
    <t>Linijka plastikowa - 20 cm</t>
  </si>
  <si>
    <t>Dziennik zajęć</t>
  </si>
  <si>
    <t>Zszywki 23/15</t>
  </si>
  <si>
    <t>Zszywki 24/6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</si>
</sst>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/>
    </xf>
    <xf numFmtId="0" fontId="1" fillId="0" borderId="0" xfId="0" applyFont="1"/>
    <xf numFmtId="0" fontId="3" fillId="0" borderId="1" xfId="0" applyFont="1" applyBorder="1" applyAlignment="1" applyProtection="1">
      <alignment horizontal="center"/>
    </xf>
    <xf numFmtId="44" fontId="3" fillId="0" borderId="1" xfId="1" applyFont="1" applyBorder="1" applyAlignment="1" applyProtection="1">
      <alignment horizontal="left"/>
    </xf>
    <xf numFmtId="0" fontId="1" fillId="2" borderId="0" xfId="0" applyFont="1" applyFill="1"/>
    <xf numFmtId="0" fontId="1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0" borderId="0" xfId="0" applyFont="1" applyAlignment="1">
      <alignment horizontal="left" vertical="center"/>
    </xf>
    <xf numFmtId="2" fontId="3" fillId="0" borderId="1" xfId="0" applyNumberFormat="1" applyFont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44" fontId="5" fillId="0" borderId="1" xfId="1" applyFont="1" applyBorder="1" applyAlignment="1" applyProtection="1">
      <alignment horizontal="left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" fillId="2" borderId="4" xfId="0" applyFont="1" applyFill="1" applyBorder="1"/>
    <xf numFmtId="0" fontId="3" fillId="0" borderId="0" xfId="0" applyFont="1" applyAlignment="1">
      <alignment horizontal="left" vertical="center" wrapText="1"/>
    </xf>
    <xf numFmtId="44" fontId="3" fillId="2" borderId="1" xfId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44" fontId="5" fillId="2" borderId="1" xfId="1" applyFont="1" applyFill="1" applyBorder="1" applyAlignment="1" applyProtection="1">
      <alignment horizontal="left"/>
    </xf>
    <xf numFmtId="44" fontId="5" fillId="3" borderId="1" xfId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tabSelected="1" topLeftCell="A85" zoomScale="85" zoomScaleNormal="85" workbookViewId="0">
      <selection activeCell="P14" sqref="P14"/>
    </sheetView>
  </sheetViews>
  <sheetFormatPr defaultRowHeight="15" x14ac:dyDescent="0.25"/>
  <cols>
    <col min="1" max="1" width="9.140625" style="11"/>
    <col min="2" max="2" width="46.5703125" style="22" bestFit="1" customWidth="1"/>
    <col min="3" max="3" width="5.5703125" style="22" bestFit="1" customWidth="1"/>
    <col min="4" max="4" width="10.5703125" style="22" bestFit="1" customWidth="1"/>
    <col min="5" max="5" width="11.7109375" style="22" bestFit="1" customWidth="1"/>
    <col min="6" max="6" width="18.42578125" style="22" bestFit="1" customWidth="1"/>
    <col min="7" max="9" width="18" style="22" customWidth="1"/>
    <col min="10" max="10" width="18.28515625" style="22" customWidth="1"/>
    <col min="11" max="16384" width="9.140625" style="11"/>
  </cols>
  <sheetData>
    <row r="1" spans="1:10" ht="44.25" customHeight="1" x14ac:dyDescent="0.25">
      <c r="A1" s="45" t="s">
        <v>0</v>
      </c>
      <c r="B1" s="46" t="s">
        <v>117</v>
      </c>
      <c r="C1" s="46" t="s">
        <v>1</v>
      </c>
      <c r="D1" s="47" t="s">
        <v>2</v>
      </c>
      <c r="E1" s="42" t="s">
        <v>109</v>
      </c>
      <c r="F1" s="50" t="s">
        <v>101</v>
      </c>
      <c r="G1" s="42" t="s">
        <v>110</v>
      </c>
      <c r="H1" s="42" t="s">
        <v>111</v>
      </c>
      <c r="I1" s="42" t="s">
        <v>108</v>
      </c>
      <c r="J1" s="48" t="s">
        <v>116</v>
      </c>
    </row>
    <row r="2" spans="1:10" x14ac:dyDescent="0.25">
      <c r="A2" s="45"/>
      <c r="B2" s="46"/>
      <c r="C2" s="46"/>
      <c r="D2" s="47"/>
      <c r="E2" s="43"/>
      <c r="F2" s="51"/>
      <c r="G2" s="43"/>
      <c r="H2" s="43"/>
      <c r="I2" s="43"/>
      <c r="J2" s="49"/>
    </row>
    <row r="3" spans="1:10" x14ac:dyDescent="0.25">
      <c r="A3" s="12">
        <v>1</v>
      </c>
      <c r="B3" s="8" t="s">
        <v>95</v>
      </c>
      <c r="C3" s="8" t="s">
        <v>3</v>
      </c>
      <c r="D3" s="7">
        <v>8</v>
      </c>
      <c r="E3" s="13"/>
      <c r="F3" s="13">
        <f>E3*1.23</f>
        <v>0</v>
      </c>
      <c r="G3" s="13">
        <f>D3*E3</f>
        <v>0</v>
      </c>
      <c r="H3" s="13">
        <f>G3*0.23</f>
        <v>0</v>
      </c>
      <c r="I3" s="13">
        <f>G3+H3</f>
        <v>0</v>
      </c>
      <c r="J3" s="6"/>
    </row>
    <row r="4" spans="1:10" x14ac:dyDescent="0.25">
      <c r="A4" s="12">
        <v>2</v>
      </c>
      <c r="B4" s="8" t="s">
        <v>4</v>
      </c>
      <c r="C4" s="8" t="s">
        <v>3</v>
      </c>
      <c r="D4" s="7">
        <v>4</v>
      </c>
      <c r="E4" s="13"/>
      <c r="F4" s="13">
        <f>E4*1.23</f>
        <v>0</v>
      </c>
      <c r="G4" s="13">
        <f>D4*E4</f>
        <v>0</v>
      </c>
      <c r="H4" s="13">
        <f>G4*0.23</f>
        <v>0</v>
      </c>
      <c r="I4" s="13">
        <f>G4+H4</f>
        <v>0</v>
      </c>
      <c r="J4" s="6"/>
    </row>
    <row r="5" spans="1:10" x14ac:dyDescent="0.25">
      <c r="A5" s="12">
        <v>3</v>
      </c>
      <c r="B5" s="8" t="s">
        <v>5</v>
      </c>
      <c r="C5" s="8" t="s">
        <v>3</v>
      </c>
      <c r="D5" s="7">
        <v>50</v>
      </c>
      <c r="E5" s="13"/>
      <c r="F5" s="13">
        <f t="shared" ref="F5:F132" si="0">E5*1.23</f>
        <v>0</v>
      </c>
      <c r="G5" s="13">
        <f t="shared" ref="G5:G132" si="1">D5*E5</f>
        <v>0</v>
      </c>
      <c r="H5" s="13">
        <f t="shared" ref="H5:H132" si="2">G5*0.23</f>
        <v>0</v>
      </c>
      <c r="I5" s="13">
        <f t="shared" ref="I5:I132" si="3">G5+H5</f>
        <v>0</v>
      </c>
      <c r="J5" s="23"/>
    </row>
    <row r="6" spans="1:10" x14ac:dyDescent="0.25">
      <c r="A6" s="36">
        <v>4</v>
      </c>
      <c r="B6" s="8" t="s">
        <v>134</v>
      </c>
      <c r="C6" s="8" t="s">
        <v>3</v>
      </c>
      <c r="D6" s="7">
        <v>100</v>
      </c>
      <c r="E6" s="24"/>
      <c r="F6" s="13">
        <f t="shared" si="0"/>
        <v>0</v>
      </c>
      <c r="G6" s="13">
        <f t="shared" si="1"/>
        <v>0</v>
      </c>
      <c r="H6" s="13">
        <f t="shared" si="2"/>
        <v>0</v>
      </c>
      <c r="I6" s="13">
        <f t="shared" si="3"/>
        <v>0</v>
      </c>
      <c r="J6" s="23"/>
    </row>
    <row r="7" spans="1:10" x14ac:dyDescent="0.25">
      <c r="A7" s="36">
        <v>5</v>
      </c>
      <c r="B7" s="8" t="s">
        <v>135</v>
      </c>
      <c r="C7" s="8" t="s">
        <v>3</v>
      </c>
      <c r="D7" s="7">
        <v>30</v>
      </c>
      <c r="E7" s="24"/>
      <c r="F7" s="13">
        <f t="shared" ref="F7" si="4">E7*1.23</f>
        <v>0</v>
      </c>
      <c r="G7" s="13">
        <f t="shared" ref="G7" si="5">D7*E7</f>
        <v>0</v>
      </c>
      <c r="H7" s="13">
        <f t="shared" ref="H7" si="6">G7*0.23</f>
        <v>0</v>
      </c>
      <c r="I7" s="13">
        <f t="shared" ref="I7" si="7">G7+H7</f>
        <v>0</v>
      </c>
      <c r="J7" s="23"/>
    </row>
    <row r="8" spans="1:10" x14ac:dyDescent="0.25">
      <c r="A8" s="36">
        <v>6</v>
      </c>
      <c r="B8" s="8" t="s">
        <v>6</v>
      </c>
      <c r="C8" s="8" t="s">
        <v>3</v>
      </c>
      <c r="D8" s="7">
        <v>5</v>
      </c>
      <c r="E8" s="13"/>
      <c r="F8" s="13">
        <f t="shared" si="0"/>
        <v>0</v>
      </c>
      <c r="G8" s="13">
        <f t="shared" si="1"/>
        <v>0</v>
      </c>
      <c r="H8" s="13">
        <f t="shared" si="2"/>
        <v>0</v>
      </c>
      <c r="I8" s="13">
        <f t="shared" si="3"/>
        <v>0</v>
      </c>
      <c r="J8" s="23"/>
    </row>
    <row r="9" spans="1:10" x14ac:dyDescent="0.25">
      <c r="A9" s="37">
        <v>7</v>
      </c>
      <c r="B9" s="8" t="s">
        <v>121</v>
      </c>
      <c r="C9" s="8" t="s">
        <v>3</v>
      </c>
      <c r="D9" s="7">
        <v>20</v>
      </c>
      <c r="E9" s="13"/>
      <c r="F9" s="13">
        <f t="shared" si="0"/>
        <v>0</v>
      </c>
      <c r="G9" s="13">
        <f t="shared" si="1"/>
        <v>0</v>
      </c>
      <c r="H9" s="13">
        <f t="shared" si="2"/>
        <v>0</v>
      </c>
      <c r="I9" s="13">
        <f t="shared" si="3"/>
        <v>0</v>
      </c>
      <c r="J9" s="25"/>
    </row>
    <row r="10" spans="1:10" x14ac:dyDescent="0.25">
      <c r="A10" s="38">
        <v>8</v>
      </c>
      <c r="B10" s="8" t="s">
        <v>7</v>
      </c>
      <c r="C10" s="8" t="s">
        <v>3</v>
      </c>
      <c r="D10" s="7">
        <v>90</v>
      </c>
      <c r="E10" s="13"/>
      <c r="F10" s="13">
        <f t="shared" si="0"/>
        <v>0</v>
      </c>
      <c r="G10" s="13">
        <f t="shared" si="1"/>
        <v>0</v>
      </c>
      <c r="H10" s="13">
        <f t="shared" si="2"/>
        <v>0</v>
      </c>
      <c r="I10" s="13">
        <f t="shared" si="3"/>
        <v>0</v>
      </c>
      <c r="J10" s="6"/>
    </row>
    <row r="11" spans="1:10" x14ac:dyDescent="0.25">
      <c r="A11" s="38">
        <v>9</v>
      </c>
      <c r="B11" s="8" t="s">
        <v>8</v>
      </c>
      <c r="C11" s="8" t="s">
        <v>3</v>
      </c>
      <c r="D11" s="7">
        <v>50</v>
      </c>
      <c r="E11" s="13"/>
      <c r="F11" s="13">
        <f t="shared" si="0"/>
        <v>0</v>
      </c>
      <c r="G11" s="13">
        <f t="shared" si="1"/>
        <v>0</v>
      </c>
      <c r="H11" s="13">
        <f t="shared" si="2"/>
        <v>0</v>
      </c>
      <c r="I11" s="13">
        <f t="shared" si="3"/>
        <v>0</v>
      </c>
      <c r="J11" s="6"/>
    </row>
    <row r="12" spans="1:10" x14ac:dyDescent="0.25">
      <c r="A12" s="38">
        <v>10</v>
      </c>
      <c r="B12" s="8" t="s">
        <v>9</v>
      </c>
      <c r="C12" s="8" t="s">
        <v>3</v>
      </c>
      <c r="D12" s="7">
        <v>70</v>
      </c>
      <c r="E12" s="13"/>
      <c r="F12" s="13">
        <f t="shared" si="0"/>
        <v>0</v>
      </c>
      <c r="G12" s="13">
        <f t="shared" si="1"/>
        <v>0</v>
      </c>
      <c r="H12" s="13">
        <f t="shared" si="2"/>
        <v>0</v>
      </c>
      <c r="I12" s="13">
        <f t="shared" si="3"/>
        <v>0</v>
      </c>
      <c r="J12" s="6"/>
    </row>
    <row r="13" spans="1:10" x14ac:dyDescent="0.25">
      <c r="A13" s="38">
        <v>11</v>
      </c>
      <c r="B13" s="8" t="s">
        <v>10</v>
      </c>
      <c r="C13" s="8" t="s">
        <v>3</v>
      </c>
      <c r="D13" s="7">
        <v>140</v>
      </c>
      <c r="E13" s="13"/>
      <c r="F13" s="13">
        <f t="shared" si="0"/>
        <v>0</v>
      </c>
      <c r="G13" s="13">
        <f t="shared" si="1"/>
        <v>0</v>
      </c>
      <c r="H13" s="13">
        <f t="shared" si="2"/>
        <v>0</v>
      </c>
      <c r="I13" s="13">
        <f t="shared" si="3"/>
        <v>0</v>
      </c>
      <c r="J13" s="6"/>
    </row>
    <row r="14" spans="1:10" x14ac:dyDescent="0.25">
      <c r="A14" s="38">
        <v>12</v>
      </c>
      <c r="B14" s="3" t="s">
        <v>10</v>
      </c>
      <c r="C14" s="3" t="s">
        <v>3</v>
      </c>
      <c r="D14" s="3">
        <v>10</v>
      </c>
      <c r="E14" s="13"/>
      <c r="F14" s="13">
        <f>E14*1.23</f>
        <v>0</v>
      </c>
      <c r="G14" s="13">
        <f>D14*E14</f>
        <v>0</v>
      </c>
      <c r="H14" s="13">
        <f>G14*0.23</f>
        <v>0</v>
      </c>
      <c r="I14" s="13">
        <f>G14+H14</f>
        <v>0</v>
      </c>
      <c r="J14" s="6"/>
    </row>
    <row r="15" spans="1:10" x14ac:dyDescent="0.25">
      <c r="A15" s="38">
        <v>13</v>
      </c>
      <c r="B15" s="3" t="s">
        <v>70</v>
      </c>
      <c r="C15" s="3" t="s">
        <v>3</v>
      </c>
      <c r="D15" s="3">
        <v>10</v>
      </c>
      <c r="E15" s="13"/>
      <c r="F15" s="13">
        <f>E15*1.23</f>
        <v>0</v>
      </c>
      <c r="G15" s="13">
        <f>D15*E15</f>
        <v>0</v>
      </c>
      <c r="H15" s="13">
        <f>G15*0.23</f>
        <v>0</v>
      </c>
      <c r="I15" s="13">
        <f>G15+H15</f>
        <v>0</v>
      </c>
      <c r="J15" s="6"/>
    </row>
    <row r="16" spans="1:10" x14ac:dyDescent="0.25">
      <c r="A16" s="38">
        <v>14</v>
      </c>
      <c r="B16" s="2" t="s">
        <v>11</v>
      </c>
      <c r="C16" s="2" t="s">
        <v>3</v>
      </c>
      <c r="D16" s="3">
        <v>500</v>
      </c>
      <c r="E16" s="30"/>
      <c r="F16" s="13">
        <f t="shared" si="0"/>
        <v>0</v>
      </c>
      <c r="G16" s="13">
        <f t="shared" si="1"/>
        <v>0</v>
      </c>
      <c r="H16" s="13">
        <f t="shared" si="2"/>
        <v>0</v>
      </c>
      <c r="I16" s="13">
        <f t="shared" si="3"/>
        <v>0</v>
      </c>
      <c r="J16" s="6"/>
    </row>
    <row r="17" spans="1:12" x14ac:dyDescent="0.25">
      <c r="A17" s="38">
        <v>15</v>
      </c>
      <c r="B17" s="3" t="s">
        <v>11</v>
      </c>
      <c r="C17" s="3" t="s">
        <v>3</v>
      </c>
      <c r="D17" s="3">
        <v>100</v>
      </c>
      <c r="E17" s="30"/>
      <c r="F17" s="13">
        <f>E17*1.23</f>
        <v>0</v>
      </c>
      <c r="G17" s="13">
        <f>D17*E17</f>
        <v>0</v>
      </c>
      <c r="H17" s="13">
        <f>G17*0.23</f>
        <v>0</v>
      </c>
      <c r="I17" s="13">
        <f>G17+H17</f>
        <v>0</v>
      </c>
      <c r="J17" s="6"/>
    </row>
    <row r="18" spans="1:12" x14ac:dyDescent="0.25">
      <c r="A18" s="38">
        <v>16</v>
      </c>
      <c r="B18" s="3" t="s">
        <v>71</v>
      </c>
      <c r="C18" s="3" t="s">
        <v>3</v>
      </c>
      <c r="D18" s="3">
        <v>20</v>
      </c>
      <c r="E18" s="30"/>
      <c r="F18" s="13">
        <f>E18*1.23</f>
        <v>0</v>
      </c>
      <c r="G18" s="13">
        <f>D18*E18</f>
        <v>0</v>
      </c>
      <c r="H18" s="13">
        <f>G18*0.23</f>
        <v>0</v>
      </c>
      <c r="I18" s="13">
        <f>G18+H18</f>
        <v>0</v>
      </c>
      <c r="J18" s="6"/>
    </row>
    <row r="19" spans="1:12" x14ac:dyDescent="0.25">
      <c r="A19" s="38">
        <v>17</v>
      </c>
      <c r="B19" s="3" t="s">
        <v>72</v>
      </c>
      <c r="C19" s="3" t="s">
        <v>3</v>
      </c>
      <c r="D19" s="3">
        <v>20</v>
      </c>
      <c r="E19" s="30"/>
      <c r="F19" s="13">
        <f>E19*1.23</f>
        <v>0</v>
      </c>
      <c r="G19" s="13">
        <f>D19*E19</f>
        <v>0</v>
      </c>
      <c r="H19" s="13">
        <f>G19*0.23</f>
        <v>0</v>
      </c>
      <c r="I19" s="13">
        <f>G19+H19</f>
        <v>0</v>
      </c>
      <c r="J19" s="6"/>
    </row>
    <row r="20" spans="1:12" x14ac:dyDescent="0.25">
      <c r="A20" s="38">
        <v>18</v>
      </c>
      <c r="B20" s="3" t="s">
        <v>73</v>
      </c>
      <c r="C20" s="3" t="s">
        <v>3</v>
      </c>
      <c r="D20" s="3">
        <v>20</v>
      </c>
      <c r="E20" s="30"/>
      <c r="F20" s="13">
        <f>E20*1.23</f>
        <v>0</v>
      </c>
      <c r="G20" s="13">
        <f>D20*E20</f>
        <v>0</v>
      </c>
      <c r="H20" s="13">
        <f>G20*0.23</f>
        <v>0</v>
      </c>
      <c r="I20" s="13">
        <f>G20+H20</f>
        <v>0</v>
      </c>
      <c r="J20" s="6"/>
    </row>
    <row r="21" spans="1:12" x14ac:dyDescent="0.25">
      <c r="A21" s="38">
        <v>19</v>
      </c>
      <c r="B21" s="3" t="s">
        <v>139</v>
      </c>
      <c r="C21" s="3" t="s">
        <v>3</v>
      </c>
      <c r="D21" s="3">
        <v>20</v>
      </c>
      <c r="E21" s="32"/>
      <c r="F21" s="30">
        <f>E21*1.23</f>
        <v>0</v>
      </c>
      <c r="G21" s="30">
        <f>D21*E21</f>
        <v>0</v>
      </c>
      <c r="H21" s="30">
        <f>G21*0.23</f>
        <v>0</v>
      </c>
      <c r="I21" s="30">
        <f>G21+H21</f>
        <v>0</v>
      </c>
      <c r="J21" s="26"/>
    </row>
    <row r="22" spans="1:12" x14ac:dyDescent="0.25">
      <c r="A22" s="38">
        <v>20</v>
      </c>
      <c r="B22" s="8" t="s">
        <v>12</v>
      </c>
      <c r="C22" s="8" t="s">
        <v>3</v>
      </c>
      <c r="D22" s="7">
        <v>50</v>
      </c>
      <c r="E22" s="13"/>
      <c r="F22" s="13">
        <f t="shared" si="0"/>
        <v>0</v>
      </c>
      <c r="G22" s="13">
        <f t="shared" si="1"/>
        <v>0</v>
      </c>
      <c r="H22" s="13">
        <f t="shared" si="2"/>
        <v>0</v>
      </c>
      <c r="I22" s="13">
        <f t="shared" si="3"/>
        <v>0</v>
      </c>
      <c r="J22" s="6"/>
    </row>
    <row r="23" spans="1:12" x14ac:dyDescent="0.25">
      <c r="A23" s="38">
        <v>21</v>
      </c>
      <c r="B23" s="8" t="s">
        <v>13</v>
      </c>
      <c r="C23" s="8" t="s">
        <v>3</v>
      </c>
      <c r="D23" s="7">
        <v>50</v>
      </c>
      <c r="E23" s="13"/>
      <c r="F23" s="13">
        <f t="shared" si="0"/>
        <v>0</v>
      </c>
      <c r="G23" s="13">
        <f t="shared" si="1"/>
        <v>0</v>
      </c>
      <c r="H23" s="13">
        <f t="shared" si="2"/>
        <v>0</v>
      </c>
      <c r="I23" s="13">
        <f t="shared" si="3"/>
        <v>0</v>
      </c>
      <c r="J23" s="6"/>
    </row>
    <row r="24" spans="1:12" x14ac:dyDescent="0.25">
      <c r="A24" s="38">
        <v>22</v>
      </c>
      <c r="B24" s="8" t="s">
        <v>145</v>
      </c>
      <c r="C24" s="8" t="s">
        <v>3</v>
      </c>
      <c r="D24" s="7">
        <v>60</v>
      </c>
      <c r="E24" s="24"/>
      <c r="F24" s="13">
        <f t="shared" si="0"/>
        <v>0</v>
      </c>
      <c r="G24" s="13">
        <f t="shared" si="1"/>
        <v>0</v>
      </c>
      <c r="H24" s="13">
        <f t="shared" si="2"/>
        <v>0</v>
      </c>
      <c r="I24" s="13">
        <f t="shared" si="3"/>
        <v>0</v>
      </c>
      <c r="J24" s="23"/>
    </row>
    <row r="25" spans="1:12" x14ac:dyDescent="0.25">
      <c r="A25" s="38">
        <v>23</v>
      </c>
      <c r="B25" s="2" t="s">
        <v>100</v>
      </c>
      <c r="C25" s="2" t="s">
        <v>14</v>
      </c>
      <c r="D25" s="3">
        <v>11</v>
      </c>
      <c r="E25" s="13"/>
      <c r="F25" s="13">
        <f t="shared" si="0"/>
        <v>0</v>
      </c>
      <c r="G25" s="13">
        <f t="shared" si="1"/>
        <v>0</v>
      </c>
      <c r="H25" s="13">
        <f t="shared" si="2"/>
        <v>0</v>
      </c>
      <c r="I25" s="13">
        <f t="shared" si="3"/>
        <v>0</v>
      </c>
      <c r="J25" s="26"/>
    </row>
    <row r="26" spans="1:12" s="14" customFormat="1" x14ac:dyDescent="0.25">
      <c r="A26" s="38">
        <v>24</v>
      </c>
      <c r="B26" s="2" t="s">
        <v>100</v>
      </c>
      <c r="C26" s="2" t="s">
        <v>14</v>
      </c>
      <c r="D26" s="3">
        <v>5</v>
      </c>
      <c r="E26" s="13"/>
      <c r="F26" s="13">
        <f t="shared" si="0"/>
        <v>0</v>
      </c>
      <c r="G26" s="13">
        <f t="shared" si="1"/>
        <v>0</v>
      </c>
      <c r="H26" s="13">
        <f t="shared" si="2"/>
        <v>0</v>
      </c>
      <c r="I26" s="13">
        <f t="shared" si="3"/>
        <v>0</v>
      </c>
      <c r="J26" s="26"/>
    </row>
    <row r="27" spans="1:12" x14ac:dyDescent="0.25">
      <c r="A27" s="38">
        <v>25</v>
      </c>
      <c r="B27" s="8" t="s">
        <v>15</v>
      </c>
      <c r="C27" s="8" t="s">
        <v>14</v>
      </c>
      <c r="D27" s="7">
        <v>15</v>
      </c>
      <c r="E27" s="13"/>
      <c r="F27" s="13">
        <f t="shared" si="0"/>
        <v>0</v>
      </c>
      <c r="G27" s="13">
        <f t="shared" si="1"/>
        <v>0</v>
      </c>
      <c r="H27" s="13">
        <f t="shared" si="2"/>
        <v>0</v>
      </c>
      <c r="I27" s="13">
        <f t="shared" si="3"/>
        <v>0</v>
      </c>
      <c r="J27" s="1"/>
    </row>
    <row r="28" spans="1:12" x14ac:dyDescent="0.25">
      <c r="A28" s="38">
        <v>26</v>
      </c>
      <c r="B28" s="8" t="s">
        <v>49</v>
      </c>
      <c r="C28" s="8" t="s">
        <v>3</v>
      </c>
      <c r="D28" s="7">
        <v>10</v>
      </c>
      <c r="E28" s="13"/>
      <c r="F28" s="13">
        <f>E28*1.23</f>
        <v>0</v>
      </c>
      <c r="G28" s="13">
        <f>D28*E28</f>
        <v>0</v>
      </c>
      <c r="H28" s="13">
        <f>G28*0.23</f>
        <v>0</v>
      </c>
      <c r="I28" s="13">
        <f>G28+H28</f>
        <v>0</v>
      </c>
      <c r="J28" s="6"/>
    </row>
    <row r="29" spans="1:12" x14ac:dyDescent="0.25">
      <c r="A29" s="38">
        <v>27</v>
      </c>
      <c r="B29" s="8" t="s">
        <v>50</v>
      </c>
      <c r="C29" s="8" t="s">
        <v>3</v>
      </c>
      <c r="D29" s="7">
        <v>5</v>
      </c>
      <c r="E29" s="13"/>
      <c r="F29" s="13">
        <f>E29*1.23</f>
        <v>0</v>
      </c>
      <c r="G29" s="13">
        <f>D29*E29</f>
        <v>0</v>
      </c>
      <c r="H29" s="13">
        <f>G29*0.23</f>
        <v>0</v>
      </c>
      <c r="I29" s="13">
        <f>G29+H29</f>
        <v>0</v>
      </c>
      <c r="J29" s="6"/>
    </row>
    <row r="30" spans="1:12" x14ac:dyDescent="0.25">
      <c r="A30" s="38">
        <v>28</v>
      </c>
      <c r="B30" s="8" t="s">
        <v>16</v>
      </c>
      <c r="C30" s="8" t="s">
        <v>3</v>
      </c>
      <c r="D30" s="7">
        <v>40</v>
      </c>
      <c r="E30" s="13"/>
      <c r="F30" s="13">
        <f t="shared" si="0"/>
        <v>0</v>
      </c>
      <c r="G30" s="13">
        <f t="shared" si="1"/>
        <v>0</v>
      </c>
      <c r="H30" s="13">
        <f t="shared" si="2"/>
        <v>0</v>
      </c>
      <c r="I30" s="13">
        <f t="shared" si="3"/>
        <v>0</v>
      </c>
      <c r="J30" s="35"/>
    </row>
    <row r="31" spans="1:12" x14ac:dyDescent="0.25">
      <c r="A31" s="38">
        <v>29</v>
      </c>
      <c r="B31" s="8" t="s">
        <v>17</v>
      </c>
      <c r="C31" s="8" t="s">
        <v>3</v>
      </c>
      <c r="D31" s="7">
        <v>50</v>
      </c>
      <c r="E31" s="13"/>
      <c r="F31" s="13">
        <f t="shared" si="0"/>
        <v>0</v>
      </c>
      <c r="G31" s="13">
        <f t="shared" si="1"/>
        <v>0</v>
      </c>
      <c r="H31" s="13">
        <f t="shared" si="2"/>
        <v>0</v>
      </c>
      <c r="I31" s="13">
        <f t="shared" si="3"/>
        <v>0</v>
      </c>
      <c r="J31" s="6"/>
      <c r="K31" s="14"/>
      <c r="L31" s="14"/>
    </row>
    <row r="32" spans="1:12" x14ac:dyDescent="0.25">
      <c r="A32" s="38">
        <v>30</v>
      </c>
      <c r="B32" s="8" t="s">
        <v>18</v>
      </c>
      <c r="C32" s="8" t="s">
        <v>14</v>
      </c>
      <c r="D32" s="7">
        <v>10</v>
      </c>
      <c r="E32" s="13"/>
      <c r="F32" s="13">
        <f t="shared" si="0"/>
        <v>0</v>
      </c>
      <c r="G32" s="13">
        <f t="shared" si="1"/>
        <v>0</v>
      </c>
      <c r="H32" s="13">
        <f t="shared" si="2"/>
        <v>0</v>
      </c>
      <c r="I32" s="13">
        <f t="shared" si="3"/>
        <v>0</v>
      </c>
      <c r="J32" s="6"/>
      <c r="K32" s="14"/>
      <c r="L32" s="14"/>
    </row>
    <row r="33" spans="1:12" x14ac:dyDescent="0.25">
      <c r="A33" s="38">
        <v>31</v>
      </c>
      <c r="B33" s="3" t="s">
        <v>140</v>
      </c>
      <c r="C33" s="9" t="s">
        <v>3</v>
      </c>
      <c r="D33" s="7">
        <v>5</v>
      </c>
      <c r="E33" s="24"/>
      <c r="F33" s="13">
        <f>E33*1.23</f>
        <v>0</v>
      </c>
      <c r="G33" s="13">
        <f>D33*E33</f>
        <v>0</v>
      </c>
      <c r="H33" s="13">
        <f>G33*0.23</f>
        <v>0</v>
      </c>
      <c r="I33" s="13">
        <f>G33+H33</f>
        <v>0</v>
      </c>
      <c r="J33" s="23"/>
      <c r="K33" s="14"/>
      <c r="L33" s="14"/>
    </row>
    <row r="34" spans="1:12" ht="15.75" x14ac:dyDescent="0.25">
      <c r="A34" s="38">
        <v>32</v>
      </c>
      <c r="B34" s="9" t="s">
        <v>133</v>
      </c>
      <c r="C34" s="9" t="s">
        <v>3</v>
      </c>
      <c r="D34" s="7">
        <v>5</v>
      </c>
      <c r="E34" s="13"/>
      <c r="F34" s="13">
        <f>E34*1.23</f>
        <v>0</v>
      </c>
      <c r="G34" s="13">
        <f>D34*E34</f>
        <v>0</v>
      </c>
      <c r="H34" s="13">
        <f>G34*0.23</f>
        <v>0</v>
      </c>
      <c r="I34" s="13">
        <f>G34+H34</f>
        <v>0</v>
      </c>
      <c r="J34" s="6"/>
      <c r="K34" s="14"/>
      <c r="L34" s="14"/>
    </row>
    <row r="35" spans="1:12" x14ac:dyDescent="0.25">
      <c r="A35" s="38">
        <v>33</v>
      </c>
      <c r="B35" s="8" t="s">
        <v>19</v>
      </c>
      <c r="C35" s="8" t="s">
        <v>3</v>
      </c>
      <c r="D35" s="7">
        <v>120</v>
      </c>
      <c r="E35" s="13"/>
      <c r="F35" s="13">
        <f t="shared" si="0"/>
        <v>0</v>
      </c>
      <c r="G35" s="13">
        <f t="shared" si="1"/>
        <v>0</v>
      </c>
      <c r="H35" s="13">
        <f t="shared" si="2"/>
        <v>0</v>
      </c>
      <c r="I35" s="13">
        <f t="shared" si="3"/>
        <v>0</v>
      </c>
      <c r="J35" s="23"/>
      <c r="K35" s="14"/>
      <c r="L35" s="14"/>
    </row>
    <row r="36" spans="1:12" x14ac:dyDescent="0.25">
      <c r="A36" s="38">
        <v>34</v>
      </c>
      <c r="B36" s="8" t="s">
        <v>20</v>
      </c>
      <c r="C36" s="8" t="s">
        <v>14</v>
      </c>
      <c r="D36" s="7">
        <v>100</v>
      </c>
      <c r="E36" s="13"/>
      <c r="F36" s="13">
        <f t="shared" si="0"/>
        <v>0</v>
      </c>
      <c r="G36" s="13">
        <f t="shared" si="1"/>
        <v>0</v>
      </c>
      <c r="H36" s="13">
        <f t="shared" si="2"/>
        <v>0</v>
      </c>
      <c r="I36" s="13">
        <f t="shared" si="3"/>
        <v>0</v>
      </c>
      <c r="J36" s="6"/>
      <c r="K36" s="14"/>
      <c r="L36" s="14"/>
    </row>
    <row r="37" spans="1:12" x14ac:dyDescent="0.25">
      <c r="A37" s="38">
        <v>35</v>
      </c>
      <c r="B37" s="8" t="s">
        <v>21</v>
      </c>
      <c r="C37" s="8" t="s">
        <v>14</v>
      </c>
      <c r="D37" s="7">
        <v>11</v>
      </c>
      <c r="E37" s="13"/>
      <c r="F37" s="13">
        <f t="shared" si="0"/>
        <v>0</v>
      </c>
      <c r="G37" s="13">
        <f t="shared" si="1"/>
        <v>0</v>
      </c>
      <c r="H37" s="13">
        <f t="shared" si="2"/>
        <v>0</v>
      </c>
      <c r="I37" s="13">
        <f t="shared" si="3"/>
        <v>0</v>
      </c>
      <c r="J37" s="6"/>
      <c r="K37" s="15"/>
      <c r="L37" s="14"/>
    </row>
    <row r="38" spans="1:12" x14ac:dyDescent="0.25">
      <c r="A38" s="38">
        <v>36</v>
      </c>
      <c r="B38" s="8" t="s">
        <v>22</v>
      </c>
      <c r="C38" s="8" t="s">
        <v>14</v>
      </c>
      <c r="D38" s="7">
        <v>6</v>
      </c>
      <c r="E38" s="13"/>
      <c r="F38" s="13">
        <f t="shared" si="0"/>
        <v>0</v>
      </c>
      <c r="G38" s="13">
        <f t="shared" si="1"/>
        <v>0</v>
      </c>
      <c r="H38" s="13">
        <f t="shared" si="2"/>
        <v>0</v>
      </c>
      <c r="I38" s="13">
        <f t="shared" si="3"/>
        <v>0</v>
      </c>
      <c r="J38" s="6"/>
      <c r="K38" s="15"/>
    </row>
    <row r="39" spans="1:12" s="14" customFormat="1" x14ac:dyDescent="0.25">
      <c r="A39" s="38">
        <v>37</v>
      </c>
      <c r="B39" s="2" t="s">
        <v>112</v>
      </c>
      <c r="C39" s="2" t="s">
        <v>3</v>
      </c>
      <c r="D39" s="3">
        <v>600</v>
      </c>
      <c r="E39" s="24"/>
      <c r="F39" s="13">
        <f t="shared" si="0"/>
        <v>0</v>
      </c>
      <c r="G39" s="13">
        <f t="shared" si="1"/>
        <v>0</v>
      </c>
      <c r="H39" s="13">
        <f t="shared" si="2"/>
        <v>0</v>
      </c>
      <c r="I39" s="13">
        <f t="shared" si="3"/>
        <v>0</v>
      </c>
      <c r="J39" s="26"/>
      <c r="K39" s="16"/>
    </row>
    <row r="40" spans="1:12" s="14" customFormat="1" x14ac:dyDescent="0.25">
      <c r="A40" s="38">
        <v>38</v>
      </c>
      <c r="B40" s="2" t="s">
        <v>118</v>
      </c>
      <c r="C40" s="2" t="s">
        <v>3</v>
      </c>
      <c r="D40" s="3">
        <v>400</v>
      </c>
      <c r="E40" s="24"/>
      <c r="F40" s="13">
        <f t="shared" si="0"/>
        <v>0</v>
      </c>
      <c r="G40" s="13">
        <f t="shared" si="1"/>
        <v>0</v>
      </c>
      <c r="H40" s="13">
        <f t="shared" si="2"/>
        <v>0</v>
      </c>
      <c r="I40" s="13">
        <f t="shared" si="3"/>
        <v>0</v>
      </c>
      <c r="J40" s="26"/>
      <c r="K40" s="16"/>
    </row>
    <row r="41" spans="1:12" s="14" customFormat="1" x14ac:dyDescent="0.25">
      <c r="A41" s="38">
        <v>39</v>
      </c>
      <c r="B41" s="2" t="s">
        <v>113</v>
      </c>
      <c r="C41" s="2" t="s">
        <v>3</v>
      </c>
      <c r="D41" s="3">
        <v>300</v>
      </c>
      <c r="E41" s="24"/>
      <c r="F41" s="13">
        <f t="shared" si="0"/>
        <v>0</v>
      </c>
      <c r="G41" s="13">
        <f t="shared" si="1"/>
        <v>0</v>
      </c>
      <c r="H41" s="13">
        <f t="shared" si="2"/>
        <v>0</v>
      </c>
      <c r="I41" s="13">
        <f t="shared" si="3"/>
        <v>0</v>
      </c>
      <c r="J41" s="26"/>
      <c r="K41" s="16"/>
    </row>
    <row r="42" spans="1:12" x14ac:dyDescent="0.25">
      <c r="A42" s="38">
        <v>40</v>
      </c>
      <c r="B42" s="8" t="s">
        <v>23</v>
      </c>
      <c r="C42" s="8" t="s">
        <v>14</v>
      </c>
      <c r="D42" s="7">
        <v>15</v>
      </c>
      <c r="E42" s="13"/>
      <c r="F42" s="13">
        <f t="shared" si="0"/>
        <v>0</v>
      </c>
      <c r="G42" s="13">
        <f t="shared" si="1"/>
        <v>0</v>
      </c>
      <c r="H42" s="13">
        <f t="shared" si="2"/>
        <v>0</v>
      </c>
      <c r="I42" s="13">
        <f t="shared" si="3"/>
        <v>0</v>
      </c>
      <c r="J42" s="6"/>
      <c r="K42" s="15"/>
    </row>
    <row r="43" spans="1:12" x14ac:dyDescent="0.25">
      <c r="A43" s="38">
        <v>41</v>
      </c>
      <c r="B43" s="8" t="s">
        <v>24</v>
      </c>
      <c r="C43" s="8" t="s">
        <v>14</v>
      </c>
      <c r="D43" s="7">
        <v>24</v>
      </c>
      <c r="E43" s="13"/>
      <c r="F43" s="13">
        <f t="shared" si="0"/>
        <v>0</v>
      </c>
      <c r="G43" s="13">
        <f t="shared" si="1"/>
        <v>0</v>
      </c>
      <c r="H43" s="13">
        <f t="shared" si="2"/>
        <v>0</v>
      </c>
      <c r="I43" s="13">
        <f t="shared" si="3"/>
        <v>0</v>
      </c>
      <c r="J43" s="6"/>
      <c r="K43" s="15"/>
    </row>
    <row r="44" spans="1:12" s="14" customFormat="1" x14ac:dyDescent="0.25">
      <c r="A44" s="38">
        <v>42</v>
      </c>
      <c r="B44" s="2" t="s">
        <v>25</v>
      </c>
      <c r="C44" s="2" t="s">
        <v>14</v>
      </c>
      <c r="D44" s="3">
        <v>0.5</v>
      </c>
      <c r="E44" s="13"/>
      <c r="F44" s="13">
        <f t="shared" si="0"/>
        <v>0</v>
      </c>
      <c r="G44" s="13">
        <f t="shared" si="1"/>
        <v>0</v>
      </c>
      <c r="H44" s="13">
        <f t="shared" si="2"/>
        <v>0</v>
      </c>
      <c r="I44" s="13">
        <f t="shared" si="3"/>
        <v>0</v>
      </c>
      <c r="J44" s="5"/>
      <c r="K44" s="16"/>
    </row>
    <row r="45" spans="1:12" s="14" customFormat="1" x14ac:dyDescent="0.25">
      <c r="A45" s="38">
        <v>43</v>
      </c>
      <c r="B45" s="2" t="s">
        <v>136</v>
      </c>
      <c r="C45" s="2" t="s">
        <v>3</v>
      </c>
      <c r="D45" s="3">
        <v>1500</v>
      </c>
      <c r="E45" s="13"/>
      <c r="F45" s="13">
        <f t="shared" ref="F45" si="8">E45*1.23</f>
        <v>0</v>
      </c>
      <c r="G45" s="13">
        <f t="shared" ref="G45" si="9">D45*E45</f>
        <v>0</v>
      </c>
      <c r="H45" s="13">
        <f t="shared" ref="H45" si="10">G45*0.23</f>
        <v>0</v>
      </c>
      <c r="I45" s="13">
        <f t="shared" ref="I45" si="11">G45+H45</f>
        <v>0</v>
      </c>
      <c r="J45" s="5"/>
      <c r="K45" s="16"/>
    </row>
    <row r="46" spans="1:12" s="14" customFormat="1" x14ac:dyDescent="0.25">
      <c r="A46" s="38">
        <v>44</v>
      </c>
      <c r="B46" s="2" t="s">
        <v>99</v>
      </c>
      <c r="C46" s="2" t="s">
        <v>34</v>
      </c>
      <c r="D46" s="3">
        <v>2300</v>
      </c>
      <c r="E46" s="13"/>
      <c r="F46" s="13">
        <f t="shared" si="0"/>
        <v>0</v>
      </c>
      <c r="G46" s="13">
        <f t="shared" si="1"/>
        <v>0</v>
      </c>
      <c r="H46" s="13">
        <f t="shared" si="2"/>
        <v>0</v>
      </c>
      <c r="I46" s="13">
        <f t="shared" si="3"/>
        <v>0</v>
      </c>
      <c r="J46" s="4"/>
      <c r="K46" s="16"/>
    </row>
    <row r="47" spans="1:12" s="14" customFormat="1" x14ac:dyDescent="0.25">
      <c r="A47" s="38">
        <v>45</v>
      </c>
      <c r="B47" s="3" t="s">
        <v>82</v>
      </c>
      <c r="C47" s="3" t="s">
        <v>3</v>
      </c>
      <c r="D47" s="3">
        <v>300</v>
      </c>
      <c r="E47" s="30"/>
      <c r="F47" s="30">
        <f t="shared" ref="F47:F51" si="12">E47*1.23</f>
        <v>0</v>
      </c>
      <c r="G47" s="13">
        <f t="shared" ref="G47:G51" si="13">D47*E47</f>
        <v>0</v>
      </c>
      <c r="H47" s="13">
        <f t="shared" ref="H47:H51" si="14">G47*0.23</f>
        <v>0</v>
      </c>
      <c r="I47" s="13">
        <f t="shared" ref="I47:I51" si="15">G47+H47</f>
        <v>0</v>
      </c>
      <c r="J47" s="4"/>
    </row>
    <row r="48" spans="1:12" s="14" customFormat="1" x14ac:dyDescent="0.25">
      <c r="A48" s="38">
        <v>46</v>
      </c>
      <c r="B48" s="3" t="s">
        <v>83</v>
      </c>
      <c r="C48" s="3" t="s">
        <v>3</v>
      </c>
      <c r="D48" s="3">
        <v>150</v>
      </c>
      <c r="E48" s="30"/>
      <c r="F48" s="30">
        <f t="shared" si="12"/>
        <v>0</v>
      </c>
      <c r="G48" s="13">
        <f t="shared" si="13"/>
        <v>0</v>
      </c>
      <c r="H48" s="13">
        <f t="shared" si="14"/>
        <v>0</v>
      </c>
      <c r="I48" s="13">
        <f t="shared" si="15"/>
        <v>0</v>
      </c>
      <c r="J48" s="6"/>
    </row>
    <row r="49" spans="1:10" s="14" customFormat="1" x14ac:dyDescent="0.25">
      <c r="A49" s="38">
        <v>47</v>
      </c>
      <c r="B49" s="3" t="s">
        <v>84</v>
      </c>
      <c r="C49" s="3" t="s">
        <v>3</v>
      </c>
      <c r="D49" s="3">
        <v>150</v>
      </c>
      <c r="E49" s="30"/>
      <c r="F49" s="30">
        <f t="shared" si="12"/>
        <v>0</v>
      </c>
      <c r="G49" s="13">
        <f t="shared" si="13"/>
        <v>0</v>
      </c>
      <c r="H49" s="13">
        <f t="shared" si="14"/>
        <v>0</v>
      </c>
      <c r="I49" s="13">
        <f t="shared" si="15"/>
        <v>0</v>
      </c>
      <c r="J49" s="6"/>
    </row>
    <row r="50" spans="1:10" s="14" customFormat="1" x14ac:dyDescent="0.25">
      <c r="A50" s="38">
        <v>48</v>
      </c>
      <c r="B50" s="3" t="s">
        <v>85</v>
      </c>
      <c r="C50" s="3" t="s">
        <v>14</v>
      </c>
      <c r="D50" s="3">
        <v>0.2</v>
      </c>
      <c r="E50" s="30"/>
      <c r="F50" s="30">
        <f t="shared" si="12"/>
        <v>0</v>
      </c>
      <c r="G50" s="13">
        <f t="shared" si="13"/>
        <v>0</v>
      </c>
      <c r="H50" s="13">
        <f t="shared" si="14"/>
        <v>0</v>
      </c>
      <c r="I50" s="13">
        <f t="shared" si="15"/>
        <v>0</v>
      </c>
      <c r="J50" s="6"/>
    </row>
    <row r="51" spans="1:10" s="14" customFormat="1" x14ac:dyDescent="0.25">
      <c r="A51" s="38">
        <v>49</v>
      </c>
      <c r="B51" s="3" t="s">
        <v>120</v>
      </c>
      <c r="C51" s="3" t="s">
        <v>14</v>
      </c>
      <c r="D51" s="3">
        <v>2</v>
      </c>
      <c r="E51" s="30"/>
      <c r="F51" s="30">
        <f t="shared" si="12"/>
        <v>0</v>
      </c>
      <c r="G51" s="13">
        <f t="shared" si="13"/>
        <v>0</v>
      </c>
      <c r="H51" s="13">
        <f t="shared" si="14"/>
        <v>0</v>
      </c>
      <c r="I51" s="13">
        <f t="shared" si="15"/>
        <v>0</v>
      </c>
      <c r="J51" s="6"/>
    </row>
    <row r="52" spans="1:10" x14ac:dyDescent="0.25">
      <c r="A52" s="38">
        <v>50</v>
      </c>
      <c r="B52" s="2" t="s">
        <v>26</v>
      </c>
      <c r="C52" s="2" t="s">
        <v>3</v>
      </c>
      <c r="D52" s="3">
        <v>70</v>
      </c>
      <c r="E52" s="30"/>
      <c r="F52" s="30">
        <f t="shared" si="0"/>
        <v>0</v>
      </c>
      <c r="G52" s="13">
        <f t="shared" si="1"/>
        <v>0</v>
      </c>
      <c r="H52" s="13">
        <f t="shared" si="2"/>
        <v>0</v>
      </c>
      <c r="I52" s="13">
        <f t="shared" si="3"/>
        <v>0</v>
      </c>
      <c r="J52" s="6"/>
    </row>
    <row r="53" spans="1:10" x14ac:dyDescent="0.25">
      <c r="A53" s="38">
        <v>51</v>
      </c>
      <c r="B53" s="8" t="s">
        <v>129</v>
      </c>
      <c r="C53" s="8" t="s">
        <v>14</v>
      </c>
      <c r="D53" s="7">
        <v>100</v>
      </c>
      <c r="E53" s="24"/>
      <c r="F53" s="24">
        <f t="shared" si="0"/>
        <v>0</v>
      </c>
      <c r="G53" s="24">
        <f t="shared" si="1"/>
        <v>0</v>
      </c>
      <c r="H53" s="24">
        <f t="shared" si="2"/>
        <v>0</v>
      </c>
      <c r="I53" s="24">
        <f t="shared" si="3"/>
        <v>0</v>
      </c>
      <c r="J53" s="23"/>
    </row>
    <row r="54" spans="1:10" x14ac:dyDescent="0.25">
      <c r="A54" s="38">
        <v>52</v>
      </c>
      <c r="B54" s="8" t="s">
        <v>119</v>
      </c>
      <c r="C54" s="8" t="s">
        <v>3</v>
      </c>
      <c r="D54" s="7">
        <v>300</v>
      </c>
      <c r="E54" s="13"/>
      <c r="F54" s="13">
        <f t="shared" ref="F54" si="16">E54*1.23</f>
        <v>0</v>
      </c>
      <c r="G54" s="13">
        <f t="shared" ref="G54" si="17">D54*E54</f>
        <v>0</v>
      </c>
      <c r="H54" s="13">
        <f t="shared" ref="H54" si="18">G54*0.23</f>
        <v>0</v>
      </c>
      <c r="I54" s="13">
        <f t="shared" ref="I54" si="19">G54+H54</f>
        <v>0</v>
      </c>
      <c r="J54" s="23"/>
    </row>
    <row r="55" spans="1:10" x14ac:dyDescent="0.25">
      <c r="A55" s="38">
        <v>53</v>
      </c>
      <c r="B55" s="7" t="s">
        <v>51</v>
      </c>
      <c r="C55" s="8" t="s">
        <v>3</v>
      </c>
      <c r="D55" s="7">
        <v>30</v>
      </c>
      <c r="E55" s="13"/>
      <c r="F55" s="13">
        <f t="shared" si="0"/>
        <v>0</v>
      </c>
      <c r="G55" s="13">
        <f t="shared" si="1"/>
        <v>0</v>
      </c>
      <c r="H55" s="13">
        <f t="shared" si="2"/>
        <v>0</v>
      </c>
      <c r="I55" s="13">
        <f t="shared" si="3"/>
        <v>0</v>
      </c>
      <c r="J55" s="6"/>
    </row>
    <row r="56" spans="1:10" x14ac:dyDescent="0.25">
      <c r="A56" s="38">
        <v>54</v>
      </c>
      <c r="B56" s="3" t="s">
        <v>88</v>
      </c>
      <c r="C56" s="3" t="s">
        <v>3</v>
      </c>
      <c r="D56" s="3">
        <v>1</v>
      </c>
      <c r="E56" s="30"/>
      <c r="F56" s="30">
        <f>E56*1.23</f>
        <v>0</v>
      </c>
      <c r="G56" s="13">
        <f>D56*E56</f>
        <v>0</v>
      </c>
      <c r="H56" s="13">
        <f>G56*0.23</f>
        <v>0</v>
      </c>
      <c r="I56" s="13">
        <f>G56+H56</f>
        <v>0</v>
      </c>
      <c r="J56" s="6"/>
    </row>
    <row r="57" spans="1:10" x14ac:dyDescent="0.25">
      <c r="A57" s="38">
        <v>55</v>
      </c>
      <c r="B57" s="3" t="s">
        <v>89</v>
      </c>
      <c r="C57" s="3" t="s">
        <v>3</v>
      </c>
      <c r="D57" s="3">
        <v>1</v>
      </c>
      <c r="E57" s="30"/>
      <c r="F57" s="30">
        <f>E57*1.23</f>
        <v>0</v>
      </c>
      <c r="G57" s="13">
        <f>D57*E57</f>
        <v>0</v>
      </c>
      <c r="H57" s="13">
        <f>G57*0.23</f>
        <v>0</v>
      </c>
      <c r="I57" s="13">
        <f>G57+H57</f>
        <v>0</v>
      </c>
      <c r="J57" s="6"/>
    </row>
    <row r="58" spans="1:10" x14ac:dyDescent="0.25">
      <c r="A58" s="38">
        <v>56</v>
      </c>
      <c r="B58" s="3" t="s">
        <v>87</v>
      </c>
      <c r="C58" s="3" t="s">
        <v>3</v>
      </c>
      <c r="D58" s="3">
        <v>5</v>
      </c>
      <c r="E58" s="30"/>
      <c r="F58" s="30">
        <f>E58*1.23</f>
        <v>0</v>
      </c>
      <c r="G58" s="13">
        <f>D58*E58</f>
        <v>0</v>
      </c>
      <c r="H58" s="13">
        <f>G58*0.23</f>
        <v>0</v>
      </c>
      <c r="I58" s="13">
        <f>G58+H58</f>
        <v>0</v>
      </c>
      <c r="J58" s="6"/>
    </row>
    <row r="59" spans="1:10" x14ac:dyDescent="0.25">
      <c r="A59" s="38">
        <v>57</v>
      </c>
      <c r="B59" s="7" t="s">
        <v>52</v>
      </c>
      <c r="C59" s="7" t="s">
        <v>3</v>
      </c>
      <c r="D59" s="7">
        <v>1</v>
      </c>
      <c r="E59" s="13"/>
      <c r="F59" s="13">
        <f>E59*1.23</f>
        <v>0</v>
      </c>
      <c r="G59" s="13">
        <f>D59*E59</f>
        <v>0</v>
      </c>
      <c r="H59" s="13">
        <f>G59*0.23</f>
        <v>0</v>
      </c>
      <c r="I59" s="13">
        <f>G59+H59</f>
        <v>0</v>
      </c>
      <c r="J59" s="6"/>
    </row>
    <row r="60" spans="1:10" x14ac:dyDescent="0.25">
      <c r="A60" s="38">
        <v>58</v>
      </c>
      <c r="B60" s="8" t="s">
        <v>27</v>
      </c>
      <c r="C60" s="8" t="s">
        <v>3</v>
      </c>
      <c r="D60" s="7">
        <v>25</v>
      </c>
      <c r="E60" s="13"/>
      <c r="F60" s="13">
        <f t="shared" si="0"/>
        <v>0</v>
      </c>
      <c r="G60" s="13">
        <f t="shared" si="1"/>
        <v>0</v>
      </c>
      <c r="H60" s="13">
        <f t="shared" si="2"/>
        <v>0</v>
      </c>
      <c r="I60" s="13">
        <f t="shared" si="3"/>
        <v>0</v>
      </c>
      <c r="J60" s="6"/>
    </row>
    <row r="61" spans="1:10" x14ac:dyDescent="0.25">
      <c r="A61" s="38">
        <v>59</v>
      </c>
      <c r="B61" s="8" t="s">
        <v>144</v>
      </c>
      <c r="C61" s="8" t="s">
        <v>3</v>
      </c>
      <c r="D61" s="7">
        <v>25</v>
      </c>
      <c r="E61" s="24"/>
      <c r="F61" s="24">
        <f t="shared" ref="F61" si="20">E61*1.23</f>
        <v>0</v>
      </c>
      <c r="G61" s="24">
        <f t="shared" ref="G61" si="21">D61*E61</f>
        <v>0</v>
      </c>
      <c r="H61" s="24">
        <f t="shared" ref="H61" si="22">G61*0.23</f>
        <v>0</v>
      </c>
      <c r="I61" s="24">
        <f t="shared" ref="I61" si="23">G61+H61</f>
        <v>0</v>
      </c>
      <c r="J61" s="23"/>
    </row>
    <row r="62" spans="1:10" x14ac:dyDescent="0.25">
      <c r="A62" s="38">
        <v>60</v>
      </c>
      <c r="B62" s="7" t="s">
        <v>125</v>
      </c>
      <c r="C62" s="7" t="s">
        <v>3</v>
      </c>
      <c r="D62" s="7">
        <v>2</v>
      </c>
      <c r="E62" s="13"/>
      <c r="F62" s="13">
        <f t="shared" si="0"/>
        <v>0</v>
      </c>
      <c r="G62" s="13">
        <f t="shared" si="1"/>
        <v>0</v>
      </c>
      <c r="H62" s="13">
        <f t="shared" si="2"/>
        <v>0</v>
      </c>
      <c r="I62" s="13">
        <f t="shared" si="3"/>
        <v>0</v>
      </c>
      <c r="J62" s="6"/>
    </row>
    <row r="63" spans="1:10" x14ac:dyDescent="0.25">
      <c r="A63" s="38">
        <v>61</v>
      </c>
      <c r="B63" s="8" t="s">
        <v>28</v>
      </c>
      <c r="C63" s="8" t="s">
        <v>3</v>
      </c>
      <c r="D63" s="7">
        <v>10</v>
      </c>
      <c r="E63" s="13"/>
      <c r="F63" s="13">
        <f t="shared" si="0"/>
        <v>0</v>
      </c>
      <c r="G63" s="13">
        <f t="shared" si="1"/>
        <v>0</v>
      </c>
      <c r="H63" s="13">
        <f t="shared" si="2"/>
        <v>0</v>
      </c>
      <c r="I63" s="13">
        <f t="shared" si="3"/>
        <v>0</v>
      </c>
      <c r="J63" s="6"/>
    </row>
    <row r="64" spans="1:10" x14ac:dyDescent="0.25">
      <c r="A64" s="38">
        <v>62</v>
      </c>
      <c r="B64" s="8" t="s">
        <v>142</v>
      </c>
      <c r="C64" s="8" t="s">
        <v>3</v>
      </c>
      <c r="D64" s="7">
        <v>50</v>
      </c>
      <c r="E64" s="13"/>
      <c r="F64" s="13">
        <f t="shared" si="0"/>
        <v>0</v>
      </c>
      <c r="G64" s="13">
        <f t="shared" si="1"/>
        <v>0</v>
      </c>
      <c r="H64" s="13">
        <f t="shared" si="2"/>
        <v>0</v>
      </c>
      <c r="I64" s="13">
        <f t="shared" si="3"/>
        <v>0</v>
      </c>
      <c r="J64" s="6"/>
    </row>
    <row r="65" spans="1:11" x14ac:dyDescent="0.25">
      <c r="A65" s="38">
        <v>63</v>
      </c>
      <c r="B65" s="52" t="s">
        <v>141</v>
      </c>
      <c r="C65" s="52" t="s">
        <v>3</v>
      </c>
      <c r="D65" s="53">
        <v>10</v>
      </c>
      <c r="E65" s="33"/>
      <c r="F65" s="33">
        <f t="shared" ref="F65" si="24">E65*1.23</f>
        <v>0</v>
      </c>
      <c r="G65" s="33">
        <f t="shared" ref="G65" si="25">D65*E65</f>
        <v>0</v>
      </c>
      <c r="H65" s="33">
        <f t="shared" ref="H65" si="26">G65*0.23</f>
        <v>0</v>
      </c>
      <c r="I65" s="33">
        <f t="shared" ref="I65" si="27">G65+H65</f>
        <v>0</v>
      </c>
      <c r="J65" s="34"/>
    </row>
    <row r="66" spans="1:11" x14ac:dyDescent="0.25">
      <c r="A66" s="38">
        <v>64</v>
      </c>
      <c r="B66" s="3" t="s">
        <v>123</v>
      </c>
      <c r="C66" s="3" t="s">
        <v>34</v>
      </c>
      <c r="D66" s="3">
        <v>30</v>
      </c>
      <c r="E66" s="13"/>
      <c r="F66" s="13">
        <f t="shared" si="0"/>
        <v>0</v>
      </c>
      <c r="G66" s="13">
        <f t="shared" si="1"/>
        <v>0</v>
      </c>
      <c r="H66" s="13">
        <f t="shared" si="2"/>
        <v>0</v>
      </c>
      <c r="I66" s="13">
        <f t="shared" si="3"/>
        <v>0</v>
      </c>
      <c r="J66" s="23"/>
    </row>
    <row r="67" spans="1:11" x14ac:dyDescent="0.25">
      <c r="A67" s="38">
        <v>65</v>
      </c>
      <c r="B67" s="3" t="s">
        <v>114</v>
      </c>
      <c r="C67" s="3" t="s">
        <v>103</v>
      </c>
      <c r="D67" s="3">
        <v>100</v>
      </c>
      <c r="E67" s="13"/>
      <c r="F67" s="13">
        <f>E67*1.23</f>
        <v>0</v>
      </c>
      <c r="G67" s="13">
        <f>D67*E67</f>
        <v>0</v>
      </c>
      <c r="H67" s="13">
        <f>G67*0.23</f>
        <v>0</v>
      </c>
      <c r="I67" s="13">
        <f>G67+H67</f>
        <v>0</v>
      </c>
      <c r="J67" s="26"/>
    </row>
    <row r="68" spans="1:11" x14ac:dyDescent="0.25">
      <c r="A68" s="38">
        <v>66</v>
      </c>
      <c r="B68" s="7" t="s">
        <v>122</v>
      </c>
      <c r="C68" s="7" t="s">
        <v>3</v>
      </c>
      <c r="D68" s="7">
        <v>2</v>
      </c>
      <c r="E68" s="13"/>
      <c r="F68" s="13">
        <f>E68*1.23</f>
        <v>0</v>
      </c>
      <c r="G68" s="13">
        <f>D68*E68</f>
        <v>0</v>
      </c>
      <c r="H68" s="13">
        <f>G68*0.23</f>
        <v>0</v>
      </c>
      <c r="I68" s="13">
        <f>G68+H68</f>
        <v>0</v>
      </c>
      <c r="J68" s="23"/>
    </row>
    <row r="69" spans="1:11" x14ac:dyDescent="0.25">
      <c r="A69" s="38">
        <v>67</v>
      </c>
      <c r="B69" s="7" t="s">
        <v>124</v>
      </c>
      <c r="C69" s="7" t="s">
        <v>103</v>
      </c>
      <c r="D69" s="7">
        <v>6</v>
      </c>
      <c r="E69" s="13"/>
      <c r="F69" s="13">
        <f>E69*1.23</f>
        <v>0</v>
      </c>
      <c r="G69" s="13">
        <f>D69*E69</f>
        <v>0</v>
      </c>
      <c r="H69" s="13">
        <f>G69*0.23</f>
        <v>0</v>
      </c>
      <c r="I69" s="13">
        <f>G69+H69</f>
        <v>0</v>
      </c>
      <c r="J69" s="23"/>
    </row>
    <row r="70" spans="1:11" x14ac:dyDescent="0.25">
      <c r="A70" s="38">
        <v>68</v>
      </c>
      <c r="B70" s="8" t="s">
        <v>29</v>
      </c>
      <c r="C70" s="8" t="s">
        <v>3</v>
      </c>
      <c r="D70" s="7">
        <v>20</v>
      </c>
      <c r="E70" s="13"/>
      <c r="F70" s="13">
        <f t="shared" si="0"/>
        <v>0</v>
      </c>
      <c r="G70" s="13">
        <f t="shared" si="1"/>
        <v>0</v>
      </c>
      <c r="H70" s="13">
        <f t="shared" si="2"/>
        <v>0</v>
      </c>
      <c r="I70" s="13">
        <f t="shared" si="3"/>
        <v>0</v>
      </c>
      <c r="J70" s="6"/>
    </row>
    <row r="71" spans="1:11" x14ac:dyDescent="0.25">
      <c r="A71" s="38">
        <v>69</v>
      </c>
      <c r="B71" s="8" t="s">
        <v>30</v>
      </c>
      <c r="C71" s="8" t="s">
        <v>3</v>
      </c>
      <c r="D71" s="7">
        <v>30</v>
      </c>
      <c r="E71" s="13"/>
      <c r="F71" s="13">
        <f t="shared" si="0"/>
        <v>0</v>
      </c>
      <c r="G71" s="13">
        <f t="shared" si="1"/>
        <v>0</v>
      </c>
      <c r="H71" s="13">
        <f t="shared" si="2"/>
        <v>0</v>
      </c>
      <c r="I71" s="13">
        <f t="shared" si="3"/>
        <v>0</v>
      </c>
      <c r="J71" s="23"/>
    </row>
    <row r="72" spans="1:11" x14ac:dyDescent="0.25">
      <c r="A72" s="38">
        <v>70</v>
      </c>
      <c r="B72" s="2" t="s">
        <v>31</v>
      </c>
      <c r="C72" s="2" t="s">
        <v>3</v>
      </c>
      <c r="D72" s="3">
        <v>10</v>
      </c>
      <c r="E72" s="13"/>
      <c r="F72" s="13">
        <f t="shared" si="0"/>
        <v>0</v>
      </c>
      <c r="G72" s="13">
        <f t="shared" si="1"/>
        <v>0</v>
      </c>
      <c r="H72" s="13">
        <f t="shared" si="2"/>
        <v>0</v>
      </c>
      <c r="I72" s="13">
        <f t="shared" si="3"/>
        <v>0</v>
      </c>
      <c r="J72" s="6"/>
    </row>
    <row r="73" spans="1:11" x14ac:dyDescent="0.25">
      <c r="A73" s="38">
        <v>71</v>
      </c>
      <c r="B73" s="2" t="s">
        <v>32</v>
      </c>
      <c r="C73" s="2" t="s">
        <v>3</v>
      </c>
      <c r="D73" s="3">
        <f>150-50</f>
        <v>100</v>
      </c>
      <c r="E73" s="13"/>
      <c r="F73" s="13">
        <f t="shared" si="0"/>
        <v>0</v>
      </c>
      <c r="G73" s="13">
        <f t="shared" si="1"/>
        <v>0</v>
      </c>
      <c r="H73" s="13">
        <f t="shared" si="2"/>
        <v>0</v>
      </c>
      <c r="I73" s="13">
        <f t="shared" si="3"/>
        <v>0</v>
      </c>
      <c r="J73" s="23"/>
    </row>
    <row r="74" spans="1:11" x14ac:dyDescent="0.25">
      <c r="A74" s="38">
        <v>72</v>
      </c>
      <c r="B74" s="3" t="s">
        <v>75</v>
      </c>
      <c r="C74" s="3" t="s">
        <v>3</v>
      </c>
      <c r="D74" s="3">
        <v>6</v>
      </c>
      <c r="E74" s="13"/>
      <c r="F74" s="13">
        <f>E74*1.23</f>
        <v>0</v>
      </c>
      <c r="G74" s="13">
        <f>D74*E74</f>
        <v>0</v>
      </c>
      <c r="H74" s="13">
        <f>G74*0.23</f>
        <v>0</v>
      </c>
      <c r="I74" s="13">
        <f>G74+H74</f>
        <v>0</v>
      </c>
      <c r="J74" s="6"/>
    </row>
    <row r="75" spans="1:11" x14ac:dyDescent="0.25">
      <c r="A75" s="38">
        <v>73</v>
      </c>
      <c r="B75" s="2" t="s">
        <v>126</v>
      </c>
      <c r="C75" s="2" t="s">
        <v>33</v>
      </c>
      <c r="D75" s="3">
        <v>700</v>
      </c>
      <c r="E75" s="13"/>
      <c r="F75" s="13">
        <f t="shared" si="0"/>
        <v>0</v>
      </c>
      <c r="G75" s="13">
        <f t="shared" si="1"/>
        <v>0</v>
      </c>
      <c r="H75" s="13">
        <f t="shared" si="2"/>
        <v>0</v>
      </c>
      <c r="I75" s="13">
        <f t="shared" si="3"/>
        <v>0</v>
      </c>
      <c r="J75" s="26"/>
      <c r="K75" s="14"/>
    </row>
    <row r="76" spans="1:11" x14ac:dyDescent="0.25">
      <c r="A76" s="38">
        <v>74</v>
      </c>
      <c r="B76" s="3" t="s">
        <v>127</v>
      </c>
      <c r="C76" s="3" t="s">
        <v>33</v>
      </c>
      <c r="D76" s="3">
        <v>30</v>
      </c>
      <c r="E76" s="13"/>
      <c r="F76" s="13">
        <f>E76*1.23</f>
        <v>0</v>
      </c>
      <c r="G76" s="13">
        <f>D76*E76</f>
        <v>0</v>
      </c>
      <c r="H76" s="13">
        <f>G76*0.23</f>
        <v>0</v>
      </c>
      <c r="I76" s="13">
        <f>G76+H76</f>
        <v>0</v>
      </c>
      <c r="J76" s="5"/>
      <c r="K76" s="14"/>
    </row>
    <row r="77" spans="1:11" x14ac:dyDescent="0.25">
      <c r="A77" s="38">
        <v>75</v>
      </c>
      <c r="B77" s="9" t="s">
        <v>128</v>
      </c>
      <c r="C77" s="9" t="s">
        <v>14</v>
      </c>
      <c r="D77" s="7">
        <v>3</v>
      </c>
      <c r="E77" s="13"/>
      <c r="F77" s="13">
        <f>E77*1.23</f>
        <v>0</v>
      </c>
      <c r="G77" s="13">
        <f>D77*E77</f>
        <v>0</v>
      </c>
      <c r="H77" s="13">
        <f>G77*0.23</f>
        <v>0</v>
      </c>
      <c r="I77" s="13">
        <f>G77+H77</f>
        <v>0</v>
      </c>
      <c r="J77" s="6"/>
      <c r="K77" s="14"/>
    </row>
    <row r="78" spans="1:11" x14ac:dyDescent="0.25">
      <c r="A78" s="38">
        <v>76</v>
      </c>
      <c r="B78" s="8" t="s">
        <v>35</v>
      </c>
      <c r="C78" s="8" t="s">
        <v>3</v>
      </c>
      <c r="D78" s="7">
        <v>100</v>
      </c>
      <c r="E78" s="13"/>
      <c r="F78" s="13">
        <f t="shared" si="0"/>
        <v>0</v>
      </c>
      <c r="G78" s="13">
        <f t="shared" si="1"/>
        <v>0</v>
      </c>
      <c r="H78" s="13">
        <f t="shared" si="2"/>
        <v>0</v>
      </c>
      <c r="I78" s="13">
        <f t="shared" si="3"/>
        <v>0</v>
      </c>
      <c r="J78" s="6"/>
      <c r="K78" s="17"/>
    </row>
    <row r="79" spans="1:11" x14ac:dyDescent="0.25">
      <c r="A79" s="38">
        <v>77</v>
      </c>
      <c r="B79" s="8" t="s">
        <v>107</v>
      </c>
      <c r="C79" s="8" t="s">
        <v>3</v>
      </c>
      <c r="D79" s="7">
        <v>50</v>
      </c>
      <c r="E79" s="13"/>
      <c r="F79" s="13">
        <f t="shared" si="0"/>
        <v>0</v>
      </c>
      <c r="G79" s="13">
        <f t="shared" si="1"/>
        <v>0</v>
      </c>
      <c r="H79" s="13">
        <f t="shared" si="2"/>
        <v>0</v>
      </c>
      <c r="I79" s="13">
        <f t="shared" si="3"/>
        <v>0</v>
      </c>
      <c r="J79" s="6"/>
      <c r="K79" s="28"/>
    </row>
    <row r="80" spans="1:11" x14ac:dyDescent="0.25">
      <c r="A80" s="38">
        <v>78</v>
      </c>
      <c r="B80" s="3" t="s">
        <v>74</v>
      </c>
      <c r="C80" s="3" t="s">
        <v>3</v>
      </c>
      <c r="D80" s="3">
        <v>50</v>
      </c>
      <c r="E80" s="30"/>
      <c r="F80" s="13">
        <f>E80*1.23</f>
        <v>0</v>
      </c>
      <c r="G80" s="13">
        <f>D80*E80</f>
        <v>0</v>
      </c>
      <c r="H80" s="13">
        <f>G80*0.23</f>
        <v>0</v>
      </c>
      <c r="I80" s="13">
        <f>G80+H80</f>
        <v>0</v>
      </c>
      <c r="J80" s="6"/>
      <c r="K80" s="17"/>
    </row>
    <row r="81" spans="1:10" s="18" customFormat="1" x14ac:dyDescent="0.2">
      <c r="A81" s="38">
        <v>79</v>
      </c>
      <c r="B81" s="40" t="s">
        <v>36</v>
      </c>
      <c r="C81" s="40" t="s">
        <v>3</v>
      </c>
      <c r="D81" s="41">
        <v>10</v>
      </c>
      <c r="E81" s="13"/>
      <c r="F81" s="13">
        <f t="shared" si="0"/>
        <v>0</v>
      </c>
      <c r="G81" s="13">
        <f t="shared" si="1"/>
        <v>0</v>
      </c>
      <c r="H81" s="13">
        <f t="shared" si="2"/>
        <v>0</v>
      </c>
      <c r="I81" s="13">
        <f t="shared" si="3"/>
        <v>0</v>
      </c>
      <c r="J81" s="1"/>
    </row>
    <row r="82" spans="1:10" x14ac:dyDescent="0.25">
      <c r="A82" s="38">
        <v>80</v>
      </c>
      <c r="B82" s="8" t="s">
        <v>37</v>
      </c>
      <c r="C82" s="8" t="s">
        <v>3</v>
      </c>
      <c r="D82" s="7">
        <v>50</v>
      </c>
      <c r="E82" s="13"/>
      <c r="F82" s="13">
        <f t="shared" si="0"/>
        <v>0</v>
      </c>
      <c r="G82" s="13">
        <f t="shared" si="1"/>
        <v>0</v>
      </c>
      <c r="H82" s="13">
        <f t="shared" si="2"/>
        <v>0</v>
      </c>
      <c r="I82" s="13">
        <f t="shared" si="3"/>
        <v>0</v>
      </c>
      <c r="J82" s="23"/>
    </row>
    <row r="83" spans="1:10" x14ac:dyDescent="0.25">
      <c r="A83" s="38">
        <v>81</v>
      </c>
      <c r="B83" s="8" t="s">
        <v>38</v>
      </c>
      <c r="C83" s="8" t="s">
        <v>14</v>
      </c>
      <c r="D83" s="7">
        <v>18</v>
      </c>
      <c r="E83" s="13"/>
      <c r="F83" s="13">
        <f t="shared" si="0"/>
        <v>0</v>
      </c>
      <c r="G83" s="13">
        <f t="shared" si="1"/>
        <v>0</v>
      </c>
      <c r="H83" s="13">
        <f t="shared" si="2"/>
        <v>0</v>
      </c>
      <c r="I83" s="13">
        <f t="shared" si="3"/>
        <v>0</v>
      </c>
      <c r="J83" s="6"/>
    </row>
    <row r="84" spans="1:10" x14ac:dyDescent="0.25">
      <c r="A84" s="38">
        <v>82</v>
      </c>
      <c r="B84" s="2" t="s">
        <v>56</v>
      </c>
      <c r="C84" s="3" t="s">
        <v>14</v>
      </c>
      <c r="D84" s="3">
        <v>5</v>
      </c>
      <c r="E84" s="13"/>
      <c r="F84" s="13">
        <f t="shared" si="0"/>
        <v>0</v>
      </c>
      <c r="G84" s="13">
        <f t="shared" si="1"/>
        <v>0</v>
      </c>
      <c r="H84" s="13">
        <f t="shared" si="2"/>
        <v>0</v>
      </c>
      <c r="I84" s="13">
        <f t="shared" si="3"/>
        <v>0</v>
      </c>
      <c r="J84" s="6"/>
    </row>
    <row r="85" spans="1:10" x14ac:dyDescent="0.25">
      <c r="A85" s="38">
        <v>83</v>
      </c>
      <c r="B85" s="7" t="s">
        <v>53</v>
      </c>
      <c r="C85" s="7" t="s">
        <v>14</v>
      </c>
      <c r="D85" s="7">
        <v>1</v>
      </c>
      <c r="E85" s="13"/>
      <c r="F85" s="13">
        <f t="shared" ref="F85:F92" si="28">E85*1.23</f>
        <v>0</v>
      </c>
      <c r="G85" s="13">
        <f t="shared" ref="G85:G92" si="29">D85*E85</f>
        <v>0</v>
      </c>
      <c r="H85" s="13">
        <f t="shared" ref="H85:H92" si="30">G85*0.23</f>
        <v>0</v>
      </c>
      <c r="I85" s="13">
        <f t="shared" ref="I85:I92" si="31">G85+H85</f>
        <v>0</v>
      </c>
      <c r="J85" s="23"/>
    </row>
    <row r="86" spans="1:10" x14ac:dyDescent="0.25">
      <c r="A86" s="38">
        <v>84</v>
      </c>
      <c r="B86" s="10" t="s">
        <v>54</v>
      </c>
      <c r="C86" s="9" t="s">
        <v>3</v>
      </c>
      <c r="D86" s="7">
        <v>8</v>
      </c>
      <c r="E86" s="13"/>
      <c r="F86" s="13">
        <f t="shared" si="28"/>
        <v>0</v>
      </c>
      <c r="G86" s="13">
        <f t="shared" si="29"/>
        <v>0</v>
      </c>
      <c r="H86" s="13">
        <f t="shared" si="30"/>
        <v>0</v>
      </c>
      <c r="I86" s="13">
        <f t="shared" si="31"/>
        <v>0</v>
      </c>
      <c r="J86" s="23"/>
    </row>
    <row r="87" spans="1:10" x14ac:dyDescent="0.25">
      <c r="A87" s="38">
        <v>85</v>
      </c>
      <c r="B87" s="3" t="s">
        <v>104</v>
      </c>
      <c r="C87" s="3" t="s">
        <v>3</v>
      </c>
      <c r="D87" s="3">
        <v>10</v>
      </c>
      <c r="E87" s="13"/>
      <c r="F87" s="13">
        <f t="shared" si="28"/>
        <v>0</v>
      </c>
      <c r="G87" s="13">
        <f t="shared" si="29"/>
        <v>0</v>
      </c>
      <c r="H87" s="13">
        <f t="shared" si="30"/>
        <v>0</v>
      </c>
      <c r="I87" s="13">
        <f t="shared" si="31"/>
        <v>0</v>
      </c>
      <c r="J87" s="27"/>
    </row>
    <row r="88" spans="1:10" x14ac:dyDescent="0.25">
      <c r="A88" s="38">
        <v>86</v>
      </c>
      <c r="B88" s="3" t="s">
        <v>59</v>
      </c>
      <c r="C88" s="3" t="s">
        <v>3</v>
      </c>
      <c r="D88" s="3">
        <v>3</v>
      </c>
      <c r="E88" s="13"/>
      <c r="F88" s="13">
        <f t="shared" si="28"/>
        <v>0</v>
      </c>
      <c r="G88" s="13">
        <f t="shared" si="29"/>
        <v>0</v>
      </c>
      <c r="H88" s="13">
        <f t="shared" si="30"/>
        <v>0</v>
      </c>
      <c r="I88" s="13">
        <f t="shared" si="31"/>
        <v>0</v>
      </c>
      <c r="J88" s="6"/>
    </row>
    <row r="89" spans="1:10" x14ac:dyDescent="0.25">
      <c r="A89" s="38">
        <v>87</v>
      </c>
      <c r="B89" s="3" t="s">
        <v>60</v>
      </c>
      <c r="C89" s="3" t="s">
        <v>3</v>
      </c>
      <c r="D89" s="3">
        <v>2</v>
      </c>
      <c r="E89" s="13"/>
      <c r="F89" s="13">
        <f t="shared" si="28"/>
        <v>0</v>
      </c>
      <c r="G89" s="13">
        <f t="shared" si="29"/>
        <v>0</v>
      </c>
      <c r="H89" s="13">
        <f t="shared" si="30"/>
        <v>0</v>
      </c>
      <c r="I89" s="13">
        <f t="shared" si="31"/>
        <v>0</v>
      </c>
      <c r="J89" s="6"/>
    </row>
    <row r="90" spans="1:10" x14ac:dyDescent="0.25">
      <c r="A90" s="38">
        <v>88</v>
      </c>
      <c r="B90" s="3" t="s">
        <v>61</v>
      </c>
      <c r="C90" s="3" t="s">
        <v>3</v>
      </c>
      <c r="D90" s="3">
        <v>3</v>
      </c>
      <c r="E90" s="13"/>
      <c r="F90" s="13">
        <f t="shared" si="28"/>
        <v>0</v>
      </c>
      <c r="G90" s="13">
        <f t="shared" si="29"/>
        <v>0</v>
      </c>
      <c r="H90" s="13">
        <f t="shared" si="30"/>
        <v>0</v>
      </c>
      <c r="I90" s="13">
        <f t="shared" si="31"/>
        <v>0</v>
      </c>
      <c r="J90" s="6"/>
    </row>
    <row r="91" spans="1:10" x14ac:dyDescent="0.25">
      <c r="A91" s="38">
        <v>89</v>
      </c>
      <c r="B91" s="3" t="s">
        <v>62</v>
      </c>
      <c r="C91" s="3" t="s">
        <v>3</v>
      </c>
      <c r="D91" s="3">
        <v>5</v>
      </c>
      <c r="E91" s="13"/>
      <c r="F91" s="13">
        <f t="shared" si="28"/>
        <v>0</v>
      </c>
      <c r="G91" s="13">
        <f t="shared" si="29"/>
        <v>0</v>
      </c>
      <c r="H91" s="13">
        <f t="shared" si="30"/>
        <v>0</v>
      </c>
      <c r="I91" s="13">
        <f t="shared" si="31"/>
        <v>0</v>
      </c>
      <c r="J91" s="23"/>
    </row>
    <row r="92" spans="1:10" x14ac:dyDescent="0.25">
      <c r="A92" s="38">
        <v>90</v>
      </c>
      <c r="B92" s="3" t="s">
        <v>86</v>
      </c>
      <c r="C92" s="3" t="s">
        <v>3</v>
      </c>
      <c r="D92" s="3">
        <v>16</v>
      </c>
      <c r="E92" s="13"/>
      <c r="F92" s="13">
        <f t="shared" si="28"/>
        <v>0</v>
      </c>
      <c r="G92" s="13">
        <f t="shared" si="29"/>
        <v>0</v>
      </c>
      <c r="H92" s="13">
        <f t="shared" si="30"/>
        <v>0</v>
      </c>
      <c r="I92" s="13">
        <f t="shared" si="31"/>
        <v>0</v>
      </c>
      <c r="J92" s="6"/>
    </row>
    <row r="93" spans="1:10" x14ac:dyDescent="0.25">
      <c r="A93" s="38">
        <v>91</v>
      </c>
      <c r="B93" s="53" t="s">
        <v>86</v>
      </c>
      <c r="C93" s="53" t="s">
        <v>3</v>
      </c>
      <c r="D93" s="53">
        <v>47</v>
      </c>
      <c r="E93" s="33"/>
      <c r="F93" s="33">
        <f t="shared" ref="F93" si="32">E93*1.23</f>
        <v>0</v>
      </c>
      <c r="G93" s="33">
        <f t="shared" ref="G93" si="33">D93*E93</f>
        <v>0</v>
      </c>
      <c r="H93" s="33">
        <f t="shared" ref="H93" si="34">G93*0.23</f>
        <v>0</v>
      </c>
      <c r="I93" s="33">
        <f t="shared" ref="I93" si="35">G93+H93</f>
        <v>0</v>
      </c>
      <c r="J93" s="34"/>
    </row>
    <row r="94" spans="1:10" x14ac:dyDescent="0.25">
      <c r="A94" s="38">
        <v>92</v>
      </c>
      <c r="B94" s="8" t="s">
        <v>39</v>
      </c>
      <c r="C94" s="8" t="s">
        <v>3</v>
      </c>
      <c r="D94" s="7">
        <v>750</v>
      </c>
      <c r="E94" s="13"/>
      <c r="F94" s="13">
        <f t="shared" si="0"/>
        <v>0</v>
      </c>
      <c r="G94" s="13">
        <f t="shared" si="1"/>
        <v>0</v>
      </c>
      <c r="H94" s="13">
        <f t="shared" si="2"/>
        <v>0</v>
      </c>
      <c r="I94" s="13">
        <f t="shared" si="3"/>
        <v>0</v>
      </c>
      <c r="J94" s="23"/>
    </row>
    <row r="95" spans="1:10" x14ac:dyDescent="0.25">
      <c r="A95" s="38">
        <v>93</v>
      </c>
      <c r="B95" s="3" t="s">
        <v>63</v>
      </c>
      <c r="C95" s="3" t="s">
        <v>3</v>
      </c>
      <c r="D95" s="3">
        <v>5</v>
      </c>
      <c r="E95" s="13"/>
      <c r="F95" s="13">
        <f t="shared" ref="F95:F101" si="36">E95*1.23</f>
        <v>0</v>
      </c>
      <c r="G95" s="13">
        <f t="shared" ref="G95:G101" si="37">D95*E95</f>
        <v>0</v>
      </c>
      <c r="H95" s="13">
        <f t="shared" ref="H95:H101" si="38">G95*0.23</f>
        <v>0</v>
      </c>
      <c r="I95" s="13">
        <f t="shared" ref="I95:I101" si="39">G95+H95</f>
        <v>0</v>
      </c>
      <c r="J95" s="6"/>
    </row>
    <row r="96" spans="1:10" x14ac:dyDescent="0.25">
      <c r="A96" s="38">
        <v>94</v>
      </c>
      <c r="B96" s="3" t="s">
        <v>64</v>
      </c>
      <c r="C96" s="3" t="s">
        <v>3</v>
      </c>
      <c r="D96" s="3">
        <v>5</v>
      </c>
      <c r="E96" s="13"/>
      <c r="F96" s="13">
        <f t="shared" si="36"/>
        <v>0</v>
      </c>
      <c r="G96" s="13">
        <f t="shared" si="37"/>
        <v>0</v>
      </c>
      <c r="H96" s="13">
        <f t="shared" si="38"/>
        <v>0</v>
      </c>
      <c r="I96" s="13">
        <f t="shared" si="39"/>
        <v>0</v>
      </c>
      <c r="J96" s="6"/>
    </row>
    <row r="97" spans="1:11" x14ac:dyDescent="0.25">
      <c r="A97" s="38">
        <v>95</v>
      </c>
      <c r="B97" s="3" t="s">
        <v>65</v>
      </c>
      <c r="C97" s="3" t="s">
        <v>3</v>
      </c>
      <c r="D97" s="3">
        <v>35</v>
      </c>
      <c r="E97" s="13"/>
      <c r="F97" s="13">
        <f t="shared" si="36"/>
        <v>0</v>
      </c>
      <c r="G97" s="13">
        <f t="shared" si="37"/>
        <v>0</v>
      </c>
      <c r="H97" s="13">
        <f t="shared" si="38"/>
        <v>0</v>
      </c>
      <c r="I97" s="13">
        <f t="shared" si="39"/>
        <v>0</v>
      </c>
      <c r="J97" s="6"/>
    </row>
    <row r="98" spans="1:11" x14ac:dyDescent="0.25">
      <c r="A98" s="38">
        <v>96</v>
      </c>
      <c r="B98" s="3" t="s">
        <v>66</v>
      </c>
      <c r="C98" s="3" t="s">
        <v>3</v>
      </c>
      <c r="D98" s="3">
        <v>3</v>
      </c>
      <c r="E98" s="13"/>
      <c r="F98" s="13">
        <f t="shared" si="36"/>
        <v>0</v>
      </c>
      <c r="G98" s="13">
        <f t="shared" si="37"/>
        <v>0</v>
      </c>
      <c r="H98" s="13">
        <f t="shared" si="38"/>
        <v>0</v>
      </c>
      <c r="I98" s="13">
        <f t="shared" si="39"/>
        <v>0</v>
      </c>
      <c r="J98" s="23"/>
    </row>
    <row r="99" spans="1:11" x14ac:dyDescent="0.25">
      <c r="A99" s="38">
        <v>97</v>
      </c>
      <c r="B99" s="3" t="s">
        <v>67</v>
      </c>
      <c r="C99" s="3" t="s">
        <v>3</v>
      </c>
      <c r="D99" s="3">
        <v>25</v>
      </c>
      <c r="E99" s="13"/>
      <c r="F99" s="13">
        <f t="shared" si="36"/>
        <v>0</v>
      </c>
      <c r="G99" s="13">
        <f t="shared" si="37"/>
        <v>0</v>
      </c>
      <c r="H99" s="13">
        <f t="shared" si="38"/>
        <v>0</v>
      </c>
      <c r="I99" s="13">
        <f t="shared" si="39"/>
        <v>0</v>
      </c>
      <c r="J99" s="23"/>
    </row>
    <row r="100" spans="1:11" x14ac:dyDescent="0.25">
      <c r="A100" s="38">
        <v>98</v>
      </c>
      <c r="B100" s="3" t="s">
        <v>68</v>
      </c>
      <c r="C100" s="3" t="s">
        <v>3</v>
      </c>
      <c r="D100" s="3">
        <v>3</v>
      </c>
      <c r="E100" s="13"/>
      <c r="F100" s="13">
        <f t="shared" si="36"/>
        <v>0</v>
      </c>
      <c r="G100" s="13">
        <f t="shared" si="37"/>
        <v>0</v>
      </c>
      <c r="H100" s="13">
        <f t="shared" si="38"/>
        <v>0</v>
      </c>
      <c r="I100" s="13">
        <f t="shared" si="39"/>
        <v>0</v>
      </c>
      <c r="J100" s="23"/>
    </row>
    <row r="101" spans="1:11" x14ac:dyDescent="0.25">
      <c r="A101" s="38">
        <v>99</v>
      </c>
      <c r="B101" s="3" t="s">
        <v>69</v>
      </c>
      <c r="C101" s="3" t="s">
        <v>3</v>
      </c>
      <c r="D101" s="3">
        <v>3</v>
      </c>
      <c r="E101" s="13"/>
      <c r="F101" s="13">
        <f t="shared" si="36"/>
        <v>0</v>
      </c>
      <c r="G101" s="13">
        <f t="shared" si="37"/>
        <v>0</v>
      </c>
      <c r="H101" s="13">
        <f t="shared" si="38"/>
        <v>0</v>
      </c>
      <c r="I101" s="13">
        <f t="shared" si="39"/>
        <v>0</v>
      </c>
      <c r="J101" s="23"/>
    </row>
    <row r="102" spans="1:11" x14ac:dyDescent="0.25">
      <c r="A102" s="38">
        <v>100</v>
      </c>
      <c r="B102" s="39" t="s">
        <v>106</v>
      </c>
      <c r="C102" s="3" t="s">
        <v>3</v>
      </c>
      <c r="D102" s="3">
        <v>10</v>
      </c>
      <c r="E102" s="13"/>
      <c r="F102" s="13">
        <f>E102*1.23</f>
        <v>0</v>
      </c>
      <c r="G102" s="13">
        <f>D102*E102</f>
        <v>0</v>
      </c>
      <c r="H102" s="13">
        <f>G102*0.23</f>
        <v>0</v>
      </c>
      <c r="I102" s="13">
        <f>G102+H102</f>
        <v>0</v>
      </c>
      <c r="J102" s="1"/>
    </row>
    <row r="103" spans="1:11" x14ac:dyDescent="0.25">
      <c r="A103" s="38">
        <v>101</v>
      </c>
      <c r="B103" s="3" t="s">
        <v>105</v>
      </c>
      <c r="C103" s="3" t="s">
        <v>3</v>
      </c>
      <c r="D103" s="3">
        <v>10</v>
      </c>
      <c r="E103" s="13"/>
      <c r="F103" s="13">
        <f>E103*1.23</f>
        <v>0</v>
      </c>
      <c r="G103" s="13">
        <f>D103*E103</f>
        <v>0</v>
      </c>
      <c r="H103" s="13">
        <f>G103*0.23</f>
        <v>0</v>
      </c>
      <c r="I103" s="13">
        <f>G103+H103</f>
        <v>0</v>
      </c>
      <c r="J103" s="2"/>
    </row>
    <row r="104" spans="1:11" x14ac:dyDescent="0.25">
      <c r="A104" s="38">
        <v>102</v>
      </c>
      <c r="B104" s="8" t="s">
        <v>40</v>
      </c>
      <c r="C104" s="8" t="s">
        <v>14</v>
      </c>
      <c r="D104" s="7">
        <v>50</v>
      </c>
      <c r="E104" s="13"/>
      <c r="F104" s="13">
        <f t="shared" si="0"/>
        <v>0</v>
      </c>
      <c r="G104" s="13">
        <f t="shared" si="1"/>
        <v>0</v>
      </c>
      <c r="H104" s="13">
        <f t="shared" si="2"/>
        <v>0</v>
      </c>
      <c r="I104" s="13">
        <f t="shared" si="3"/>
        <v>0</v>
      </c>
      <c r="J104" s="6"/>
      <c r="K104" s="14"/>
    </row>
    <row r="105" spans="1:11" x14ac:dyDescent="0.25">
      <c r="A105" s="38">
        <v>103</v>
      </c>
      <c r="B105" s="8" t="s">
        <v>130</v>
      </c>
      <c r="C105" s="8" t="s">
        <v>14</v>
      </c>
      <c r="D105" s="7">
        <v>10</v>
      </c>
      <c r="E105" s="24"/>
      <c r="F105" s="24">
        <f t="shared" si="0"/>
        <v>0</v>
      </c>
      <c r="G105" s="24">
        <f t="shared" si="1"/>
        <v>0</v>
      </c>
      <c r="H105" s="24">
        <f t="shared" si="2"/>
        <v>0</v>
      </c>
      <c r="I105" s="24">
        <f t="shared" si="3"/>
        <v>0</v>
      </c>
      <c r="J105" s="23"/>
      <c r="K105" s="14"/>
    </row>
    <row r="106" spans="1:11" x14ac:dyDescent="0.25">
      <c r="A106" s="38">
        <v>104</v>
      </c>
      <c r="B106" s="9" t="s">
        <v>131</v>
      </c>
      <c r="C106" s="9" t="s">
        <v>3</v>
      </c>
      <c r="D106" s="7">
        <v>2</v>
      </c>
      <c r="E106" s="13"/>
      <c r="F106" s="13">
        <f>E106*1.23</f>
        <v>0</v>
      </c>
      <c r="G106" s="13">
        <f>D106*E106</f>
        <v>0</v>
      </c>
      <c r="H106" s="13">
        <f>G106*0.23</f>
        <v>0</v>
      </c>
      <c r="I106" s="13">
        <f>G106+H106</f>
        <v>0</v>
      </c>
      <c r="J106" s="6"/>
      <c r="K106" s="14"/>
    </row>
    <row r="107" spans="1:11" ht="14.25" customHeight="1" x14ac:dyDescent="0.25">
      <c r="A107" s="38">
        <v>105</v>
      </c>
      <c r="B107" s="8" t="s">
        <v>41</v>
      </c>
      <c r="C107" s="8" t="s">
        <v>3</v>
      </c>
      <c r="D107" s="7">
        <v>40</v>
      </c>
      <c r="E107" s="13"/>
      <c r="F107" s="13">
        <f t="shared" si="0"/>
        <v>0</v>
      </c>
      <c r="G107" s="13">
        <f t="shared" si="1"/>
        <v>0</v>
      </c>
      <c r="H107" s="13">
        <f t="shared" si="2"/>
        <v>0</v>
      </c>
      <c r="I107" s="13">
        <f t="shared" si="3"/>
        <v>0</v>
      </c>
      <c r="J107" s="23"/>
      <c r="K107" s="14"/>
    </row>
    <row r="108" spans="1:11" x14ac:dyDescent="0.25">
      <c r="A108" s="38">
        <v>106</v>
      </c>
      <c r="B108" s="8" t="s">
        <v>42</v>
      </c>
      <c r="C108" s="8" t="s">
        <v>3</v>
      </c>
      <c r="D108" s="7">
        <v>100</v>
      </c>
      <c r="E108" s="13"/>
      <c r="F108" s="13">
        <f t="shared" si="0"/>
        <v>0</v>
      </c>
      <c r="G108" s="13">
        <f t="shared" si="1"/>
        <v>0</v>
      </c>
      <c r="H108" s="13">
        <f t="shared" si="2"/>
        <v>0</v>
      </c>
      <c r="I108" s="13">
        <f t="shared" si="3"/>
        <v>0</v>
      </c>
      <c r="J108" s="6"/>
      <c r="K108" s="14"/>
    </row>
    <row r="109" spans="1:11" x14ac:dyDescent="0.25">
      <c r="A109" s="38">
        <v>107</v>
      </c>
      <c r="B109" s="8" t="s">
        <v>43</v>
      </c>
      <c r="C109" s="8" t="s">
        <v>3</v>
      </c>
      <c r="D109" s="7">
        <v>90</v>
      </c>
      <c r="E109" s="13"/>
      <c r="F109" s="13">
        <f t="shared" si="0"/>
        <v>0</v>
      </c>
      <c r="G109" s="13">
        <f t="shared" si="1"/>
        <v>0</v>
      </c>
      <c r="H109" s="13">
        <f t="shared" si="2"/>
        <v>0</v>
      </c>
      <c r="I109" s="13">
        <f t="shared" si="3"/>
        <v>0</v>
      </c>
      <c r="J109" s="23"/>
      <c r="K109" s="14"/>
    </row>
    <row r="110" spans="1:11" x14ac:dyDescent="0.25">
      <c r="A110" s="38">
        <v>108</v>
      </c>
      <c r="B110" s="9" t="s">
        <v>132</v>
      </c>
      <c r="C110" s="9" t="s">
        <v>3</v>
      </c>
      <c r="D110" s="7">
        <v>60</v>
      </c>
      <c r="E110" s="13"/>
      <c r="F110" s="13">
        <f>E110*1.23</f>
        <v>0</v>
      </c>
      <c r="G110" s="13">
        <f>D110*E110</f>
        <v>0</v>
      </c>
      <c r="H110" s="13">
        <f>G110*0.23</f>
        <v>0</v>
      </c>
      <c r="I110" s="13">
        <f>G110+H110</f>
        <v>0</v>
      </c>
      <c r="J110" s="6"/>
      <c r="K110" s="14"/>
    </row>
    <row r="111" spans="1:11" x14ac:dyDescent="0.25">
      <c r="A111" s="38">
        <v>109</v>
      </c>
      <c r="B111" s="3" t="s">
        <v>92</v>
      </c>
      <c r="C111" s="3" t="s">
        <v>3</v>
      </c>
      <c r="D111" s="3">
        <v>5</v>
      </c>
      <c r="E111" s="13"/>
      <c r="F111" s="13">
        <f>E111*1.23</f>
        <v>0</v>
      </c>
      <c r="G111" s="13">
        <f>D111*E111</f>
        <v>0</v>
      </c>
      <c r="H111" s="13">
        <f>G111*0.23</f>
        <v>0</v>
      </c>
      <c r="I111" s="13">
        <f>G111+H111</f>
        <v>0</v>
      </c>
      <c r="J111" s="6"/>
      <c r="K111" s="14"/>
    </row>
    <row r="112" spans="1:11" x14ac:dyDescent="0.25">
      <c r="A112" s="38">
        <v>110</v>
      </c>
      <c r="B112" s="3" t="s">
        <v>93</v>
      </c>
      <c r="C112" s="3" t="s">
        <v>3</v>
      </c>
      <c r="D112" s="3">
        <v>5</v>
      </c>
      <c r="E112" s="13"/>
      <c r="F112" s="13">
        <f>E112*1.23</f>
        <v>0</v>
      </c>
      <c r="G112" s="13">
        <f>D112*E112</f>
        <v>0</v>
      </c>
      <c r="H112" s="13">
        <f>G112*0.23</f>
        <v>0</v>
      </c>
      <c r="I112" s="13">
        <f>G112+H112</f>
        <v>0</v>
      </c>
      <c r="J112" s="6"/>
      <c r="K112" s="14"/>
    </row>
    <row r="113" spans="1:11" x14ac:dyDescent="0.25">
      <c r="A113" s="38">
        <v>111</v>
      </c>
      <c r="B113" s="8" t="s">
        <v>44</v>
      </c>
      <c r="C113" s="8" t="s">
        <v>3</v>
      </c>
      <c r="D113" s="7">
        <v>10</v>
      </c>
      <c r="E113" s="13"/>
      <c r="F113" s="13">
        <f t="shared" si="0"/>
        <v>0</v>
      </c>
      <c r="G113" s="13">
        <f t="shared" si="1"/>
        <v>0</v>
      </c>
      <c r="H113" s="13">
        <f t="shared" si="2"/>
        <v>0</v>
      </c>
      <c r="I113" s="13">
        <f t="shared" si="3"/>
        <v>0</v>
      </c>
      <c r="J113" s="6"/>
      <c r="K113" s="14"/>
    </row>
    <row r="114" spans="1:11" x14ac:dyDescent="0.25">
      <c r="A114" s="38">
        <v>112</v>
      </c>
      <c r="B114" s="3" t="s">
        <v>90</v>
      </c>
      <c r="C114" s="3" t="s">
        <v>3</v>
      </c>
      <c r="D114" s="3">
        <v>2</v>
      </c>
      <c r="E114" s="13"/>
      <c r="F114" s="13">
        <f>E114*1.23</f>
        <v>0</v>
      </c>
      <c r="G114" s="13">
        <f>D114*E114</f>
        <v>0</v>
      </c>
      <c r="H114" s="13">
        <f>G114*0.23</f>
        <v>0</v>
      </c>
      <c r="I114" s="13">
        <f>G114+H114</f>
        <v>0</v>
      </c>
      <c r="J114" s="6"/>
      <c r="K114" s="14"/>
    </row>
    <row r="115" spans="1:11" x14ac:dyDescent="0.25">
      <c r="A115" s="38">
        <v>113</v>
      </c>
      <c r="B115" s="3" t="s">
        <v>91</v>
      </c>
      <c r="C115" s="3" t="s">
        <v>3</v>
      </c>
      <c r="D115" s="3">
        <v>2</v>
      </c>
      <c r="E115" s="13"/>
      <c r="F115" s="13">
        <f>E115*1.23</f>
        <v>0</v>
      </c>
      <c r="G115" s="13">
        <f>D115*E115</f>
        <v>0</v>
      </c>
      <c r="H115" s="13">
        <f>G115*0.23</f>
        <v>0</v>
      </c>
      <c r="I115" s="13">
        <f>G115+H115</f>
        <v>0</v>
      </c>
      <c r="J115" s="6"/>
      <c r="K115" s="14"/>
    </row>
    <row r="116" spans="1:11" s="14" customFormat="1" x14ac:dyDescent="0.25">
      <c r="A116" s="38">
        <v>114</v>
      </c>
      <c r="B116" s="2" t="s">
        <v>102</v>
      </c>
      <c r="C116" s="2" t="s">
        <v>3</v>
      </c>
      <c r="D116" s="3">
        <v>900</v>
      </c>
      <c r="E116" s="13"/>
      <c r="F116" s="13">
        <f t="shared" si="0"/>
        <v>0</v>
      </c>
      <c r="G116" s="13">
        <f t="shared" si="1"/>
        <v>0</v>
      </c>
      <c r="H116" s="13">
        <f t="shared" si="2"/>
        <v>0</v>
      </c>
      <c r="I116" s="13">
        <f t="shared" si="3"/>
        <v>0</v>
      </c>
      <c r="J116" s="5"/>
    </row>
    <row r="117" spans="1:11" s="14" customFormat="1" x14ac:dyDescent="0.25">
      <c r="A117" s="38">
        <v>115</v>
      </c>
      <c r="B117" s="2" t="s">
        <v>96</v>
      </c>
      <c r="C117" s="2" t="s">
        <v>34</v>
      </c>
      <c r="D117" s="3">
        <v>100</v>
      </c>
      <c r="E117" s="13"/>
      <c r="F117" s="13">
        <f t="shared" si="0"/>
        <v>0</v>
      </c>
      <c r="G117" s="13">
        <f t="shared" si="1"/>
        <v>0</v>
      </c>
      <c r="H117" s="13">
        <f t="shared" si="2"/>
        <v>0</v>
      </c>
      <c r="I117" s="13">
        <f t="shared" si="3"/>
        <v>0</v>
      </c>
      <c r="J117" s="5"/>
    </row>
    <row r="118" spans="1:11" x14ac:dyDescent="0.25">
      <c r="A118" s="38">
        <v>116</v>
      </c>
      <c r="B118" s="8" t="s">
        <v>45</v>
      </c>
      <c r="C118" s="8" t="s">
        <v>3</v>
      </c>
      <c r="D118" s="7">
        <v>550</v>
      </c>
      <c r="E118" s="13"/>
      <c r="F118" s="13">
        <f t="shared" si="0"/>
        <v>0</v>
      </c>
      <c r="G118" s="13">
        <f t="shared" si="1"/>
        <v>0</v>
      </c>
      <c r="H118" s="13">
        <f t="shared" si="2"/>
        <v>0</v>
      </c>
      <c r="I118" s="13">
        <f t="shared" si="3"/>
        <v>0</v>
      </c>
      <c r="J118" s="6"/>
      <c r="K118" s="14"/>
    </row>
    <row r="119" spans="1:11" x14ac:dyDescent="0.25">
      <c r="A119" s="38">
        <v>117</v>
      </c>
      <c r="B119" s="2" t="s">
        <v>57</v>
      </c>
      <c r="C119" s="3" t="s">
        <v>3</v>
      </c>
      <c r="D119" s="3">
        <v>100</v>
      </c>
      <c r="E119" s="13"/>
      <c r="F119" s="13">
        <f>E119*1.23</f>
        <v>0</v>
      </c>
      <c r="G119" s="13">
        <f>D119*E119</f>
        <v>0</v>
      </c>
      <c r="H119" s="13">
        <f>G119*0.23</f>
        <v>0</v>
      </c>
      <c r="I119" s="13">
        <f>G119+H119</f>
        <v>0</v>
      </c>
      <c r="J119" s="23"/>
      <c r="K119" s="14"/>
    </row>
    <row r="120" spans="1:11" x14ac:dyDescent="0.25">
      <c r="A120" s="38">
        <v>118</v>
      </c>
      <c r="B120" s="2" t="s">
        <v>58</v>
      </c>
      <c r="C120" s="3" t="s">
        <v>3</v>
      </c>
      <c r="D120" s="3">
        <v>100</v>
      </c>
      <c r="E120" s="13"/>
      <c r="F120" s="13">
        <f>E120*1.23</f>
        <v>0</v>
      </c>
      <c r="G120" s="13">
        <f>D120*E120</f>
        <v>0</v>
      </c>
      <c r="H120" s="13">
        <f>G120*0.23</f>
        <v>0</v>
      </c>
      <c r="I120" s="13">
        <f>G120+H120</f>
        <v>0</v>
      </c>
      <c r="J120" s="23"/>
      <c r="K120" s="14"/>
    </row>
    <row r="121" spans="1:11" x14ac:dyDescent="0.25">
      <c r="A121" s="38">
        <v>119</v>
      </c>
      <c r="B121" s="8" t="s">
        <v>46</v>
      </c>
      <c r="C121" s="8" t="s">
        <v>3</v>
      </c>
      <c r="D121" s="7">
        <v>30</v>
      </c>
      <c r="E121" s="13"/>
      <c r="F121" s="13">
        <f t="shared" si="0"/>
        <v>0</v>
      </c>
      <c r="G121" s="13">
        <f t="shared" si="1"/>
        <v>0</v>
      </c>
      <c r="H121" s="13">
        <f t="shared" si="2"/>
        <v>0</v>
      </c>
      <c r="I121" s="13">
        <f t="shared" si="3"/>
        <v>0</v>
      </c>
      <c r="J121" s="23"/>
      <c r="K121" s="14"/>
    </row>
    <row r="122" spans="1:11" x14ac:dyDescent="0.25">
      <c r="A122" s="38">
        <v>120</v>
      </c>
      <c r="B122" s="8" t="s">
        <v>47</v>
      </c>
      <c r="C122" s="8" t="s">
        <v>103</v>
      </c>
      <c r="D122" s="7">
        <v>200</v>
      </c>
      <c r="E122" s="13"/>
      <c r="F122" s="13">
        <f t="shared" si="0"/>
        <v>0</v>
      </c>
      <c r="G122" s="13">
        <f t="shared" si="1"/>
        <v>0</v>
      </c>
      <c r="H122" s="13">
        <f t="shared" si="2"/>
        <v>0</v>
      </c>
      <c r="I122" s="13">
        <f t="shared" si="3"/>
        <v>0</v>
      </c>
      <c r="J122" s="6"/>
    </row>
    <row r="123" spans="1:11" x14ac:dyDescent="0.25">
      <c r="A123" s="38">
        <v>121</v>
      </c>
      <c r="B123" s="3" t="s">
        <v>76</v>
      </c>
      <c r="C123" s="3" t="s">
        <v>14</v>
      </c>
      <c r="D123" s="3">
        <v>10</v>
      </c>
      <c r="E123" s="13"/>
      <c r="F123" s="13">
        <f t="shared" ref="F123:F128" si="40">E123*1.23</f>
        <v>0</v>
      </c>
      <c r="G123" s="13">
        <f t="shared" ref="G123:G128" si="41">D123*E123</f>
        <v>0</v>
      </c>
      <c r="H123" s="13">
        <f t="shared" ref="H123:H128" si="42">G123*0.23</f>
        <v>0</v>
      </c>
      <c r="I123" s="13">
        <f t="shared" ref="I123:I128" si="43">G123+H123</f>
        <v>0</v>
      </c>
      <c r="J123" s="6"/>
    </row>
    <row r="124" spans="1:11" x14ac:dyDescent="0.25">
      <c r="A124" s="38">
        <v>122</v>
      </c>
      <c r="B124" s="3" t="s">
        <v>77</v>
      </c>
      <c r="C124" s="3" t="s">
        <v>14</v>
      </c>
      <c r="D124" s="3">
        <v>25</v>
      </c>
      <c r="E124" s="13"/>
      <c r="F124" s="13">
        <f t="shared" si="40"/>
        <v>0</v>
      </c>
      <c r="G124" s="13">
        <f t="shared" si="41"/>
        <v>0</v>
      </c>
      <c r="H124" s="13">
        <f t="shared" si="42"/>
        <v>0</v>
      </c>
      <c r="I124" s="13">
        <f t="shared" si="43"/>
        <v>0</v>
      </c>
      <c r="J124" s="6"/>
    </row>
    <row r="125" spans="1:11" x14ac:dyDescent="0.25">
      <c r="A125" s="38">
        <v>123</v>
      </c>
      <c r="B125" s="3" t="s">
        <v>78</v>
      </c>
      <c r="C125" s="3" t="s">
        <v>14</v>
      </c>
      <c r="D125" s="3">
        <v>25</v>
      </c>
      <c r="E125" s="13"/>
      <c r="F125" s="13">
        <f t="shared" si="40"/>
        <v>0</v>
      </c>
      <c r="G125" s="13">
        <f t="shared" si="41"/>
        <v>0</v>
      </c>
      <c r="H125" s="13">
        <f t="shared" si="42"/>
        <v>0</v>
      </c>
      <c r="I125" s="13">
        <f t="shared" si="43"/>
        <v>0</v>
      </c>
      <c r="J125" s="6"/>
    </row>
    <row r="126" spans="1:11" x14ac:dyDescent="0.25">
      <c r="A126" s="38">
        <v>124</v>
      </c>
      <c r="B126" s="3" t="s">
        <v>79</v>
      </c>
      <c r="C126" s="3" t="s">
        <v>14</v>
      </c>
      <c r="D126" s="3">
        <v>25</v>
      </c>
      <c r="E126" s="13"/>
      <c r="F126" s="13">
        <f t="shared" si="40"/>
        <v>0</v>
      </c>
      <c r="G126" s="13">
        <f t="shared" si="41"/>
        <v>0</v>
      </c>
      <c r="H126" s="13">
        <f t="shared" si="42"/>
        <v>0</v>
      </c>
      <c r="I126" s="13">
        <f t="shared" si="43"/>
        <v>0</v>
      </c>
      <c r="J126" s="6"/>
    </row>
    <row r="127" spans="1:11" x14ac:dyDescent="0.25">
      <c r="A127" s="38">
        <v>125</v>
      </c>
      <c r="B127" s="3" t="s">
        <v>80</v>
      </c>
      <c r="C127" s="3" t="s">
        <v>14</v>
      </c>
      <c r="D127" s="3">
        <v>10</v>
      </c>
      <c r="E127" s="13"/>
      <c r="F127" s="13">
        <f t="shared" si="40"/>
        <v>0</v>
      </c>
      <c r="G127" s="13">
        <f t="shared" si="41"/>
        <v>0</v>
      </c>
      <c r="H127" s="13">
        <f t="shared" si="42"/>
        <v>0</v>
      </c>
      <c r="I127" s="13">
        <f t="shared" si="43"/>
        <v>0</v>
      </c>
      <c r="J127" s="6"/>
    </row>
    <row r="128" spans="1:11" x14ac:dyDescent="0.25">
      <c r="A128" s="38">
        <v>126</v>
      </c>
      <c r="B128" s="3" t="s">
        <v>81</v>
      </c>
      <c r="C128" s="3" t="s">
        <v>14</v>
      </c>
      <c r="D128" s="3">
        <v>6</v>
      </c>
      <c r="E128" s="13"/>
      <c r="F128" s="13">
        <f t="shared" si="40"/>
        <v>0</v>
      </c>
      <c r="G128" s="13">
        <f t="shared" si="41"/>
        <v>0</v>
      </c>
      <c r="H128" s="13">
        <f t="shared" si="42"/>
        <v>0</v>
      </c>
      <c r="I128" s="13">
        <f t="shared" si="43"/>
        <v>0</v>
      </c>
      <c r="J128" s="6"/>
    </row>
    <row r="129" spans="1:11" x14ac:dyDescent="0.25">
      <c r="A129" s="38">
        <v>127</v>
      </c>
      <c r="B129" s="8" t="s">
        <v>48</v>
      </c>
      <c r="C129" s="8" t="s">
        <v>103</v>
      </c>
      <c r="D129" s="7">
        <v>65</v>
      </c>
      <c r="E129" s="13"/>
      <c r="F129" s="13">
        <f t="shared" si="0"/>
        <v>0</v>
      </c>
      <c r="G129" s="13">
        <f t="shared" si="1"/>
        <v>0</v>
      </c>
      <c r="H129" s="13">
        <f t="shared" si="2"/>
        <v>0</v>
      </c>
      <c r="I129" s="13">
        <f t="shared" si="3"/>
        <v>0</v>
      </c>
      <c r="J129" s="6"/>
    </row>
    <row r="130" spans="1:11" x14ac:dyDescent="0.25">
      <c r="A130" s="38">
        <v>128</v>
      </c>
      <c r="B130" s="52" t="s">
        <v>143</v>
      </c>
      <c r="C130" s="52" t="s">
        <v>3</v>
      </c>
      <c r="D130" s="53">
        <v>47</v>
      </c>
      <c r="E130" s="33"/>
      <c r="F130" s="33">
        <f t="shared" ref="F130" si="44">E130*1.23</f>
        <v>0</v>
      </c>
      <c r="G130" s="33">
        <f t="shared" ref="G130" si="45">D130*E130</f>
        <v>0</v>
      </c>
      <c r="H130" s="33">
        <f t="shared" ref="H130" si="46">G130*0.23</f>
        <v>0</v>
      </c>
      <c r="I130" s="33">
        <f t="shared" ref="I130" si="47">G130+H130</f>
        <v>0</v>
      </c>
      <c r="J130" s="34"/>
    </row>
    <row r="131" spans="1:11" x14ac:dyDescent="0.25">
      <c r="A131" s="38">
        <v>129</v>
      </c>
      <c r="B131" s="2" t="s">
        <v>97</v>
      </c>
      <c r="C131" s="8" t="s">
        <v>3</v>
      </c>
      <c r="D131" s="7">
        <v>30</v>
      </c>
      <c r="E131" s="13"/>
      <c r="F131" s="13">
        <f t="shared" si="0"/>
        <v>0</v>
      </c>
      <c r="G131" s="13">
        <f t="shared" si="1"/>
        <v>0</v>
      </c>
      <c r="H131" s="13">
        <f t="shared" si="2"/>
        <v>0</v>
      </c>
      <c r="I131" s="13">
        <f t="shared" si="3"/>
        <v>0</v>
      </c>
      <c r="J131" s="6"/>
    </row>
    <row r="132" spans="1:11" x14ac:dyDescent="0.25">
      <c r="A132" s="38">
        <v>130</v>
      </c>
      <c r="B132" s="2" t="s">
        <v>98</v>
      </c>
      <c r="C132" s="2" t="s">
        <v>3</v>
      </c>
      <c r="D132" s="3">
        <v>40</v>
      </c>
      <c r="E132" s="13"/>
      <c r="F132" s="13">
        <f t="shared" si="0"/>
        <v>0</v>
      </c>
      <c r="G132" s="13">
        <f t="shared" si="1"/>
        <v>0</v>
      </c>
      <c r="H132" s="13">
        <f t="shared" si="2"/>
        <v>0</v>
      </c>
      <c r="I132" s="13">
        <f t="shared" si="3"/>
        <v>0</v>
      </c>
      <c r="J132" s="6"/>
      <c r="K132" s="14"/>
    </row>
    <row r="133" spans="1:11" x14ac:dyDescent="0.25">
      <c r="A133" s="38">
        <v>131</v>
      </c>
      <c r="B133" s="29" t="s">
        <v>115</v>
      </c>
      <c r="C133" s="2" t="s">
        <v>14</v>
      </c>
      <c r="D133" s="3">
        <v>4</v>
      </c>
      <c r="E133" s="13"/>
      <c r="F133" s="13">
        <f t="shared" ref="F133" si="48">E133*1.23</f>
        <v>0</v>
      </c>
      <c r="G133" s="13">
        <f t="shared" ref="G133" si="49">D133*E133</f>
        <v>0</v>
      </c>
      <c r="H133" s="13">
        <f t="shared" ref="H133" si="50">G133*0.23</f>
        <v>0</v>
      </c>
      <c r="I133" s="13">
        <f t="shared" ref="I133" si="51">G133+H133</f>
        <v>0</v>
      </c>
      <c r="J133" s="31"/>
      <c r="K133" s="14"/>
    </row>
    <row r="134" spans="1:11" x14ac:dyDescent="0.25">
      <c r="A134" s="38">
        <v>132</v>
      </c>
      <c r="B134" s="9" t="s">
        <v>137</v>
      </c>
      <c r="C134" s="2" t="s">
        <v>3</v>
      </c>
      <c r="D134" s="3">
        <v>30</v>
      </c>
      <c r="E134" s="24"/>
      <c r="F134" s="13">
        <f t="shared" ref="F134" si="52">E134*1.23</f>
        <v>0</v>
      </c>
      <c r="G134" s="13">
        <f t="shared" ref="G134" si="53">D134*E134</f>
        <v>0</v>
      </c>
      <c r="H134" s="13">
        <f t="shared" ref="H134" si="54">G134*0.23</f>
        <v>0</v>
      </c>
      <c r="I134" s="13">
        <f t="shared" ref="I134" si="55">G134+H134</f>
        <v>0</v>
      </c>
      <c r="J134" s="27"/>
      <c r="K134" s="14"/>
    </row>
    <row r="135" spans="1:11" s="14" customFormat="1" x14ac:dyDescent="0.25">
      <c r="A135" s="38">
        <v>133</v>
      </c>
      <c r="B135" s="7" t="s">
        <v>55</v>
      </c>
      <c r="C135" s="7" t="s">
        <v>3</v>
      </c>
      <c r="D135" s="7">
        <v>5</v>
      </c>
      <c r="E135" s="13"/>
      <c r="F135" s="13">
        <f>E135*1.23</f>
        <v>0</v>
      </c>
      <c r="G135" s="13">
        <f>D135*E135</f>
        <v>0</v>
      </c>
      <c r="H135" s="13">
        <f>G135*0.23</f>
        <v>0</v>
      </c>
      <c r="I135" s="13">
        <f>G135+H135</f>
        <v>0</v>
      </c>
      <c r="J135" s="6"/>
    </row>
    <row r="136" spans="1:11" s="14" customFormat="1" x14ac:dyDescent="0.25">
      <c r="A136" s="38">
        <v>134</v>
      </c>
      <c r="B136" s="7" t="s">
        <v>146</v>
      </c>
      <c r="C136" s="7" t="s">
        <v>14</v>
      </c>
      <c r="D136" s="7">
        <v>1</v>
      </c>
      <c r="E136" s="24"/>
      <c r="F136" s="13">
        <f>E136*1.23</f>
        <v>0</v>
      </c>
      <c r="G136" s="13">
        <f>D136*E136</f>
        <v>0</v>
      </c>
      <c r="H136" s="13">
        <f>G136*0.23</f>
        <v>0</v>
      </c>
      <c r="I136" s="13">
        <f>G136+H136</f>
        <v>0</v>
      </c>
      <c r="J136" s="23"/>
    </row>
    <row r="137" spans="1:11" s="14" customFormat="1" x14ac:dyDescent="0.25">
      <c r="A137" s="38">
        <v>135</v>
      </c>
      <c r="B137" s="7" t="s">
        <v>147</v>
      </c>
      <c r="C137" s="7" t="s">
        <v>14</v>
      </c>
      <c r="D137" s="7">
        <v>100</v>
      </c>
      <c r="E137" s="24"/>
      <c r="F137" s="13">
        <f>E137*1.23</f>
        <v>0</v>
      </c>
      <c r="G137" s="13">
        <f>D137*E137</f>
        <v>0</v>
      </c>
      <c r="H137" s="13">
        <f>G137*0.23</f>
        <v>0</v>
      </c>
      <c r="I137" s="13">
        <f>G137+H137</f>
        <v>0</v>
      </c>
      <c r="J137" s="23"/>
    </row>
    <row r="138" spans="1:11" x14ac:dyDescent="0.25">
      <c r="A138" s="38">
        <v>136</v>
      </c>
      <c r="B138" s="7" t="s">
        <v>138</v>
      </c>
      <c r="C138" s="7" t="s">
        <v>14</v>
      </c>
      <c r="D138" s="7">
        <v>10</v>
      </c>
      <c r="E138" s="13"/>
      <c r="F138" s="13">
        <f>E138*1.23</f>
        <v>0</v>
      </c>
      <c r="G138" s="13">
        <f>D138*E138</f>
        <v>0</v>
      </c>
      <c r="H138" s="13">
        <f>G138*0.23</f>
        <v>0</v>
      </c>
      <c r="I138" s="13">
        <f>G138+H138</f>
        <v>0</v>
      </c>
      <c r="J138" s="6"/>
    </row>
    <row r="139" spans="1:11" x14ac:dyDescent="0.25">
      <c r="A139" s="44" t="s">
        <v>94</v>
      </c>
      <c r="B139" s="44"/>
      <c r="C139" s="44"/>
      <c r="D139" s="44"/>
      <c r="E139" s="7"/>
      <c r="F139" s="19"/>
      <c r="G139" s="19">
        <f>SUM(G3:G138)</f>
        <v>0</v>
      </c>
      <c r="H139" s="19">
        <f>SUM(H3:H138)</f>
        <v>0</v>
      </c>
      <c r="I139" s="19">
        <f>SUM(I3:I138)</f>
        <v>0</v>
      </c>
      <c r="J139" s="6"/>
    </row>
    <row r="140" spans="1:11" x14ac:dyDescent="0.25">
      <c r="A140" s="20"/>
      <c r="B140" s="21"/>
      <c r="C140" s="21"/>
      <c r="D140" s="21"/>
      <c r="E140" s="21"/>
      <c r="F140" s="21"/>
      <c r="G140" s="21"/>
      <c r="H140" s="21"/>
      <c r="I140" s="21"/>
    </row>
  </sheetData>
  <mergeCells count="11">
    <mergeCell ref="G1:G2"/>
    <mergeCell ref="H1:H2"/>
    <mergeCell ref="I1:I2"/>
    <mergeCell ref="J1:J2"/>
    <mergeCell ref="F1:F2"/>
    <mergeCell ref="E1:E2"/>
    <mergeCell ref="A139:D139"/>
    <mergeCell ref="A1:A2"/>
    <mergeCell ref="B1:B2"/>
    <mergeCell ref="C1:C2"/>
    <mergeCell ref="D1:D2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2022-09-20T10:03:56Z</dcterms:modified>
</cp:coreProperties>
</file>