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2"/>
  </bookViews>
  <sheets>
    <sheet name="Zadanie 1" sheetId="1" r:id="rId1"/>
    <sheet name="Zadanie 2" sheetId="2" r:id="rId2"/>
    <sheet name="Zadanie 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<sst xmlns="http://schemas.openxmlformats.org/spreadsheetml/2006/main" count="125" uniqueCount="113">
  <si>
    <t>Nazwa artykułu i forma opak.</t>
  </si>
  <si>
    <t>Lp</t>
  </si>
  <si>
    <t>Jałowe krążki bibułowe</t>
  </si>
  <si>
    <t>Paski do oznaczania wartości MIC zgodnie z Eucast</t>
  </si>
  <si>
    <t xml:space="preserve">Kriobanki do przechowywania w/w szczepów wzorcowych </t>
  </si>
  <si>
    <t xml:space="preserve">Krążki diagnostyczne z bacytracyną do identyfikacji Streptococcus gr A  </t>
  </si>
  <si>
    <t>Krążki diagnostyczne z optochiną do identyfikacji Streptococcus pneumoniae</t>
  </si>
  <si>
    <t xml:space="preserve">Krążki lub paski diagnostyczne z oxydazą </t>
  </si>
  <si>
    <t xml:space="preserve">Krążki diagnostyczne z cefinazą </t>
  </si>
  <si>
    <t xml:space="preserve">Krążki lub paski diagn. z glukozą i błękitem bromotymol. różnicujące Moraxella od Neisseria </t>
  </si>
  <si>
    <t xml:space="preserve">Krążki diagnostyczne różnicujące Enterococcus faecalis i Enterococcus faecium                </t>
  </si>
  <si>
    <t xml:space="preserve">Krążki diagnostyczne z czynnikiem V  z bacytracyną                                                                 </t>
  </si>
  <si>
    <t xml:space="preserve">Krążki diagnostyczne z czynnikiem X  z bacytracyną  </t>
  </si>
  <si>
    <t xml:space="preserve">Krążki diagnostyczne z czynnikiem X+V  z bacytracyną  </t>
  </si>
  <si>
    <t xml:space="preserve">Zestaw lateksowy do identyf. Staphylococcus aureus wykrywający białko A,   koagulazę, polisacharyd                                                                                                              </t>
  </si>
  <si>
    <t xml:space="preserve">Lateksowy test aglutynacyjny do diagnozowania paciorkowców na grupy A, B, C, D, F, G (cały zestaw wraz z enzymami ekstrakcyjnymi)                               </t>
  </si>
  <si>
    <t>Test na określanie lekowrażliwości drobnoustrojów na kolistyną metodą mikrorozcieńczeń w bulionie zgodnie z wytycznymi EUCAST minimum 11 stężeń. Zestaw wraz z bulionem</t>
  </si>
  <si>
    <t xml:space="preserve">Szybki test do wykrywania karbapenemaz klasy A, B i D u pałeczek Enterobacteriaceae, Acinetobacter i Pseudomonas sp. wraz z niezbędnymi odczynnikami                                                            </t>
  </si>
  <si>
    <t>Test MIC do określania wrażliwości grzybów na 9 antymykotyków. 
Lista antymykotyków zgodna z EUCAST:
Amphotericin B, 5-Fluorocytosin, Anidulafungin, Caspofungin, Micafungin
Fluconazole, Itraconazole, Posaconazole, Voriconazole, opak max. 40 ozn. Bulion w zestawie</t>
  </si>
  <si>
    <t>Surowice do wykrywania antygenu HM Salmonella a 5 ml</t>
  </si>
  <si>
    <t>PASKI MIC</t>
  </si>
  <si>
    <t>Każdy pasek musi zawierać międzynarodowe nie zmieniające się oznaczenie i stężenie antybiotyku</t>
  </si>
  <si>
    <t>Instrukcje wykonania oznaczeń MIC w języku polskim</t>
  </si>
  <si>
    <t xml:space="preserve">KRĄŻKI </t>
  </si>
  <si>
    <t>Każda filoka musi posiadać etykietę z nazwą antybiotyku, jego stężeniem, datą ważności i numerem serii.</t>
  </si>
  <si>
    <t>Na każdym pojedynczym krążku musi widnieć jego symbol i stężenie w μg wydrukowane dwustronnie.</t>
  </si>
  <si>
    <t>Krążki antybiotykowe i paski MIC muszą być uwzględnione w aktualnych rekomendacjach wg CLSI oraz EUCAST i aby były aktualizowane na bieżąco o najnowszą wesję EUCAST</t>
  </si>
  <si>
    <t>Kriobanki do przechowywania szczepów wzorcowych wraz z dodatkowymi niezbędnymi odczynnikami koniecznymi do przechowywania zgodnie z ich specyfikacją w ilości zapewniającej ciągłą prace przez okres min 2 lat.</t>
  </si>
  <si>
    <t>Przedmiot   zamówienia</t>
  </si>
  <si>
    <t>Liczba oznaczeń z jednego opakowania</t>
  </si>
  <si>
    <t>Liczba opakowań na 24 m-ce</t>
  </si>
  <si>
    <t>Stawka Vat %</t>
  </si>
  <si>
    <t>Wartość brutto na 24 m-ce</t>
  </si>
  <si>
    <t xml:space="preserve">Liczba opakowań na 24 m-ce </t>
  </si>
  <si>
    <t>Lp.</t>
  </si>
  <si>
    <t xml:space="preserve">Cena netto za jedno opakowanie (zł) </t>
  </si>
  <si>
    <t>Wartośc netto na 24 m-ce</t>
  </si>
  <si>
    <t xml:space="preserve">szt. </t>
  </si>
  <si>
    <t>Liczba badań na 24 m-ce</t>
  </si>
  <si>
    <t xml:space="preserve">Liczba oznaczeń z jednego opakowania </t>
  </si>
  <si>
    <t xml:space="preserve">Wartość netto za 24  m-ce (zł) </t>
  </si>
  <si>
    <t>2 x 5 ml</t>
  </si>
  <si>
    <t>Szybki test aglutynacyjny do identyf. zakażeń PMR (wykrywający antygeny: N. meningitidis A, 
N. meningitidis B/E. Coli K1, N. meningitidis C, Haemophilus influenzae B,
Str. pneumoniae- 83 serotypy) – termin ważności min. 6 miesięcy</t>
  </si>
  <si>
    <t>Szczepy wzorcowe - zgodnie z EUCAST, KORDL</t>
  </si>
  <si>
    <t xml:space="preserve">Łączna wartość </t>
  </si>
  <si>
    <t xml:space="preserve">Stawka Vat % </t>
  </si>
  <si>
    <t xml:space="preserve">Cena netto za jedno opakowanie (w zł) </t>
  </si>
  <si>
    <t>Wartość netto  na 24 m-ce</t>
  </si>
  <si>
    <t xml:space="preserve">nr kat./nazwa </t>
  </si>
  <si>
    <t>Probówki Parasep - zestaw do zatężania pasożytów w kale metodą sedymentacji-</t>
  </si>
  <si>
    <t xml:space="preserve">Liczba badań na 24 m-ce </t>
  </si>
  <si>
    <t xml:space="preserve">Cena netto za jedno opakowanie  (zł) </t>
  </si>
  <si>
    <t xml:space="preserve">Wartość brutto na 24 m-ce </t>
  </si>
  <si>
    <t xml:space="preserve">Formularz asortymentowo cenowy </t>
  </si>
  <si>
    <t>ZESTAW DO OZNACZANIA PASOŻYTÓW JELITOWYCH W KALE</t>
  </si>
  <si>
    <t>1</t>
  </si>
  <si>
    <t>2</t>
  </si>
  <si>
    <t>3</t>
  </si>
  <si>
    <t>4</t>
  </si>
  <si>
    <t>5</t>
  </si>
  <si>
    <t>6</t>
  </si>
  <si>
    <t xml:space="preserve">     </t>
  </si>
  <si>
    <t xml:space="preserve">    </t>
  </si>
  <si>
    <t xml:space="preserve"> </t>
  </si>
  <si>
    <t>* kontrolę na szczepach wzorcowych wraz ze strefami.</t>
  </si>
  <si>
    <t>* kontrolę stężenia antybiotyku na krążku</t>
  </si>
  <si>
    <t>*nazwę producenta, nazwę antybiotyku, stężenie, numer serii, datę ważności,oznakowanie wyrobu do diagnostyki in vitro</t>
  </si>
  <si>
    <t xml:space="preserve">SZCZEPY WZORCOWE </t>
  </si>
  <si>
    <t>Instrukcja dotycząca sposobu użycia i wykonania testu w języku polskim</t>
  </si>
  <si>
    <r>
      <t xml:space="preserve">Wszyskie produkty muszą pochodzić od producentów posiadających certyfikat </t>
    </r>
    <r>
      <rPr>
        <b/>
        <sz val="10"/>
        <rFont val="Ebrima"/>
        <family val="0"/>
      </rPr>
      <t xml:space="preserve">ISO 13485 </t>
    </r>
    <r>
      <rPr>
        <sz val="10"/>
        <rFont val="Ebrima"/>
        <family val="0"/>
      </rPr>
      <t xml:space="preserve">i posiadać </t>
    </r>
    <r>
      <rPr>
        <b/>
        <sz val="10"/>
        <rFont val="Ebrima"/>
        <family val="0"/>
      </rPr>
      <t>znak CE</t>
    </r>
    <r>
      <rPr>
        <sz val="10"/>
        <rFont val="Ebrima"/>
        <family val="0"/>
      </rPr>
      <t xml:space="preserve">; </t>
    </r>
    <r>
      <rPr>
        <b/>
        <sz val="10"/>
        <rFont val="Ebrima"/>
        <family val="0"/>
      </rPr>
      <t>deklarację zgodności UE</t>
    </r>
  </si>
  <si>
    <t xml:space="preserve">Jedn. miary </t>
  </si>
  <si>
    <r>
      <t xml:space="preserve">KRĄŻKI, PASKI MIC, TESTY DO OZNACZANIA LEKOWRAŻLIWOŚCI  DROBNOUSTROJÓW </t>
    </r>
    <r>
      <rPr>
        <b/>
        <sz val="10"/>
        <rFont val="Ebrima"/>
        <family val="0"/>
      </rPr>
      <t>WRAZ Z INNYMI ODCZYNNIKAMI</t>
    </r>
  </si>
  <si>
    <r>
      <t xml:space="preserve">Paski  do oznaczenia MIC muszą być z tworzywa sztucznego lub sztywnej wysokiej jakości bibuły i pochodzić </t>
    </r>
    <r>
      <rPr>
        <b/>
        <sz val="10"/>
        <color indexed="8"/>
        <rFont val="Ebrima"/>
        <family val="0"/>
      </rPr>
      <t>od jednego producenta</t>
    </r>
  </si>
  <si>
    <r>
      <t>Paski muszą być pakowane indywidualnie maksymalnie</t>
    </r>
    <r>
      <rPr>
        <b/>
        <sz val="10"/>
        <color indexed="8"/>
        <rFont val="Ebrima"/>
        <family val="0"/>
      </rPr>
      <t xml:space="preserve"> po 10 szt.</t>
    </r>
  </si>
  <si>
    <r>
      <t>Zakresy stężeń zgodnie z wytycznymi</t>
    </r>
    <r>
      <rPr>
        <b/>
        <sz val="10"/>
        <color indexed="8"/>
        <rFont val="Ebrima"/>
        <family val="0"/>
      </rPr>
      <t xml:space="preserve"> EUCAST</t>
    </r>
  </si>
  <si>
    <r>
      <t xml:space="preserve">Paski muszą zawierać min. </t>
    </r>
    <r>
      <rPr>
        <b/>
        <sz val="10"/>
        <color indexed="8"/>
        <rFont val="Ebrima"/>
        <family val="0"/>
      </rPr>
      <t>15 stężeń antybiotyku</t>
    </r>
  </si>
  <si>
    <r>
      <t xml:space="preserve">Termin ważności krążków </t>
    </r>
    <r>
      <rPr>
        <b/>
        <sz val="10"/>
        <rFont val="Ebrima"/>
        <family val="0"/>
      </rPr>
      <t>min. 12 miesięcy</t>
    </r>
  </si>
  <si>
    <t>Wymaga się aby krążki antybiogramowe pochodziły od jednego producenta (dopusza się max 3 krążki antybiotykowe od innego producenta)</t>
  </si>
  <si>
    <t xml:space="preserve">Wymaga się aby krążki antybiogramowe oraz szczepy wzorcowe (maksymalnie pierwszy pasaż )  do kontroli pochodziły od jednego producenta. </t>
  </si>
  <si>
    <t>Probówki zaopatrzone w filtry umożliwiające łatwą separację jaj, larw, cyst, pasożytów</t>
  </si>
  <si>
    <t>Zestaw zawiera wszystkie składowe potrzebne do wykonania testu - gotowe do użytku</t>
  </si>
  <si>
    <r>
      <t xml:space="preserve">Krążki z antybiotykami:  </t>
    </r>
    <r>
      <rPr>
        <b/>
        <sz val="10"/>
        <rFont val="Ebrima"/>
        <family val="0"/>
      </rPr>
      <t>opakowanie po 50 krążków w fiolce</t>
    </r>
  </si>
  <si>
    <r>
      <t>Do</t>
    </r>
    <r>
      <rPr>
        <b/>
        <sz val="10"/>
        <rFont val="Ebrima"/>
        <family val="0"/>
      </rPr>
      <t xml:space="preserve"> każdej dostawy musi być dołączone świadectwo kontroli </t>
    </r>
    <r>
      <rPr>
        <sz val="10"/>
        <rFont val="Ebrima"/>
        <family val="0"/>
      </rPr>
      <t>na krążki antybiotykowe, które powinno zawierać:</t>
    </r>
  </si>
  <si>
    <r>
      <t>Stężenie antybiotyku na krążku musi zawierać się w zakresie 90-125% ustalonego stężenia.</t>
    </r>
    <r>
      <rPr>
        <b/>
        <sz val="10"/>
        <rFont val="Ebrima"/>
        <family val="0"/>
      </rPr>
      <t xml:space="preserve"> Wraz z pierwszą dostawą należy</t>
    </r>
    <r>
      <rPr>
        <b/>
        <sz val="10"/>
        <color indexed="10"/>
        <rFont val="Ebrima"/>
        <family val="0"/>
      </rPr>
      <t xml:space="preserve"> </t>
    </r>
    <r>
      <rPr>
        <sz val="10"/>
        <rFont val="Ebrima"/>
        <family val="0"/>
      </rPr>
      <t>dołączyć pismo producenta  krążków antybiotykowych odnośnie zakresu stężenia antybiotyku zawartego na krążkach</t>
    </r>
  </si>
  <si>
    <r>
      <t>Szczepy wzorcowe -</t>
    </r>
    <r>
      <rPr>
        <sz val="10"/>
        <color indexed="10"/>
        <rFont val="Ebrima"/>
        <family val="0"/>
      </rPr>
      <t xml:space="preserve"> </t>
    </r>
    <r>
      <rPr>
        <b/>
        <sz val="10"/>
        <rFont val="Ebrima"/>
        <family val="0"/>
      </rPr>
      <t>wraz z pierwszą dostawą</t>
    </r>
    <r>
      <rPr>
        <b/>
        <sz val="10"/>
        <color indexed="10"/>
        <rFont val="Ebrima"/>
        <family val="0"/>
      </rPr>
      <t xml:space="preserve"> </t>
    </r>
    <r>
      <rPr>
        <sz val="10"/>
        <color indexed="10"/>
        <rFont val="Ebrima"/>
        <family val="0"/>
      </rPr>
      <t xml:space="preserve"> </t>
    </r>
    <r>
      <rPr>
        <sz val="10"/>
        <rFont val="Ebrima"/>
        <family val="0"/>
      </rPr>
      <t xml:space="preserve">wymagane szczegółowe instrukcje postępowania oraz czasy żywotności po rozmrożeniu. </t>
    </r>
  </si>
  <si>
    <r>
      <t xml:space="preserve">System zamknięty - </t>
    </r>
    <r>
      <rPr>
        <b/>
        <sz val="10"/>
        <rFont val="Ebrima"/>
        <family val="0"/>
      </rPr>
      <t>jednorazowego użytku</t>
    </r>
  </si>
  <si>
    <r>
      <t xml:space="preserve">Minimalny termin ważności testu po dostarczeniu do zamawiającego: </t>
    </r>
    <r>
      <rPr>
        <b/>
        <sz val="10"/>
        <rFont val="Ebrima"/>
        <family val="0"/>
      </rPr>
      <t>6 miesięcy</t>
    </r>
  </si>
  <si>
    <t>Wszyskie produkty muszą pochodzić od producentów posiadających certyfikat ISO 13485 i posiadać znak CE; deklarację zgodności UE</t>
  </si>
  <si>
    <r>
      <t xml:space="preserve">Wszystkie krążki muszą posiadać identyczne warunki przechowania od </t>
    </r>
    <r>
      <rPr>
        <b/>
        <sz val="10"/>
        <rFont val="Ebrima"/>
        <family val="0"/>
      </rPr>
      <t>-20°C do +8°C</t>
    </r>
  </si>
  <si>
    <r>
      <t xml:space="preserve">Wymaga się aby szczepy wzorcowe pochodziły od jednego producenta i pochodziły </t>
    </r>
    <r>
      <rPr>
        <b/>
        <sz val="10"/>
        <rFont val="Ebrima"/>
        <family val="0"/>
      </rPr>
      <t>max z 1 pasażu.</t>
    </r>
  </si>
  <si>
    <t xml:space="preserve">Warunki ogólne / potwierdzone za pomocą ulotek, prospektów, kart katalogowych, zdjęć, instrukcji obsługi w języku polskim dołączonych do oferty </t>
  </si>
  <si>
    <t xml:space="preserve">Warunki ogólne / potwierdzone za pomocą ulotek, prospektów, kart katalogowych, zdjęć, instrukcji obsługi w języku polskim dołączonych do oferty. </t>
  </si>
  <si>
    <t xml:space="preserve">Warunki graniczne / potwierdzone za pomocą ulotek, prospektów, kart katalogowych, zdjęć, instrukcji obsługi w języku polskim dołączonych do oferty </t>
  </si>
  <si>
    <t xml:space="preserve">Test panelowy </t>
  </si>
  <si>
    <t>TEST DIAGNOSTYCZNY WIELOPARAMETROWY  DO WYKRYWANIA W MOCZU tzw DOPALACZY</t>
  </si>
  <si>
    <t>Szybki test immunoenzymatyczny do jakościowego wykrywania substancji narkotyków/metabolitów K2/MDPV/MCAT/LSD/MEP/OXY/ABP/FYL/α-PVP/6-MAM/CLO/EDDP)  w moczu</t>
  </si>
  <si>
    <t>Test pakowany maksymalnie do 25  sztuk w opakowaniu</t>
  </si>
  <si>
    <t>1 op.</t>
  </si>
  <si>
    <t xml:space="preserve">Lateksowy test aglutynacyjny do diagnozowania paciorkowców grupy B wyhodowanych na podłożu stałym (cały zestaw wraz z enzymami ekstrakcyjnymi jeśli wymagane) </t>
  </si>
  <si>
    <t>Krążki antybiotykowe różne wg obowiązujących zaleceń EUCAST, CLSI, KORLD</t>
  </si>
  <si>
    <r>
      <t>Test kasetkowy do wykrywania 5 klas karbapenemaz ( KPC, OXA-48, VIM, IMP, NDM)</t>
    </r>
    <r>
      <rPr>
        <sz val="9"/>
        <color indexed="10"/>
        <rFont val="Ebrima"/>
        <family val="0"/>
      </rPr>
      <t xml:space="preserve"> </t>
    </r>
  </si>
  <si>
    <t>Szybki test do wykrywania B-laktamaz typu ESBL</t>
  </si>
  <si>
    <t>Nr kat./Nazwa</t>
  </si>
  <si>
    <t>Na rynku zgodnie z zaleceniami EUCAST pojawiają się nowe antybiotyki nie ujęte w wykazie, dlatego umowa powinna uwzględniać możliwość ich kupna po cenach przetargowych</t>
  </si>
  <si>
    <r>
      <t xml:space="preserve">Producent krążków musi posiadać </t>
    </r>
    <r>
      <rPr>
        <b/>
        <sz val="10"/>
        <rFont val="Ebrima"/>
        <family val="0"/>
      </rPr>
      <t xml:space="preserve"> oznakowanie CE</t>
    </r>
    <r>
      <rPr>
        <sz val="10"/>
        <rFont val="Ebrima"/>
        <family val="0"/>
      </rPr>
      <t xml:space="preserve">, </t>
    </r>
    <r>
      <rPr>
        <b/>
        <sz val="10"/>
        <rFont val="Ebrima"/>
        <family val="0"/>
      </rPr>
      <t>deklaracje zgodności UE</t>
    </r>
    <r>
      <rPr>
        <sz val="10"/>
        <rFont val="Ebrima"/>
        <family val="0"/>
      </rPr>
      <t xml:space="preserve">, </t>
    </r>
    <r>
      <rPr>
        <b/>
        <sz val="10"/>
        <rFont val="Ebrima"/>
        <family val="0"/>
      </rPr>
      <t>certyfikaty analizy dostarczone wraz z każdą dostawą</t>
    </r>
    <r>
      <rPr>
        <sz val="10"/>
        <rFont val="Ebrima"/>
        <family val="0"/>
      </rPr>
      <t xml:space="preserve">, </t>
    </r>
    <r>
      <rPr>
        <b/>
        <sz val="10"/>
        <rFont val="Ebrima"/>
        <family val="0"/>
      </rPr>
      <t>karty charakterystyki substancji niebezpiecznej</t>
    </r>
    <r>
      <rPr>
        <sz val="10"/>
        <rFont val="Ebrima"/>
        <family val="0"/>
      </rPr>
      <t xml:space="preserve"> -</t>
    </r>
    <r>
      <rPr>
        <b/>
        <sz val="10"/>
        <color indexed="10"/>
        <rFont val="Ebrima"/>
        <family val="0"/>
      </rPr>
      <t xml:space="preserve"> </t>
    </r>
    <r>
      <rPr>
        <b/>
        <sz val="10"/>
        <rFont val="Ebrima"/>
        <family val="0"/>
      </rPr>
      <t xml:space="preserve">wraz z pierwszą dostawą. </t>
    </r>
  </si>
  <si>
    <t xml:space="preserve">Nr kat./ Nazwa </t>
  </si>
  <si>
    <r>
      <t xml:space="preserve">Minimalny termin ważności zestawu: </t>
    </r>
    <r>
      <rPr>
        <b/>
        <sz val="10"/>
        <rFont val="Ebrima"/>
        <family val="0"/>
      </rPr>
      <t>min 6 miesięcy</t>
    </r>
    <r>
      <rPr>
        <sz val="10"/>
        <rFont val="Ebrima"/>
        <family val="0"/>
      </rPr>
      <t xml:space="preserve"> od daty dostarczenia Zamawiającemu</t>
    </r>
  </si>
  <si>
    <t xml:space="preserve">Wystandaryzowana, zintegrowana  z z systemem łyżeczka do pobierania materiału o długości min 10 cm, umożliwiającą pobranie materiału nawet z dna probówki </t>
  </si>
  <si>
    <t>Wraz z pierwszą dostawą należy dołączyć opis zestawu w języku polskim</t>
  </si>
  <si>
    <t>Załącznik nr 2</t>
  </si>
  <si>
    <t>Zadanie nr 3</t>
  </si>
  <si>
    <t>Zadanie  nr 1</t>
  </si>
  <si>
    <t xml:space="preserve"> Zadanie   nr 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</si>
</sst>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\ #,##0.00&quot; zł &quot;;\-#,##0.00&quot; zł &quot;;\-#&quot; zł &quot;;@\ "/>
    <numFmt numFmtId="168" formatCode="&quot; &quot;#,##0.00&quot; zł &quot;;&quot;-&quot;#,##0.00&quot; zł &quot;;&quot;-&quot;#&quot; zł &quot;;@&quot; 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_ ;\-#,##0.00\ "/>
    <numFmt numFmtId="174" formatCode="#,##0\ &quot;zł&quot;"/>
    <numFmt numFmtId="175" formatCode="0.00_ ;\-0.00\ "/>
    <numFmt numFmtId="176" formatCode="0.00;[Red]0.00"/>
    <numFmt numFmtId="177" formatCode="#,##0.00\ &quot;zł&quot;"/>
    <numFmt numFmtId="178" formatCode="#,##0.00\ _z_ł"/>
    <numFmt numFmtId="179" formatCode="#,##0.00\ &quot;zł&quot;;[Red]#,##0.00\ &quot;zł&quot;"/>
  </numFmts>
  <fonts count="6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0"/>
    </font>
    <font>
      <b/>
      <sz val="10"/>
      <name val="Ebrima"/>
      <family val="0"/>
    </font>
    <font>
      <b/>
      <sz val="10"/>
      <color indexed="8"/>
      <name val="Ebrima"/>
      <family val="0"/>
    </font>
    <font>
      <b/>
      <sz val="9"/>
      <color indexed="8"/>
      <name val="Ebrima"/>
      <family val="0"/>
    </font>
    <font>
      <sz val="10"/>
      <color indexed="8"/>
      <name val="Ebrima"/>
      <family val="0"/>
    </font>
    <font>
      <sz val="9"/>
      <color indexed="8"/>
      <name val="Ebrima"/>
      <family val="0"/>
    </font>
    <font>
      <sz val="9"/>
      <name val="Ebrima"/>
      <family val="0"/>
    </font>
    <font>
      <b/>
      <sz val="10"/>
      <name val="Arial CE"/>
      <family val="0"/>
    </font>
    <font>
      <b/>
      <sz val="8"/>
      <color indexed="8"/>
      <name val="Ebrima"/>
      <family val="0"/>
    </font>
    <font>
      <b/>
      <sz val="11"/>
      <color indexed="8"/>
      <name val="Ebrima"/>
      <family val="0"/>
    </font>
    <font>
      <b/>
      <sz val="12"/>
      <color indexed="8"/>
      <name val="Ebrima"/>
      <family val="0"/>
    </font>
    <font>
      <b/>
      <sz val="8"/>
      <name val="Ebrima"/>
      <family val="0"/>
    </font>
    <font>
      <sz val="11"/>
      <color indexed="8"/>
      <name val="Ebrima"/>
      <family val="0"/>
    </font>
    <font>
      <sz val="12"/>
      <color indexed="8"/>
      <name val="Ebrima"/>
      <family val="0"/>
    </font>
    <font>
      <sz val="11"/>
      <name val="Ebrima"/>
      <family val="0"/>
    </font>
    <font>
      <sz val="10"/>
      <name val="Ebrima"/>
      <family val="0"/>
    </font>
    <font>
      <b/>
      <sz val="10"/>
      <color indexed="10"/>
      <name val="Ebrima"/>
      <family val="0"/>
    </font>
    <font>
      <sz val="10"/>
      <color indexed="10"/>
      <name val="Ebrima"/>
      <family val="0"/>
    </font>
    <font>
      <sz val="9"/>
      <color indexed="10"/>
      <name val="Ebrima"/>
      <family val="0"/>
    </font>
    <font>
      <u val="single"/>
      <sz val="11"/>
      <name val="Ebr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8" fontId="47" fillId="0" borderId="0" applyBorder="0" applyProtection="0">
      <alignment/>
    </xf>
    <xf numFmtId="0" fontId="3" fillId="0" borderId="0" applyNumberFormat="0" applyBorder="0" applyProtection="0">
      <alignment/>
    </xf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9" fontId="5" fillId="33" borderId="10" xfId="57" applyFont="1" applyFill="1" applyBorder="1" applyAlignment="1" applyProtection="1">
      <alignment horizontal="center" vertical="center" wrapText="1"/>
      <protection/>
    </xf>
    <xf numFmtId="0" fontId="12" fillId="33" borderId="10" xfId="45" applyNumberFormat="1" applyFont="1" applyFill="1" applyBorder="1" applyAlignment="1" applyProtection="1">
      <alignment horizontal="center" vertical="center" wrapText="1"/>
      <protection/>
    </xf>
    <xf numFmtId="0" fontId="13" fillId="33" borderId="10" xfId="45" applyNumberFormat="1" applyFont="1" applyFill="1" applyBorder="1" applyAlignment="1" applyProtection="1">
      <alignment horizontal="center" vertical="center" wrapText="1"/>
      <protection/>
    </xf>
    <xf numFmtId="0" fontId="11" fillId="33" borderId="10" xfId="45" applyNumberFormat="1" applyFont="1" applyFill="1" applyBorder="1" applyAlignment="1" applyProtection="1">
      <alignment horizontal="center" vertical="center" wrapText="1"/>
      <protection/>
    </xf>
    <xf numFmtId="3" fontId="11" fillId="33" borderId="10" xfId="45" applyNumberFormat="1" applyFont="1" applyFill="1" applyBorder="1" applyAlignment="1" applyProtection="1">
      <alignment horizontal="center" vertical="center" wrapText="1"/>
      <protection/>
    </xf>
    <xf numFmtId="167" fontId="11" fillId="33" borderId="10" xfId="63" applyNumberFormat="1" applyFont="1" applyFill="1" applyBorder="1" applyAlignment="1" applyProtection="1">
      <alignment horizontal="center" vertical="center" wrapText="1"/>
      <protection/>
    </xf>
    <xf numFmtId="0" fontId="15" fillId="34" borderId="10" xfId="45" applyNumberFormat="1" applyFont="1" applyFill="1" applyBorder="1" applyAlignment="1" applyProtection="1">
      <alignment vertical="top" wrapText="1"/>
      <protection/>
    </xf>
    <xf numFmtId="167" fontId="16" fillId="34" borderId="10" xfId="63" applyNumberFormat="1" applyFont="1" applyFill="1" applyBorder="1" applyAlignment="1" applyProtection="1">
      <alignment horizontal="right" vertical="top" wrapText="1"/>
      <protection/>
    </xf>
    <xf numFmtId="166" fontId="6" fillId="33" borderId="10" xfId="63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166" fontId="8" fillId="0" borderId="10" xfId="63" applyFont="1" applyFill="1" applyBorder="1" applyAlignment="1" applyProtection="1">
      <alignment horizontal="center" vertical="center" wrapText="1"/>
      <protection/>
    </xf>
    <xf numFmtId="166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166" fontId="8" fillId="0" borderId="10" xfId="63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166" fontId="8" fillId="0" borderId="13" xfId="63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2" fontId="6" fillId="0" borderId="14" xfId="63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173" fontId="6" fillId="35" borderId="10" xfId="63" applyNumberFormat="1" applyFont="1" applyFill="1" applyBorder="1" applyAlignment="1" applyProtection="1">
      <alignment horizontal="center" vertical="center"/>
      <protection/>
    </xf>
    <xf numFmtId="175" fontId="6" fillId="35" borderId="10" xfId="57" applyNumberFormat="1" applyFont="1" applyFill="1" applyBorder="1" applyAlignment="1" applyProtection="1">
      <alignment horizontal="center" vertical="center"/>
      <protection/>
    </xf>
    <xf numFmtId="0" fontId="12" fillId="34" borderId="10" xfId="45" applyNumberFormat="1" applyFont="1" applyFill="1" applyBorder="1" applyAlignment="1" applyProtection="1">
      <alignment horizontal="center" vertical="center" wrapText="1"/>
      <protection/>
    </xf>
    <xf numFmtId="0" fontId="6" fillId="34" borderId="10" xfId="45" applyNumberFormat="1" applyFont="1" applyFill="1" applyBorder="1" applyAlignment="1" applyProtection="1">
      <alignment horizontal="center" vertical="center" wrapText="1"/>
      <protection/>
    </xf>
    <xf numFmtId="0" fontId="8" fillId="34" borderId="10" xfId="45" applyNumberFormat="1" applyFont="1" applyFill="1" applyBorder="1" applyAlignment="1" applyProtection="1">
      <alignment horizontal="center" vertical="center" wrapText="1"/>
      <protection/>
    </xf>
    <xf numFmtId="7" fontId="12" fillId="36" borderId="10" xfId="63" applyNumberFormat="1" applyFont="1" applyFill="1" applyBorder="1" applyAlignment="1" applyProtection="1">
      <alignment horizontal="center" vertical="center" wrapText="1"/>
      <protection/>
    </xf>
    <xf numFmtId="177" fontId="12" fillId="36" borderId="10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7" fontId="8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7" fontId="8" fillId="0" borderId="10" xfId="63" applyNumberFormat="1" applyFont="1" applyFill="1" applyBorder="1" applyAlignment="1" applyProtection="1">
      <alignment horizontal="center" vertical="center" wrapText="1"/>
      <protection/>
    </xf>
    <xf numFmtId="177" fontId="6" fillId="35" borderId="10" xfId="63" applyNumberFormat="1" applyFont="1" applyFill="1" applyBorder="1" applyAlignment="1" applyProtection="1">
      <alignment horizontal="center" vertical="center"/>
      <protection/>
    </xf>
    <xf numFmtId="177" fontId="8" fillId="0" borderId="10" xfId="57" applyNumberFormat="1" applyFont="1" applyFill="1" applyBorder="1" applyAlignment="1" applyProtection="1">
      <alignment horizontal="center" vertical="center" wrapText="1"/>
      <protection/>
    </xf>
    <xf numFmtId="177" fontId="6" fillId="35" borderId="10" xfId="0" applyNumberFormat="1" applyFont="1" applyFill="1" applyBorder="1" applyAlignment="1">
      <alignment horizontal="center" vertical="center"/>
    </xf>
    <xf numFmtId="0" fontId="14" fillId="33" borderId="10" xfId="45" applyNumberFormat="1" applyFont="1" applyFill="1" applyBorder="1" applyAlignment="1" applyProtection="1">
      <alignment horizontal="center" vertical="center" wrapText="1"/>
      <protection/>
    </xf>
    <xf numFmtId="0" fontId="18" fillId="34" borderId="10" xfId="4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66" fontId="7" fillId="0" borderId="0" xfId="63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Fill="1" applyAlignment="1">
      <alignment/>
    </xf>
    <xf numFmtId="3" fontId="7" fillId="34" borderId="10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5" fillId="37" borderId="0" xfId="0" applyNumberFormat="1" applyFont="1" applyFill="1" applyAlignment="1">
      <alignment horizontal="left" vertical="center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166" fontId="6" fillId="35" borderId="11" xfId="63" applyFont="1" applyFill="1" applyBorder="1" applyAlignment="1" applyProtection="1">
      <alignment horizontal="right" vertical="center"/>
      <protection/>
    </xf>
    <xf numFmtId="166" fontId="6" fillId="35" borderId="18" xfId="63" applyFont="1" applyFill="1" applyBorder="1" applyAlignment="1" applyProtection="1">
      <alignment horizontal="right" vertical="center"/>
      <protection/>
    </xf>
    <xf numFmtId="166" fontId="6" fillId="35" borderId="19" xfId="63" applyFont="1" applyFill="1" applyBorder="1" applyAlignment="1" applyProtection="1">
      <alignment horizontal="right" vertical="center"/>
      <protection/>
    </xf>
    <xf numFmtId="0" fontId="12" fillId="5" borderId="15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37" borderId="0" xfId="0" applyFont="1" applyFill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4" fillId="38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Currency" xfId="44"/>
    <cellStyle name="Excel Built-in Normal 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70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6.875" style="42" customWidth="1"/>
    <col min="2" max="2" width="47.25390625" style="42" customWidth="1"/>
    <col min="3" max="3" width="16.875" style="42" customWidth="1"/>
    <col min="4" max="4" width="14.25390625" style="42" customWidth="1"/>
    <col min="5" max="5" width="14.625" style="42" customWidth="1"/>
    <col min="6" max="6" width="14.00390625" style="42" customWidth="1"/>
    <col min="7" max="7" width="24.875" style="42" customWidth="1"/>
    <col min="8" max="8" width="18.75390625" style="42" customWidth="1"/>
    <col min="9" max="9" width="16.375" style="42" customWidth="1"/>
    <col min="10" max="10" width="26.75390625" style="42" customWidth="1"/>
    <col min="11" max="16384" width="9.125" style="42" customWidth="1"/>
  </cols>
  <sheetData>
    <row r="1" spans="1:10" ht="21" customHeight="1">
      <c r="A1" s="86" t="s">
        <v>53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21" customHeight="1">
      <c r="A2" s="92" t="s">
        <v>109</v>
      </c>
      <c r="B2" s="93"/>
      <c r="C2" s="93"/>
      <c r="D2" s="93"/>
      <c r="E2" s="93"/>
      <c r="F2" s="93"/>
      <c r="G2" s="93"/>
      <c r="H2" s="93"/>
      <c r="I2" s="93"/>
      <c r="J2" s="94"/>
    </row>
    <row r="3" spans="1:10" ht="21" customHeight="1">
      <c r="A3" s="95" t="s">
        <v>111</v>
      </c>
      <c r="B3" s="96"/>
      <c r="C3" s="96"/>
      <c r="D3" s="96"/>
      <c r="E3" s="96"/>
      <c r="F3" s="96"/>
      <c r="G3" s="96"/>
      <c r="H3" s="96"/>
      <c r="I3" s="96"/>
      <c r="J3" s="97"/>
    </row>
    <row r="4" spans="1:10" ht="35.25" customHeight="1">
      <c r="A4" s="98" t="s">
        <v>71</v>
      </c>
      <c r="B4" s="99"/>
      <c r="C4" s="99"/>
      <c r="D4" s="99"/>
      <c r="E4" s="99"/>
      <c r="F4" s="99"/>
      <c r="G4" s="99"/>
      <c r="H4" s="99"/>
      <c r="I4" s="99"/>
      <c r="J4" s="100"/>
    </row>
    <row r="5" spans="1:10" ht="59.25" customHeight="1">
      <c r="A5" s="4" t="s">
        <v>34</v>
      </c>
      <c r="B5" s="4" t="s">
        <v>0</v>
      </c>
      <c r="C5" s="4" t="s">
        <v>38</v>
      </c>
      <c r="D5" s="4" t="s">
        <v>39</v>
      </c>
      <c r="E5" s="4" t="s">
        <v>30</v>
      </c>
      <c r="F5" s="16" t="s">
        <v>35</v>
      </c>
      <c r="G5" s="4" t="s">
        <v>40</v>
      </c>
      <c r="H5" s="4" t="s">
        <v>31</v>
      </c>
      <c r="I5" s="4" t="s">
        <v>32</v>
      </c>
      <c r="J5" s="4" t="s">
        <v>102</v>
      </c>
    </row>
    <row r="6" spans="1:10" ht="30" customHeight="1">
      <c r="A6" s="6">
        <v>1</v>
      </c>
      <c r="B6" s="17" t="s">
        <v>99</v>
      </c>
      <c r="C6" s="18">
        <v>8500</v>
      </c>
      <c r="D6" s="18"/>
      <c r="E6" s="18"/>
      <c r="F6" s="19"/>
      <c r="G6" s="45">
        <f aca="true" t="shared" si="0" ref="G6:G29">E6*F6</f>
        <v>0</v>
      </c>
      <c r="H6" s="20"/>
      <c r="I6" s="61">
        <f aca="true" t="shared" si="1" ref="I6:I29">(G6+(G6*H6%))</f>
        <v>0</v>
      </c>
      <c r="J6" s="18"/>
    </row>
    <row r="7" spans="1:10" ht="24" customHeight="1">
      <c r="A7" s="6">
        <v>2</v>
      </c>
      <c r="B7" s="21" t="s">
        <v>2</v>
      </c>
      <c r="C7" s="18">
        <v>100</v>
      </c>
      <c r="D7" s="18"/>
      <c r="E7" s="18"/>
      <c r="F7" s="19"/>
      <c r="G7" s="45">
        <f t="shared" si="0"/>
        <v>0</v>
      </c>
      <c r="H7" s="20"/>
      <c r="I7" s="61">
        <f t="shared" si="1"/>
        <v>0</v>
      </c>
      <c r="J7" s="18"/>
    </row>
    <row r="8" spans="1:10" ht="18.75" customHeight="1">
      <c r="A8" s="6">
        <v>3</v>
      </c>
      <c r="B8" s="22" t="s">
        <v>43</v>
      </c>
      <c r="C8" s="23">
        <v>10</v>
      </c>
      <c r="D8" s="18"/>
      <c r="E8" s="18"/>
      <c r="F8" s="24"/>
      <c r="G8" s="45">
        <f t="shared" si="0"/>
        <v>0</v>
      </c>
      <c r="H8" s="20"/>
      <c r="I8" s="61">
        <f t="shared" si="1"/>
        <v>0</v>
      </c>
      <c r="J8" s="2"/>
    </row>
    <row r="9" spans="1:10" ht="39.75" customHeight="1">
      <c r="A9" s="25">
        <v>4</v>
      </c>
      <c r="B9" s="7" t="s">
        <v>3</v>
      </c>
      <c r="C9" s="26">
        <v>250</v>
      </c>
      <c r="D9" s="27"/>
      <c r="E9" s="27"/>
      <c r="F9" s="28"/>
      <c r="G9" s="45">
        <f t="shared" si="0"/>
        <v>0</v>
      </c>
      <c r="H9" s="20"/>
      <c r="I9" s="61">
        <f t="shared" si="1"/>
        <v>0</v>
      </c>
      <c r="J9" s="29"/>
    </row>
    <row r="10" spans="1:10" ht="14.25">
      <c r="A10" s="25">
        <v>5</v>
      </c>
      <c r="B10" s="30" t="s">
        <v>4</v>
      </c>
      <c r="C10" s="29" t="s">
        <v>97</v>
      </c>
      <c r="D10" s="29"/>
      <c r="E10" s="29"/>
      <c r="F10" s="28"/>
      <c r="G10" s="59">
        <f t="shared" si="0"/>
        <v>0</v>
      </c>
      <c r="H10" s="20"/>
      <c r="I10" s="61">
        <f t="shared" si="1"/>
        <v>0</v>
      </c>
      <c r="J10" s="29"/>
    </row>
    <row r="11" spans="1:10" ht="24.75">
      <c r="A11" s="6">
        <v>6</v>
      </c>
      <c r="B11" s="30" t="s">
        <v>5</v>
      </c>
      <c r="C11" s="2">
        <v>100</v>
      </c>
      <c r="D11" s="2"/>
      <c r="E11" s="2"/>
      <c r="F11" s="24"/>
      <c r="G11" s="59">
        <f t="shared" si="0"/>
        <v>0</v>
      </c>
      <c r="H11" s="20"/>
      <c r="I11" s="61">
        <f t="shared" si="1"/>
        <v>0</v>
      </c>
      <c r="J11" s="2"/>
    </row>
    <row r="12" spans="1:10" ht="24.75">
      <c r="A12" s="6">
        <v>7</v>
      </c>
      <c r="B12" s="31" t="s">
        <v>6</v>
      </c>
      <c r="C12" s="2">
        <v>100</v>
      </c>
      <c r="D12" s="2"/>
      <c r="E12" s="2"/>
      <c r="F12" s="24"/>
      <c r="G12" s="59">
        <f t="shared" si="0"/>
        <v>0</v>
      </c>
      <c r="H12" s="20"/>
      <c r="I12" s="61">
        <f t="shared" si="1"/>
        <v>0</v>
      </c>
      <c r="J12" s="2"/>
    </row>
    <row r="13" spans="1:10" ht="14.25">
      <c r="A13" s="6">
        <v>8</v>
      </c>
      <c r="B13" s="31" t="s">
        <v>7</v>
      </c>
      <c r="C13" s="2">
        <v>100</v>
      </c>
      <c r="D13" s="2"/>
      <c r="E13" s="2"/>
      <c r="F13" s="24"/>
      <c r="G13" s="59">
        <f t="shared" si="0"/>
        <v>0</v>
      </c>
      <c r="H13" s="20"/>
      <c r="I13" s="61">
        <f t="shared" si="1"/>
        <v>0</v>
      </c>
      <c r="J13" s="2"/>
    </row>
    <row r="14" spans="1:10" ht="14.25">
      <c r="A14" s="6">
        <v>9</v>
      </c>
      <c r="B14" s="32" t="s">
        <v>8</v>
      </c>
      <c r="C14" s="2">
        <v>100</v>
      </c>
      <c r="D14" s="2"/>
      <c r="E14" s="2"/>
      <c r="F14" s="24"/>
      <c r="G14" s="59">
        <f t="shared" si="0"/>
        <v>0</v>
      </c>
      <c r="H14" s="20"/>
      <c r="I14" s="61">
        <f t="shared" si="1"/>
        <v>0</v>
      </c>
      <c r="J14" s="2"/>
    </row>
    <row r="15" spans="1:10" ht="24.75">
      <c r="A15" s="6">
        <v>10</v>
      </c>
      <c r="B15" s="31" t="s">
        <v>9</v>
      </c>
      <c r="C15" s="2">
        <v>100</v>
      </c>
      <c r="D15" s="2"/>
      <c r="E15" s="2"/>
      <c r="F15" s="24"/>
      <c r="G15" s="59">
        <f t="shared" si="0"/>
        <v>0</v>
      </c>
      <c r="H15" s="20"/>
      <c r="I15" s="61">
        <f t="shared" si="1"/>
        <v>0</v>
      </c>
      <c r="J15" s="2"/>
    </row>
    <row r="16" spans="1:10" ht="24.75">
      <c r="A16" s="6">
        <v>11</v>
      </c>
      <c r="B16" s="31" t="s">
        <v>10</v>
      </c>
      <c r="C16" s="2">
        <v>100</v>
      </c>
      <c r="D16" s="2"/>
      <c r="E16" s="2"/>
      <c r="F16" s="24"/>
      <c r="G16" s="59">
        <f t="shared" si="0"/>
        <v>0</v>
      </c>
      <c r="H16" s="20"/>
      <c r="I16" s="61">
        <f t="shared" si="1"/>
        <v>0</v>
      </c>
      <c r="J16" s="2"/>
    </row>
    <row r="17" spans="1:10" ht="14.25">
      <c r="A17" s="6">
        <v>12</v>
      </c>
      <c r="B17" s="31" t="s">
        <v>11</v>
      </c>
      <c r="C17" s="2">
        <v>100</v>
      </c>
      <c r="D17" s="2"/>
      <c r="E17" s="2"/>
      <c r="F17" s="24"/>
      <c r="G17" s="59">
        <f t="shared" si="0"/>
        <v>0</v>
      </c>
      <c r="H17" s="20"/>
      <c r="I17" s="61">
        <f t="shared" si="1"/>
        <v>0</v>
      </c>
      <c r="J17" s="2"/>
    </row>
    <row r="18" spans="1:10" ht="14.25">
      <c r="A18" s="6">
        <v>13</v>
      </c>
      <c r="B18" s="31" t="s">
        <v>12</v>
      </c>
      <c r="C18" s="2">
        <v>100</v>
      </c>
      <c r="D18" s="2"/>
      <c r="E18" s="2"/>
      <c r="F18" s="24"/>
      <c r="G18" s="59">
        <f t="shared" si="0"/>
        <v>0</v>
      </c>
      <c r="H18" s="20"/>
      <c r="I18" s="61">
        <f t="shared" si="1"/>
        <v>0</v>
      </c>
      <c r="J18" s="2"/>
    </row>
    <row r="19" spans="1:10" ht="14.25">
      <c r="A19" s="6">
        <v>14</v>
      </c>
      <c r="B19" s="30" t="s">
        <v>13</v>
      </c>
      <c r="C19" s="2">
        <v>100</v>
      </c>
      <c r="D19" s="2"/>
      <c r="E19" s="2"/>
      <c r="F19" s="24"/>
      <c r="G19" s="59">
        <f t="shared" si="0"/>
        <v>0</v>
      </c>
      <c r="H19" s="20"/>
      <c r="I19" s="61">
        <f t="shared" si="1"/>
        <v>0</v>
      </c>
      <c r="J19" s="2"/>
    </row>
    <row r="20" spans="1:10" ht="24.75">
      <c r="A20" s="6">
        <v>15</v>
      </c>
      <c r="B20" s="31" t="s">
        <v>14</v>
      </c>
      <c r="C20" s="2">
        <v>1000</v>
      </c>
      <c r="D20" s="2"/>
      <c r="E20" s="2"/>
      <c r="F20" s="24"/>
      <c r="G20" s="59">
        <f t="shared" si="0"/>
        <v>0</v>
      </c>
      <c r="H20" s="20"/>
      <c r="I20" s="61">
        <f t="shared" si="1"/>
        <v>0</v>
      </c>
      <c r="J20" s="2"/>
    </row>
    <row r="21" spans="1:10" ht="36.75">
      <c r="A21" s="6">
        <v>16</v>
      </c>
      <c r="B21" s="31" t="s">
        <v>15</v>
      </c>
      <c r="C21" s="2">
        <v>120</v>
      </c>
      <c r="D21" s="2"/>
      <c r="E21" s="2"/>
      <c r="F21" s="24"/>
      <c r="G21" s="59">
        <f t="shared" si="0"/>
        <v>0</v>
      </c>
      <c r="H21" s="20"/>
      <c r="I21" s="61">
        <f t="shared" si="1"/>
        <v>0</v>
      </c>
      <c r="J21" s="2"/>
    </row>
    <row r="22" spans="1:10" ht="48">
      <c r="A22" s="6">
        <v>17</v>
      </c>
      <c r="B22" s="7" t="s">
        <v>98</v>
      </c>
      <c r="C22" s="18">
        <v>120</v>
      </c>
      <c r="D22" s="2"/>
      <c r="E22" s="2"/>
      <c r="F22" s="24"/>
      <c r="G22" s="59">
        <f t="shared" si="0"/>
        <v>0</v>
      </c>
      <c r="H22" s="20"/>
      <c r="I22" s="61">
        <f t="shared" si="1"/>
        <v>0</v>
      </c>
      <c r="J22" s="2"/>
    </row>
    <row r="23" spans="1:10" ht="72">
      <c r="A23" s="6">
        <v>18</v>
      </c>
      <c r="B23" s="1" t="s">
        <v>42</v>
      </c>
      <c r="C23" s="18">
        <v>75</v>
      </c>
      <c r="D23" s="2"/>
      <c r="E23" s="2"/>
      <c r="F23" s="24"/>
      <c r="G23" s="59">
        <f t="shared" si="0"/>
        <v>0</v>
      </c>
      <c r="H23" s="20"/>
      <c r="I23" s="61">
        <f t="shared" si="1"/>
        <v>0</v>
      </c>
      <c r="J23" s="2"/>
    </row>
    <row r="24" spans="1:10" ht="45" customHeight="1">
      <c r="A24" s="6">
        <v>19</v>
      </c>
      <c r="B24" s="7" t="s">
        <v>100</v>
      </c>
      <c r="C24" s="18">
        <v>200</v>
      </c>
      <c r="D24" s="2"/>
      <c r="E24" s="2"/>
      <c r="F24" s="24"/>
      <c r="G24" s="59">
        <f t="shared" si="0"/>
        <v>0</v>
      </c>
      <c r="H24" s="20"/>
      <c r="I24" s="61">
        <f t="shared" si="1"/>
        <v>0</v>
      </c>
      <c r="J24" s="2"/>
    </row>
    <row r="25" spans="1:10" ht="55.5" customHeight="1">
      <c r="A25" s="6">
        <v>20</v>
      </c>
      <c r="B25" s="31" t="s">
        <v>16</v>
      </c>
      <c r="C25" s="2">
        <v>100</v>
      </c>
      <c r="D25" s="2"/>
      <c r="E25" s="2"/>
      <c r="F25" s="24"/>
      <c r="G25" s="59">
        <f t="shared" si="0"/>
        <v>0</v>
      </c>
      <c r="H25" s="20"/>
      <c r="I25" s="61">
        <f t="shared" si="1"/>
        <v>0</v>
      </c>
      <c r="J25" s="2"/>
    </row>
    <row r="26" spans="1:10" ht="30" customHeight="1">
      <c r="A26" s="6">
        <v>21</v>
      </c>
      <c r="B26" s="31" t="s">
        <v>101</v>
      </c>
      <c r="C26" s="2">
        <v>200</v>
      </c>
      <c r="D26" s="2"/>
      <c r="E26" s="2"/>
      <c r="F26" s="24"/>
      <c r="G26" s="59">
        <f t="shared" si="0"/>
        <v>0</v>
      </c>
      <c r="H26" s="20"/>
      <c r="I26" s="61">
        <f t="shared" si="1"/>
        <v>0</v>
      </c>
      <c r="J26" s="2"/>
    </row>
    <row r="27" spans="1:10" ht="49.5" customHeight="1">
      <c r="A27" s="6">
        <v>22</v>
      </c>
      <c r="B27" s="31" t="s">
        <v>17</v>
      </c>
      <c r="C27" s="18">
        <v>200</v>
      </c>
      <c r="D27" s="2"/>
      <c r="E27" s="2"/>
      <c r="F27" s="24"/>
      <c r="G27" s="59">
        <f t="shared" si="0"/>
        <v>0</v>
      </c>
      <c r="H27" s="20"/>
      <c r="I27" s="61">
        <f t="shared" si="1"/>
        <v>0</v>
      </c>
      <c r="J27" s="2"/>
    </row>
    <row r="28" spans="1:10" ht="87.75" customHeight="1">
      <c r="A28" s="6">
        <v>23</v>
      </c>
      <c r="B28" s="1" t="s">
        <v>18</v>
      </c>
      <c r="C28" s="2">
        <v>200</v>
      </c>
      <c r="D28" s="2"/>
      <c r="E28" s="2"/>
      <c r="F28" s="24"/>
      <c r="G28" s="59">
        <f t="shared" si="0"/>
        <v>0</v>
      </c>
      <c r="H28" s="20"/>
      <c r="I28" s="61">
        <f t="shared" si="1"/>
        <v>0</v>
      </c>
      <c r="J28" s="2"/>
    </row>
    <row r="29" spans="1:10" ht="32.25" customHeight="1">
      <c r="A29" s="6">
        <v>24</v>
      </c>
      <c r="B29" s="1" t="s">
        <v>19</v>
      </c>
      <c r="C29" s="2" t="s">
        <v>41</v>
      </c>
      <c r="D29" s="2"/>
      <c r="E29" s="2"/>
      <c r="F29" s="24"/>
      <c r="G29" s="59">
        <f t="shared" si="0"/>
        <v>0</v>
      </c>
      <c r="H29" s="20"/>
      <c r="I29" s="61">
        <f t="shared" si="1"/>
        <v>0</v>
      </c>
      <c r="J29" s="2"/>
    </row>
    <row r="30" spans="1:10" ht="21.75" customHeight="1">
      <c r="A30" s="89" t="s">
        <v>44</v>
      </c>
      <c r="B30" s="90"/>
      <c r="C30" s="90"/>
      <c r="D30" s="90"/>
      <c r="E30" s="90"/>
      <c r="F30" s="91"/>
      <c r="G30" s="60">
        <f>SUM(G6:G29)</f>
        <v>0</v>
      </c>
      <c r="H30" s="33"/>
      <c r="I30" s="62">
        <f>SUM(I6:I29)</f>
        <v>0</v>
      </c>
      <c r="J30" s="34"/>
    </row>
    <row r="31" spans="1:10" ht="14.25">
      <c r="A31" s="65"/>
      <c r="C31" s="65"/>
      <c r="D31" s="65"/>
      <c r="E31" s="65"/>
      <c r="F31" s="67"/>
      <c r="G31" s="65"/>
      <c r="H31" s="65"/>
      <c r="I31" s="65"/>
      <c r="J31" s="68"/>
    </row>
    <row r="32" spans="1:10" ht="14.25">
      <c r="A32" s="65"/>
      <c r="C32" s="65"/>
      <c r="D32" s="65"/>
      <c r="E32" s="65"/>
      <c r="F32" s="67"/>
      <c r="G32" s="65"/>
      <c r="H32" s="65"/>
      <c r="I32" s="65"/>
      <c r="J32" s="68"/>
    </row>
    <row r="34" spans="1:10" ht="16.5">
      <c r="A34" s="101" t="s">
        <v>90</v>
      </c>
      <c r="B34" s="101"/>
      <c r="C34" s="101"/>
      <c r="D34" s="101"/>
      <c r="E34" s="101"/>
      <c r="F34" s="101"/>
      <c r="G34" s="101"/>
      <c r="H34" s="101"/>
      <c r="I34" s="65"/>
      <c r="J34" s="65"/>
    </row>
    <row r="35" spans="1:10" ht="14.25">
      <c r="A35" s="66"/>
      <c r="B35" s="102" t="s">
        <v>20</v>
      </c>
      <c r="C35" s="102"/>
      <c r="D35" s="102"/>
      <c r="E35" s="102"/>
      <c r="F35" s="102"/>
      <c r="G35" s="102"/>
      <c r="H35" s="102"/>
      <c r="I35" s="65"/>
      <c r="J35" s="65"/>
    </row>
    <row r="36" spans="1:10" ht="14.25">
      <c r="A36" s="69" t="s">
        <v>55</v>
      </c>
      <c r="B36" s="82" t="s">
        <v>72</v>
      </c>
      <c r="C36" s="82"/>
      <c r="D36" s="82"/>
      <c r="E36" s="82"/>
      <c r="F36" s="82"/>
      <c r="G36" s="82"/>
      <c r="H36" s="48"/>
      <c r="I36" s="65"/>
      <c r="J36" s="65"/>
    </row>
    <row r="37" spans="1:10" ht="14.25">
      <c r="A37" s="69" t="s">
        <v>56</v>
      </c>
      <c r="B37" s="82" t="s">
        <v>73</v>
      </c>
      <c r="C37" s="82"/>
      <c r="D37" s="82"/>
      <c r="E37" s="82"/>
      <c r="F37" s="82"/>
      <c r="G37" s="82"/>
      <c r="H37" s="48"/>
      <c r="I37" s="65"/>
      <c r="J37" s="65"/>
    </row>
    <row r="38" spans="1:10" ht="14.25">
      <c r="A38" s="70" t="s">
        <v>57</v>
      </c>
      <c r="B38" s="83" t="s">
        <v>21</v>
      </c>
      <c r="C38" s="83"/>
      <c r="D38" s="83"/>
      <c r="E38" s="83"/>
      <c r="F38" s="83"/>
      <c r="G38" s="83"/>
      <c r="H38" s="71"/>
      <c r="I38" s="65"/>
      <c r="J38" s="65"/>
    </row>
    <row r="39" spans="1:10" ht="14.25">
      <c r="A39" s="69" t="s">
        <v>58</v>
      </c>
      <c r="B39" s="82" t="s">
        <v>75</v>
      </c>
      <c r="C39" s="82"/>
      <c r="D39" s="82"/>
      <c r="E39" s="82"/>
      <c r="F39" s="82"/>
      <c r="G39" s="82"/>
      <c r="H39" s="48"/>
      <c r="I39" s="65"/>
      <c r="J39" s="65"/>
    </row>
    <row r="40" spans="1:10" ht="14.25">
      <c r="A40" s="69" t="s">
        <v>59</v>
      </c>
      <c r="B40" s="82" t="s">
        <v>74</v>
      </c>
      <c r="C40" s="82"/>
      <c r="D40" s="82"/>
      <c r="E40" s="82"/>
      <c r="F40" s="82"/>
      <c r="G40" s="48"/>
      <c r="H40" s="48"/>
      <c r="I40" s="65"/>
      <c r="J40" s="65"/>
    </row>
    <row r="41" spans="1:10" ht="12.75" customHeight="1">
      <c r="A41" s="69" t="s">
        <v>60</v>
      </c>
      <c r="B41" s="82" t="s">
        <v>22</v>
      </c>
      <c r="C41" s="82"/>
      <c r="D41" s="82"/>
      <c r="E41" s="82"/>
      <c r="F41" s="48"/>
      <c r="G41" s="48"/>
      <c r="H41" s="48"/>
      <c r="I41" s="65"/>
      <c r="J41" s="65"/>
    </row>
    <row r="42" spans="1:10" ht="12.75" customHeight="1">
      <c r="A42" s="69"/>
      <c r="B42" s="46"/>
      <c r="C42" s="46"/>
      <c r="D42" s="46"/>
      <c r="E42" s="46"/>
      <c r="F42" s="48"/>
      <c r="G42" s="48"/>
      <c r="H42" s="48"/>
      <c r="I42" s="65"/>
      <c r="J42" s="65"/>
    </row>
    <row r="43" spans="1:10" ht="14.25">
      <c r="A43" s="47"/>
      <c r="B43" s="85" t="s">
        <v>23</v>
      </c>
      <c r="C43" s="85"/>
      <c r="D43" s="85"/>
      <c r="E43" s="85"/>
      <c r="F43" s="85"/>
      <c r="G43" s="85"/>
      <c r="H43" s="85"/>
      <c r="I43" s="65"/>
      <c r="J43" s="65"/>
    </row>
    <row r="44" spans="1:10" ht="37.5" customHeight="1">
      <c r="A44" s="56">
        <v>1</v>
      </c>
      <c r="B44" s="80" t="s">
        <v>104</v>
      </c>
      <c r="C44" s="80"/>
      <c r="D44" s="80"/>
      <c r="E44" s="80"/>
      <c r="F44" s="80"/>
      <c r="G44" s="80"/>
      <c r="H44" s="72"/>
      <c r="I44" s="72"/>
      <c r="J44" s="65"/>
    </row>
    <row r="45" spans="1:9" ht="12.75" customHeight="1">
      <c r="A45" s="54">
        <v>2</v>
      </c>
      <c r="B45" s="79" t="s">
        <v>24</v>
      </c>
      <c r="C45" s="79"/>
      <c r="D45" s="79"/>
      <c r="E45" s="79"/>
      <c r="F45" s="79"/>
      <c r="G45" s="79"/>
      <c r="H45" s="49"/>
      <c r="I45" s="49"/>
    </row>
    <row r="46" spans="1:9" ht="12.75" customHeight="1">
      <c r="A46" s="54">
        <v>3</v>
      </c>
      <c r="B46" s="79" t="s">
        <v>25</v>
      </c>
      <c r="C46" s="79"/>
      <c r="D46" s="79"/>
      <c r="E46" s="79"/>
      <c r="F46" s="79"/>
      <c r="G46" s="79"/>
      <c r="H46" s="49"/>
      <c r="I46" s="49"/>
    </row>
    <row r="47" spans="1:9" ht="12.75" customHeight="1">
      <c r="A47" s="54">
        <v>4</v>
      </c>
      <c r="B47" s="79" t="s">
        <v>82</v>
      </c>
      <c r="C47" s="79"/>
      <c r="D47" s="79"/>
      <c r="E47" s="79"/>
      <c r="F47" s="79"/>
      <c r="G47" s="79"/>
      <c r="H47" s="79"/>
      <c r="I47" s="49"/>
    </row>
    <row r="48" spans="1:9" ht="12.75" customHeight="1">
      <c r="A48" s="54" t="s">
        <v>61</v>
      </c>
      <c r="B48" s="79" t="s">
        <v>66</v>
      </c>
      <c r="C48" s="79"/>
      <c r="D48" s="79"/>
      <c r="E48" s="79"/>
      <c r="F48" s="79"/>
      <c r="G48" s="79"/>
      <c r="H48" s="49"/>
      <c r="I48" s="49"/>
    </row>
    <row r="49" spans="1:9" ht="12.75" customHeight="1">
      <c r="A49" s="54" t="s">
        <v>62</v>
      </c>
      <c r="B49" s="79" t="s">
        <v>65</v>
      </c>
      <c r="C49" s="79"/>
      <c r="D49" s="79"/>
      <c r="E49" s="79"/>
      <c r="F49" s="79"/>
      <c r="G49" s="79"/>
      <c r="H49" s="50"/>
      <c r="I49" s="50"/>
    </row>
    <row r="50" spans="1:9" ht="12.75" customHeight="1">
      <c r="A50" s="54" t="s">
        <v>62</v>
      </c>
      <c r="B50" s="79" t="s">
        <v>64</v>
      </c>
      <c r="C50" s="79"/>
      <c r="D50" s="79"/>
      <c r="E50" s="79"/>
      <c r="F50" s="79"/>
      <c r="G50" s="79"/>
      <c r="H50" s="51" t="s">
        <v>63</v>
      </c>
      <c r="I50" s="51"/>
    </row>
    <row r="51" spans="1:9" ht="14.25">
      <c r="A51" s="55">
        <v>5</v>
      </c>
      <c r="B51" s="84" t="s">
        <v>88</v>
      </c>
      <c r="C51" s="84"/>
      <c r="D51" s="84"/>
      <c r="E51" s="84"/>
      <c r="F51" s="84"/>
      <c r="G51" s="84"/>
      <c r="H51" s="50"/>
      <c r="I51" s="51"/>
    </row>
    <row r="52" spans="1:9" ht="39" customHeight="1">
      <c r="A52" s="56">
        <v>6</v>
      </c>
      <c r="B52" s="80" t="s">
        <v>83</v>
      </c>
      <c r="C52" s="80"/>
      <c r="D52" s="80"/>
      <c r="E52" s="80"/>
      <c r="F52" s="80"/>
      <c r="G52" s="80"/>
      <c r="H52" s="52"/>
      <c r="I52" s="51"/>
    </row>
    <row r="53" spans="1:9" ht="12.75" customHeight="1">
      <c r="A53" s="56">
        <v>7</v>
      </c>
      <c r="B53" s="80" t="s">
        <v>76</v>
      </c>
      <c r="C53" s="80"/>
      <c r="D53" s="80"/>
      <c r="E53" s="80"/>
      <c r="F53" s="80"/>
      <c r="G53" s="80"/>
      <c r="H53" s="52"/>
      <c r="I53" s="51"/>
    </row>
    <row r="54" spans="1:9" ht="13.5" customHeight="1">
      <c r="A54" s="54">
        <v>8</v>
      </c>
      <c r="B54" s="79" t="s">
        <v>81</v>
      </c>
      <c r="C54" s="79"/>
      <c r="D54" s="79"/>
      <c r="E54" s="79"/>
      <c r="F54" s="79"/>
      <c r="G54" s="79"/>
      <c r="H54" s="49"/>
      <c r="I54" s="51"/>
    </row>
    <row r="55" spans="1:9" ht="13.5" customHeight="1">
      <c r="A55" s="56">
        <v>9</v>
      </c>
      <c r="B55" s="80" t="s">
        <v>77</v>
      </c>
      <c r="C55" s="80"/>
      <c r="D55" s="80"/>
      <c r="E55" s="80"/>
      <c r="F55" s="80"/>
      <c r="G55" s="80"/>
      <c r="H55" s="52"/>
      <c r="I55" s="50"/>
    </row>
    <row r="56" spans="1:9" ht="27" customHeight="1">
      <c r="A56" s="56">
        <v>10</v>
      </c>
      <c r="B56" s="80" t="s">
        <v>103</v>
      </c>
      <c r="C56" s="80"/>
      <c r="D56" s="80"/>
      <c r="E56" s="80"/>
      <c r="F56" s="80"/>
      <c r="G56" s="80"/>
      <c r="H56" s="52"/>
      <c r="I56" s="50"/>
    </row>
    <row r="57" spans="1:9" ht="30.75" customHeight="1">
      <c r="A57" s="56">
        <v>11</v>
      </c>
      <c r="B57" s="81" t="s">
        <v>26</v>
      </c>
      <c r="C57" s="81"/>
      <c r="D57" s="81"/>
      <c r="E57" s="81"/>
      <c r="F57" s="81"/>
      <c r="G57" s="81"/>
      <c r="H57" s="53"/>
      <c r="I57" s="53"/>
    </row>
    <row r="58" spans="1:9" ht="12.75" customHeight="1">
      <c r="A58" s="57"/>
      <c r="B58" s="104" t="s">
        <v>67</v>
      </c>
      <c r="C58" s="104"/>
      <c r="D58" s="104"/>
      <c r="E58" s="104"/>
      <c r="F58" s="104"/>
      <c r="G58" s="104"/>
      <c r="H58" s="104"/>
      <c r="I58" s="73"/>
    </row>
    <row r="59" spans="1:9" ht="15" customHeight="1">
      <c r="A59" s="56">
        <v>12</v>
      </c>
      <c r="B59" s="80" t="s">
        <v>89</v>
      </c>
      <c r="C59" s="80"/>
      <c r="D59" s="80"/>
      <c r="E59" s="80"/>
      <c r="F59" s="80"/>
      <c r="G59" s="80"/>
      <c r="H59" s="72"/>
      <c r="I59" s="72"/>
    </row>
    <row r="60" spans="1:9" ht="15" customHeight="1">
      <c r="A60" s="43">
        <v>13</v>
      </c>
      <c r="B60" s="80" t="s">
        <v>78</v>
      </c>
      <c r="C60" s="80"/>
      <c r="D60" s="80"/>
      <c r="E60" s="80"/>
      <c r="F60" s="80"/>
      <c r="G60" s="80"/>
      <c r="H60" s="72"/>
      <c r="I60" s="74"/>
    </row>
    <row r="61" spans="1:9" ht="15" customHeight="1">
      <c r="A61" s="56">
        <v>14</v>
      </c>
      <c r="B61" s="80" t="s">
        <v>84</v>
      </c>
      <c r="C61" s="80"/>
      <c r="D61" s="80"/>
      <c r="E61" s="80"/>
      <c r="F61" s="80"/>
      <c r="G61" s="80"/>
      <c r="H61" s="72"/>
      <c r="I61" s="75"/>
    </row>
    <row r="62" spans="1:9" ht="29.25" customHeight="1">
      <c r="A62" s="58">
        <v>15</v>
      </c>
      <c r="B62" s="103" t="s">
        <v>27</v>
      </c>
      <c r="C62" s="103"/>
      <c r="D62" s="103"/>
      <c r="E62" s="103"/>
      <c r="F62" s="103"/>
      <c r="G62" s="103"/>
      <c r="H62" s="76"/>
      <c r="I62" s="76"/>
    </row>
    <row r="70" ht="14.25">
      <c r="C70" s="77"/>
    </row>
  </sheetData>
  <sheetProtection selectLockedCells="1" selectUnlockedCells="1"/>
  <mergeCells count="33">
    <mergeCell ref="B35:H35"/>
    <mergeCell ref="B46:G46"/>
    <mergeCell ref="B47:H47"/>
    <mergeCell ref="B54:G54"/>
    <mergeCell ref="B62:G62"/>
    <mergeCell ref="B59:G59"/>
    <mergeCell ref="B56:G56"/>
    <mergeCell ref="B50:G50"/>
    <mergeCell ref="B53:G53"/>
    <mergeCell ref="B58:H58"/>
    <mergeCell ref="A1:J1"/>
    <mergeCell ref="A30:F30"/>
    <mergeCell ref="A2:J2"/>
    <mergeCell ref="A3:J3"/>
    <mergeCell ref="A4:J4"/>
    <mergeCell ref="A34:H34"/>
    <mergeCell ref="B40:F40"/>
    <mergeCell ref="B38:G38"/>
    <mergeCell ref="B36:G36"/>
    <mergeCell ref="B37:G37"/>
    <mergeCell ref="B52:G52"/>
    <mergeCell ref="B39:G39"/>
    <mergeCell ref="B41:E41"/>
    <mergeCell ref="B51:G51"/>
    <mergeCell ref="B44:G44"/>
    <mergeCell ref="B43:H43"/>
    <mergeCell ref="B45:G45"/>
    <mergeCell ref="B61:G61"/>
    <mergeCell ref="B48:G48"/>
    <mergeCell ref="B49:G49"/>
    <mergeCell ref="B57:G57"/>
    <mergeCell ref="B60:G60"/>
    <mergeCell ref="B55:G5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A36:A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4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6.00390625" style="0" customWidth="1"/>
    <col min="2" max="2" width="44.375" style="0" customWidth="1"/>
    <col min="3" max="3" width="23.125" style="0" customWidth="1"/>
    <col min="4" max="4" width="23.25390625" style="0" customWidth="1"/>
    <col min="5" max="5" width="19.75390625" style="0" customWidth="1"/>
    <col min="6" max="6" width="20.125" style="0" customWidth="1"/>
    <col min="7" max="10" width="14.375" style="0" customWidth="1"/>
  </cols>
  <sheetData>
    <row r="1" spans="1:10" ht="23.25" customHeight="1">
      <c r="A1" s="107" t="s">
        <v>53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23.25" customHeight="1">
      <c r="A2" s="110" t="s">
        <v>109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23.25" customHeight="1">
      <c r="A3" s="116" t="s">
        <v>112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0" ht="33" customHeight="1">
      <c r="A4" s="113" t="s">
        <v>94</v>
      </c>
      <c r="B4" s="114"/>
      <c r="C4" s="114"/>
      <c r="D4" s="114"/>
      <c r="E4" s="114"/>
      <c r="F4" s="114"/>
      <c r="G4" s="114"/>
      <c r="H4" s="114"/>
      <c r="I4" s="114"/>
      <c r="J4" s="115"/>
    </row>
    <row r="5" spans="1:10" ht="28.5">
      <c r="A5" s="5" t="s">
        <v>1</v>
      </c>
      <c r="B5" s="5" t="s">
        <v>0</v>
      </c>
      <c r="C5" s="5" t="s">
        <v>38</v>
      </c>
      <c r="D5" s="5" t="s">
        <v>39</v>
      </c>
      <c r="E5" s="5" t="s">
        <v>30</v>
      </c>
      <c r="F5" s="5" t="s">
        <v>46</v>
      </c>
      <c r="G5" s="5" t="s">
        <v>47</v>
      </c>
      <c r="H5" s="5" t="s">
        <v>31</v>
      </c>
      <c r="I5" s="8" t="s">
        <v>32</v>
      </c>
      <c r="J5" s="5" t="s">
        <v>48</v>
      </c>
    </row>
    <row r="6" spans="1:10" ht="54.75" customHeight="1">
      <c r="A6" s="3">
        <v>1</v>
      </c>
      <c r="B6" s="1" t="s">
        <v>95</v>
      </c>
      <c r="C6" s="2">
        <v>125</v>
      </c>
      <c r="D6" s="2"/>
      <c r="E6" s="2"/>
      <c r="F6" s="24"/>
      <c r="G6" s="35">
        <f>E6*F6</f>
        <v>0</v>
      </c>
      <c r="H6" s="24"/>
      <c r="I6" s="36">
        <f>(G6+(G6*H6%))</f>
        <v>0</v>
      </c>
      <c r="J6" s="2"/>
    </row>
    <row r="9" spans="1:7" ht="12.75">
      <c r="A9" s="106" t="s">
        <v>92</v>
      </c>
      <c r="B9" s="106"/>
      <c r="C9" s="106"/>
      <c r="D9" s="106"/>
      <c r="E9" s="106"/>
      <c r="F9" s="106"/>
      <c r="G9" s="106"/>
    </row>
    <row r="10" spans="1:11" ht="14.25">
      <c r="A10" s="44">
        <v>1</v>
      </c>
      <c r="B10" s="105" t="s">
        <v>96</v>
      </c>
      <c r="C10" s="105"/>
      <c r="D10" s="105"/>
      <c r="E10" s="105"/>
      <c r="F10" s="105"/>
      <c r="G10" s="105"/>
      <c r="H10" s="105"/>
      <c r="I10" s="105"/>
      <c r="J10" s="105"/>
      <c r="K10" s="42"/>
    </row>
    <row r="11" spans="1:11" ht="14.25">
      <c r="A11" s="44">
        <v>2</v>
      </c>
      <c r="B11" s="119" t="s">
        <v>93</v>
      </c>
      <c r="C11" s="119"/>
      <c r="D11" s="119"/>
      <c r="E11" s="119"/>
      <c r="F11" s="119"/>
      <c r="G11" s="119"/>
      <c r="H11" s="119"/>
      <c r="I11" s="119"/>
      <c r="J11" s="119"/>
      <c r="K11" s="42"/>
    </row>
    <row r="12" spans="1:11" ht="14.25">
      <c r="A12" s="44">
        <v>3</v>
      </c>
      <c r="B12" s="119" t="s">
        <v>86</v>
      </c>
      <c r="C12" s="119"/>
      <c r="D12" s="119"/>
      <c r="E12" s="119"/>
      <c r="F12" s="119"/>
      <c r="G12" s="119"/>
      <c r="H12" s="119"/>
      <c r="I12" s="119"/>
      <c r="J12" s="119"/>
      <c r="K12" s="42"/>
    </row>
    <row r="13" spans="1:11" ht="14.25">
      <c r="A13" s="44">
        <v>4</v>
      </c>
      <c r="B13" s="119" t="s">
        <v>69</v>
      </c>
      <c r="C13" s="119"/>
      <c r="D13" s="119"/>
      <c r="E13" s="119"/>
      <c r="F13" s="119"/>
      <c r="G13" s="119"/>
      <c r="H13" s="119"/>
      <c r="I13" s="119"/>
      <c r="J13" s="119"/>
      <c r="K13" s="42"/>
    </row>
    <row r="14" spans="1:11" ht="14.25">
      <c r="A14" s="44">
        <v>5</v>
      </c>
      <c r="B14" s="105" t="s">
        <v>68</v>
      </c>
      <c r="C14" s="105"/>
      <c r="D14" s="105"/>
      <c r="E14" s="105"/>
      <c r="F14" s="105"/>
      <c r="G14" s="105"/>
      <c r="H14" s="105"/>
      <c r="I14" s="105"/>
      <c r="J14" s="105"/>
      <c r="K14" s="105"/>
    </row>
  </sheetData>
  <sheetProtection selectLockedCells="1" selectUnlockedCells="1"/>
  <mergeCells count="10">
    <mergeCell ref="B14:K14"/>
    <mergeCell ref="A9:G9"/>
    <mergeCell ref="A1:J1"/>
    <mergeCell ref="A2:J2"/>
    <mergeCell ref="A4:J4"/>
    <mergeCell ref="A3:J3"/>
    <mergeCell ref="B10:J10"/>
    <mergeCell ref="B11:J11"/>
    <mergeCell ref="B12:J12"/>
    <mergeCell ref="B13:J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6.875" style="42" customWidth="1"/>
    <col min="2" max="2" width="33.625" style="42" customWidth="1"/>
    <col min="3" max="3" width="9.125" style="42" customWidth="1"/>
    <col min="4" max="4" width="13.00390625" style="42" customWidth="1"/>
    <col min="5" max="5" width="14.25390625" style="42" customWidth="1"/>
    <col min="6" max="9" width="13.00390625" style="42" customWidth="1"/>
    <col min="10" max="10" width="17.75390625" style="42" customWidth="1"/>
    <col min="11" max="11" width="13.00390625" style="42" customWidth="1"/>
    <col min="12" max="16384" width="9.125" style="42" customWidth="1"/>
  </cols>
  <sheetData>
    <row r="1" spans="1:11" ht="22.5" customHeight="1">
      <c r="A1" s="107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22.5" customHeight="1">
      <c r="A2" s="110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ht="22.5" customHeight="1">
      <c r="A3" s="122" t="s">
        <v>110</v>
      </c>
      <c r="B3" s="123"/>
      <c r="C3" s="123"/>
      <c r="D3" s="123"/>
      <c r="E3" s="123"/>
      <c r="F3" s="123"/>
      <c r="G3" s="123"/>
      <c r="H3" s="123"/>
      <c r="I3" s="123"/>
      <c r="J3" s="123"/>
      <c r="K3" s="124"/>
    </row>
    <row r="4" spans="1:11" ht="40.5" customHeight="1">
      <c r="A4" s="113" t="s">
        <v>54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ht="42">
      <c r="A5" s="9" t="s">
        <v>34</v>
      </c>
      <c r="B5" s="10" t="s">
        <v>28</v>
      </c>
      <c r="C5" s="63" t="s">
        <v>70</v>
      </c>
      <c r="D5" s="12" t="s">
        <v>50</v>
      </c>
      <c r="E5" s="11" t="s">
        <v>29</v>
      </c>
      <c r="F5" s="13" t="s">
        <v>33</v>
      </c>
      <c r="G5" s="11" t="s">
        <v>51</v>
      </c>
      <c r="H5" s="13" t="s">
        <v>36</v>
      </c>
      <c r="I5" s="11" t="s">
        <v>45</v>
      </c>
      <c r="J5" s="11" t="s">
        <v>52</v>
      </c>
      <c r="K5" s="11" t="s">
        <v>105</v>
      </c>
    </row>
    <row r="6" spans="1:11" ht="32.25" customHeight="1">
      <c r="A6" s="38">
        <v>1</v>
      </c>
      <c r="B6" s="39" t="s">
        <v>49</v>
      </c>
      <c r="C6" s="64" t="s">
        <v>37</v>
      </c>
      <c r="D6" s="78">
        <v>320</v>
      </c>
      <c r="E6" s="14"/>
      <c r="F6" s="15"/>
      <c r="G6" s="14"/>
      <c r="H6" s="40">
        <f>F6*G6</f>
        <v>0</v>
      </c>
      <c r="I6" s="37"/>
      <c r="J6" s="41">
        <f>(H6+(H6*I6%))</f>
        <v>0</v>
      </c>
      <c r="K6" s="14"/>
    </row>
    <row r="9" spans="1:11" ht="14.25">
      <c r="A9" s="120" t="s">
        <v>91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4.25">
      <c r="A10" s="43">
        <v>1</v>
      </c>
      <c r="B10" s="105" t="s">
        <v>85</v>
      </c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1" ht="14.25">
      <c r="A11" s="43">
        <v>2</v>
      </c>
      <c r="B11" s="105" t="s">
        <v>79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1" ht="14.25">
      <c r="A12" s="43">
        <v>3</v>
      </c>
      <c r="B12" s="105" t="s">
        <v>80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1:11" ht="14.25">
      <c r="A13" s="43">
        <v>4</v>
      </c>
      <c r="B13" s="105" t="s">
        <v>107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4" spans="1:11" ht="14.25">
      <c r="A14" s="43">
        <v>5</v>
      </c>
      <c r="B14" s="105" t="s">
        <v>108</v>
      </c>
      <c r="C14" s="105"/>
      <c r="D14" s="105"/>
      <c r="E14" s="105"/>
      <c r="F14" s="105"/>
      <c r="G14" s="105"/>
      <c r="H14" s="105"/>
      <c r="I14" s="105"/>
      <c r="J14" s="105"/>
      <c r="K14" s="105"/>
    </row>
    <row r="15" spans="1:11" ht="14.25">
      <c r="A15" s="43">
        <v>6</v>
      </c>
      <c r="B15" s="105" t="s">
        <v>106</v>
      </c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14.25">
      <c r="A16" s="43">
        <v>7</v>
      </c>
      <c r="B16" s="121" t="s">
        <v>87</v>
      </c>
      <c r="C16" s="121"/>
      <c r="D16" s="121"/>
      <c r="E16" s="121"/>
      <c r="F16" s="121"/>
      <c r="G16" s="121"/>
      <c r="H16" s="121"/>
      <c r="I16" s="121"/>
      <c r="J16" s="121"/>
      <c r="K16" s="121"/>
    </row>
  </sheetData>
  <sheetProtection selectLockedCells="1" selectUnlockedCells="1"/>
  <mergeCells count="12">
    <mergeCell ref="A1:K1"/>
    <mergeCell ref="A2:K2"/>
    <mergeCell ref="A3:K3"/>
    <mergeCell ref="A4:K4"/>
    <mergeCell ref="B13:K13"/>
    <mergeCell ref="B14:K14"/>
    <mergeCell ref="B15:K15"/>
    <mergeCell ref="A9:K9"/>
    <mergeCell ref="B10:K10"/>
    <mergeCell ref="B11:K11"/>
    <mergeCell ref="B12:K12"/>
    <mergeCell ref="B16:K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Marzena Szczecina</cp:lastModifiedBy>
  <cp:lastPrinted>2024-01-09T11:14:16Z</cp:lastPrinted>
  <dcterms:created xsi:type="dcterms:W3CDTF">2021-11-22T18:44:36Z</dcterms:created>
  <dcterms:modified xsi:type="dcterms:W3CDTF">2024-06-20T08:16:58Z</dcterms:modified>
  <cp:category/>
  <cp:version/>
  <cp:contentType/>
  <cp:contentStatus/>
</cp:coreProperties>
</file>