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A:\2023\40_2023 Obsługa i utrzymanie szaletów miejskich i toalet 2024\PUBLIKACJA\"/>
    </mc:Choice>
  </mc:AlternateContent>
  <xr:revisionPtr revIDLastSave="0" documentId="8_{E13E9D5C-E6BF-440D-9BCD-149BF7BE34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ZALETY+TOALETY" sheetId="1" r:id="rId1"/>
  </sheets>
  <definedNames>
    <definedName name="_xlnm.Print_Area" localSheetId="0">'SZALETY+TOALETY'!$A$1:$L$11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J5" i="1"/>
  <c r="K5" i="1"/>
  <c r="E6" i="1"/>
  <c r="E7" i="1"/>
  <c r="E8" i="1"/>
  <c r="E5" i="1"/>
  <c r="D5" i="1" s="1"/>
  <c r="I5" i="1" l="1"/>
  <c r="D8" i="1"/>
  <c r="D7" i="1"/>
  <c r="D6" i="1"/>
  <c r="H5" i="1" l="1"/>
  <c r="L5" i="1" s="1"/>
</calcChain>
</file>

<file path=xl/sharedStrings.xml><?xml version="1.0" encoding="utf-8"?>
<sst xmlns="http://schemas.openxmlformats.org/spreadsheetml/2006/main" count="18" uniqueCount="14">
  <si>
    <t>Miesięczne ryczałtowe wynagrodzenie</t>
  </si>
  <si>
    <t>brutto                   (w zł)</t>
  </si>
  <si>
    <t>brutto (w zł)</t>
  </si>
  <si>
    <t>brutto                                           (w zł)</t>
  </si>
  <si>
    <r>
      <rPr>
        <b/>
        <sz val="14"/>
        <color theme="1"/>
        <rFont val="Arial"/>
        <family val="2"/>
        <charset val="238"/>
      </rPr>
      <t xml:space="preserve">WARTOŚĆ OFERTY  </t>
    </r>
    <r>
      <rPr>
        <b/>
        <sz val="11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Łączna wartość zamówienia                                                                                                           w całym okresie realizacji zamówienia,                                                                                                                  tj. w okresie 12 miesięcy                                                         </t>
    </r>
  </si>
  <si>
    <t>1. Szalet przy ul. POW</t>
  </si>
  <si>
    <t>netto (w zł)</t>
  </si>
  <si>
    <t>2. Szalet w Parku im. Jana Pawła II</t>
  </si>
  <si>
    <t>3. Toaleta publicznej samoobsługowej przy Pl. Niepodległości</t>
  </si>
  <si>
    <t>stawka podatku VAT (w %)</t>
  </si>
  <si>
    <t>wartość podatku VAT (w zł)</t>
  </si>
  <si>
    <t>RAZEM</t>
  </si>
  <si>
    <t>Wykonawca wypełnia komórki zaznaczone na zielono</t>
  </si>
  <si>
    <t>4. Toaleta publicznej samoobsługowej w Parku Belzackim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</si>
</sst>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rgb="FF00B05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AE18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EBF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3" fillId="0" borderId="0" xfId="1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7" fillId="2" borderId="6" xfId="0" applyFont="1" applyFill="1" applyBorder="1" applyAlignment="1">
      <alignment horizontal="center" vertical="center" wrapText="1"/>
    </xf>
    <xf numFmtId="44" fontId="5" fillId="5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44" fontId="7" fillId="2" borderId="6" xfId="2" applyNumberFormat="1" applyFont="1" applyFill="1" applyBorder="1" applyAlignment="1">
      <alignment horizontal="center" vertical="center" wrapText="1"/>
    </xf>
    <xf numFmtId="9" fontId="7" fillId="4" borderId="6" xfId="2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 wrapText="1"/>
    </xf>
    <xf numFmtId="164" fontId="5" fillId="6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43" fontId="8" fillId="2" borderId="6" xfId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4" fontId="7" fillId="2" borderId="6" xfId="1" applyNumberFormat="1" applyFont="1" applyFill="1" applyBorder="1" applyAlignment="1">
      <alignment horizontal="center" vertical="center"/>
    </xf>
    <xf numFmtId="43" fontId="8" fillId="2" borderId="2" xfId="1" applyFont="1" applyFill="1" applyBorder="1" applyAlignment="1">
      <alignment horizontal="center" vertical="center"/>
    </xf>
    <xf numFmtId="44" fontId="7" fillId="2" borderId="6" xfId="1" applyNumberFormat="1" applyFont="1" applyFill="1" applyBorder="1" applyAlignment="1">
      <alignment horizontal="center" vertical="center"/>
    </xf>
    <xf numFmtId="43" fontId="8" fillId="2" borderId="3" xfId="1" applyFont="1" applyFill="1" applyBorder="1" applyAlignment="1">
      <alignment horizontal="center" vertical="center"/>
    </xf>
    <xf numFmtId="43" fontId="8" fillId="2" borderId="7" xfId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colors>
    <mruColors>
      <color rgb="FFDDEBF7"/>
      <color rgb="FFBAE18F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6"/>
  <sheetViews>
    <sheetView tabSelected="1" zoomScaleNormal="100" workbookViewId="0">
      <selection activeCell="F16" sqref="F16"/>
    </sheetView>
  </sheetViews>
  <sheetFormatPr defaultRowHeight="14.25" x14ac:dyDescent="0.2"/>
  <cols>
    <col min="1" max="1" width="35.5703125" style="1" customWidth="1"/>
    <col min="2" max="2" width="11.5703125" style="1" customWidth="1"/>
    <col min="3" max="3" width="10" style="1" customWidth="1"/>
    <col min="4" max="5" width="12.28515625" style="1" customWidth="1"/>
    <col min="6" max="6" width="9.85546875" style="1" customWidth="1"/>
    <col min="7" max="9" width="12.7109375" style="1" customWidth="1"/>
    <col min="10" max="12" width="15.7109375" style="1" customWidth="1"/>
    <col min="13" max="13" width="34.28515625" style="1" customWidth="1"/>
    <col min="14" max="14" width="9.140625" style="1"/>
    <col min="15" max="15" width="41.42578125" style="1" customWidth="1"/>
    <col min="16" max="16384" width="9.140625" style="1"/>
  </cols>
  <sheetData>
    <row r="1" spans="1:15" ht="15.75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5" ht="41.25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"/>
      <c r="N2" s="2"/>
      <c r="O2" s="2"/>
    </row>
    <row r="3" spans="1:15" ht="68.25" customHeight="1" x14ac:dyDescent="0.2">
      <c r="A3" s="36" t="s">
        <v>0</v>
      </c>
      <c r="B3" s="37"/>
      <c r="C3" s="37"/>
      <c r="D3" s="37"/>
      <c r="E3" s="37"/>
      <c r="F3" s="37"/>
      <c r="G3" s="37"/>
      <c r="H3" s="37"/>
      <c r="I3" s="38"/>
      <c r="J3" s="11" t="s">
        <v>4</v>
      </c>
      <c r="K3" s="11"/>
      <c r="L3" s="11"/>
      <c r="M3" s="3"/>
      <c r="N3" s="3"/>
    </row>
    <row r="4" spans="1:15" ht="45" x14ac:dyDescent="0.2">
      <c r="A4" s="13"/>
      <c r="B4" s="29" t="s">
        <v>6</v>
      </c>
      <c r="C4" s="14" t="s">
        <v>9</v>
      </c>
      <c r="D4" s="14" t="s">
        <v>10</v>
      </c>
      <c r="E4" s="14" t="s">
        <v>2</v>
      </c>
      <c r="F4" s="28" t="s">
        <v>11</v>
      </c>
      <c r="G4" s="29" t="s">
        <v>6</v>
      </c>
      <c r="H4" s="14" t="s">
        <v>10</v>
      </c>
      <c r="I4" s="14" t="s">
        <v>1</v>
      </c>
      <c r="J4" s="19" t="s">
        <v>6</v>
      </c>
      <c r="K4" s="20" t="s">
        <v>10</v>
      </c>
      <c r="L4" s="12" t="s">
        <v>3</v>
      </c>
      <c r="M4" s="3"/>
      <c r="N4" s="3"/>
    </row>
    <row r="5" spans="1:15" ht="22.5" customHeight="1" x14ac:dyDescent="0.2">
      <c r="A5" s="35" t="s">
        <v>5</v>
      </c>
      <c r="B5" s="16">
        <v>1</v>
      </c>
      <c r="C5" s="18">
        <v>0.23</v>
      </c>
      <c r="D5" s="17">
        <f>E5-B5</f>
        <v>0.22999999999999998</v>
      </c>
      <c r="E5" s="30">
        <f>ROUND(B5*(1+C5),2)</f>
        <v>1.23</v>
      </c>
      <c r="F5" s="28"/>
      <c r="G5" s="31">
        <f>SUM(B5:B8)</f>
        <v>4</v>
      </c>
      <c r="H5" s="31">
        <f>SUM(D5:D8)</f>
        <v>0.77</v>
      </c>
      <c r="I5" s="32">
        <f>SUM(E5:E8)</f>
        <v>4.7699999999999996</v>
      </c>
      <c r="J5" s="21">
        <f>G5*12</f>
        <v>48</v>
      </c>
      <c r="K5" s="22">
        <f>H5*12</f>
        <v>9.24</v>
      </c>
      <c r="L5" s="15">
        <f>J5+K5</f>
        <v>57.24</v>
      </c>
      <c r="M5" s="6"/>
      <c r="N5" s="3"/>
    </row>
    <row r="6" spans="1:15" ht="25.5" x14ac:dyDescent="0.2">
      <c r="A6" s="35" t="s">
        <v>7</v>
      </c>
      <c r="B6" s="16">
        <v>1</v>
      </c>
      <c r="C6" s="18">
        <v>0.23</v>
      </c>
      <c r="D6" s="17">
        <f t="shared" ref="D6:D8" si="0">E6-B6</f>
        <v>0.22999999999999998</v>
      </c>
      <c r="E6" s="30">
        <f>ROUND(B6*(1+C6),2)</f>
        <v>1.23</v>
      </c>
      <c r="F6" s="28"/>
      <c r="G6" s="33"/>
      <c r="H6" s="33"/>
      <c r="I6" s="32"/>
      <c r="J6" s="23"/>
      <c r="K6" s="24"/>
      <c r="L6" s="15"/>
      <c r="M6" s="6"/>
      <c r="N6" s="3"/>
    </row>
    <row r="7" spans="1:15" ht="42.75" customHeight="1" x14ac:dyDescent="0.2">
      <c r="A7" s="35" t="s">
        <v>8</v>
      </c>
      <c r="B7" s="16">
        <v>1</v>
      </c>
      <c r="C7" s="18">
        <v>0.23</v>
      </c>
      <c r="D7" s="17">
        <f t="shared" si="0"/>
        <v>0.22999999999999998</v>
      </c>
      <c r="E7" s="30">
        <f>ROUND(B7*(1+C7),2)</f>
        <v>1.23</v>
      </c>
      <c r="F7" s="28"/>
      <c r="G7" s="33"/>
      <c r="H7" s="33"/>
      <c r="I7" s="32"/>
      <c r="J7" s="23"/>
      <c r="K7" s="24"/>
      <c r="L7" s="15"/>
      <c r="M7" s="3"/>
      <c r="N7" s="3"/>
    </row>
    <row r="8" spans="1:15" ht="40.5" customHeight="1" x14ac:dyDescent="0.2">
      <c r="A8" s="35" t="s">
        <v>13</v>
      </c>
      <c r="B8" s="16">
        <v>1</v>
      </c>
      <c r="C8" s="18">
        <v>0.08</v>
      </c>
      <c r="D8" s="17">
        <f t="shared" si="0"/>
        <v>8.0000000000000071E-2</v>
      </c>
      <c r="E8" s="30">
        <f>ROUND(B8*(1+C8),2)</f>
        <v>1.08</v>
      </c>
      <c r="F8" s="28"/>
      <c r="G8" s="34"/>
      <c r="H8" s="34"/>
      <c r="I8" s="32"/>
      <c r="J8" s="25"/>
      <c r="K8" s="26"/>
      <c r="L8" s="15"/>
      <c r="M8" s="8"/>
      <c r="N8" s="3"/>
    </row>
    <row r="9" spans="1:15" x14ac:dyDescent="0.2">
      <c r="J9" s="10"/>
      <c r="K9" s="10"/>
      <c r="L9" s="8"/>
      <c r="M9" s="3"/>
      <c r="N9" s="3"/>
    </row>
    <row r="10" spans="1:15" ht="45" customHeight="1" x14ac:dyDescent="0.2">
      <c r="A10" s="27" t="s">
        <v>12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3"/>
      <c r="N10" s="3"/>
    </row>
    <row r="11" spans="1:15" ht="15" x14ac:dyDescent="0.2">
      <c r="A11" s="4"/>
      <c r="B11" s="4"/>
      <c r="C11" s="4"/>
      <c r="D11" s="4"/>
      <c r="E11" s="4"/>
      <c r="F11" s="5"/>
      <c r="G11" s="5"/>
      <c r="H11" s="5"/>
      <c r="I11" s="5"/>
      <c r="J11" s="4"/>
      <c r="K11" s="4"/>
      <c r="L11" s="4"/>
      <c r="M11" s="3"/>
      <c r="N11" s="3"/>
    </row>
    <row r="12" spans="1:15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5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5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</sheetData>
  <mergeCells count="12">
    <mergeCell ref="A1:L1"/>
    <mergeCell ref="A2:L2"/>
    <mergeCell ref="J3:L3"/>
    <mergeCell ref="G5:G8"/>
    <mergeCell ref="H5:H8"/>
    <mergeCell ref="J5:J8"/>
    <mergeCell ref="K5:K8"/>
    <mergeCell ref="A10:L10"/>
    <mergeCell ref="A3:I3"/>
    <mergeCell ref="I5:I8"/>
    <mergeCell ref="F4:F8"/>
    <mergeCell ref="L5:L8"/>
  </mergeCells>
  <pageMargins left="3.937007874015748E-2" right="3.937007874015748E-2" top="0.15748031496062992" bottom="0.15748031496062992" header="0.31496062992125984" footer="0.31496062992125984"/>
  <pageSetup paperSize="9" scale="81" orientation="landscape" r:id="rId1"/>
  <headerFooter>
    <oddHeader>&amp;LSPZ.271.40.2023&amp;CObsługa szaletów miejskich w Piotrkowie Trybunalskim i utrzymanie w sprawności eksploatacyjnej toalet samoobsługowych&amp;RZałacznik 11</oddHeader>
    <oddFooter>&amp;R&amp;D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SZALETY+TOALETY</vt:lpstr>
      <vt:lpstr>'SZALETY+TOALETY'!Obszar_wydruku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Kubera Marzena</dc:creator>
  <cp:lastModifiedBy>Tymińska Ewa</cp:lastModifiedBy>
  <cp:lastPrinted>2023-11-17T11:23:20Z</cp:lastPrinted>
  <dcterms:created xsi:type="dcterms:W3CDTF">2022-08-02T11:13:22Z</dcterms:created>
  <dcterms:modified xsi:type="dcterms:W3CDTF">2023-11-17T11:38:00Z</dcterms:modified>
</cp:coreProperties>
</file>