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229" activeTab="0"/>
  </bookViews>
  <sheets>
    <sheet name="Worksheet1" sheetId="1" r:id="rId1"/>
  </sheets>
  <definedNames>
    <definedName name="_xlnm._FilterDatabase" localSheetId="0" hidden="1">'Worksheet1'!$B$2:$AB$79</definedName>
  </definedNames>
  <calcPr fullCalcOnLoad="1"/>
</workbook>
</file>

<file path=xl/sharedStrings.xml><?xml version="1.0" encoding="utf-8"?>
<sst xmlns="http://schemas.openxmlformats.org/spreadsheetml/2006/main" count="1548" uniqueCount="353">
  <si>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</si>
  <si>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</si>
  <si>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</si>
  <si>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</si>
  <si>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</si>
  <si>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</si>
  <si>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</si>
  <si>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</si>
  <si>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</si>
  <si>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</si>
  <si>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</si>
  <si>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</si>
  <si>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</si>
  <si>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</si>
  <si>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</si>
  <si>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</si>
  <si>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Zużycie - 2024 - strefa 1 (kWh)</t>
  </si>
  <si>
    <t>Zużycie - 2024 - strefa 2 (kWh)</t>
  </si>
  <si>
    <t>Zużycie - 2024 - strefa 3 (kWh)</t>
  </si>
  <si>
    <t>Zużycie - 2024 - suma (kWh)</t>
  </si>
  <si>
    <t>Zakład Usług Komunalnych Sp. z o.o. Dopiewo</t>
  </si>
  <si>
    <t>Ulica Wyzwolenia 15</t>
  </si>
  <si>
    <t>62-070</t>
  </si>
  <si>
    <t>Dopiewo</t>
  </si>
  <si>
    <t>7772374247</t>
  </si>
  <si>
    <t>Młyńska</t>
  </si>
  <si>
    <t>nr działki 330/2</t>
  </si>
  <si>
    <t>ENEA Operator Sp. z o.o.</t>
  </si>
  <si>
    <t>RESPECT ENERGY S.A.</t>
  </si>
  <si>
    <t>C11</t>
  </si>
  <si>
    <t>86831497</t>
  </si>
  <si>
    <t>590310600012143094</t>
  </si>
  <si>
    <t>2024-01-01</t>
  </si>
  <si>
    <t>2024-12-31</t>
  </si>
  <si>
    <t>Klonowa</t>
  </si>
  <si>
    <t>nr działki 345/39</t>
  </si>
  <si>
    <t>8197256</t>
  </si>
  <si>
    <t>590310600011944500</t>
  </si>
  <si>
    <t>Berłowa</t>
  </si>
  <si>
    <t>nr działki 43/93</t>
  </si>
  <si>
    <t>62-069</t>
  </si>
  <si>
    <t>Dąbrówka</t>
  </si>
  <si>
    <t>87245515</t>
  </si>
  <si>
    <t>590310600030818110</t>
  </si>
  <si>
    <t>nr działki 1240/1</t>
  </si>
  <si>
    <t>60-185</t>
  </si>
  <si>
    <t>Skórzewo</t>
  </si>
  <si>
    <t>6081269</t>
  </si>
  <si>
    <t>590310600031086358</t>
  </si>
  <si>
    <t>Szkolna</t>
  </si>
  <si>
    <t>nr działki 192/31</t>
  </si>
  <si>
    <t>Dopiewiec</t>
  </si>
  <si>
    <t>C12a</t>
  </si>
  <si>
    <t>47943842</t>
  </si>
  <si>
    <t>590310600007269846</t>
  </si>
  <si>
    <t>Wierzbowa</t>
  </si>
  <si>
    <t>88138607</t>
  </si>
  <si>
    <t>590310600012126288</t>
  </si>
  <si>
    <t>Szarotkowa</t>
  </si>
  <si>
    <t>C21</t>
  </si>
  <si>
    <t>96861091</t>
  </si>
  <si>
    <t>590310600001467835</t>
  </si>
  <si>
    <t>Dąbrowa</t>
  </si>
  <si>
    <t>Leśna</t>
  </si>
  <si>
    <t>62-081</t>
  </si>
  <si>
    <t>56127559</t>
  </si>
  <si>
    <t>590310600001350342</t>
  </si>
  <si>
    <t>Impreza plenerowa</t>
  </si>
  <si>
    <t>Łąkowa</t>
  </si>
  <si>
    <t>nr działki dz.738/16</t>
  </si>
  <si>
    <t>56288490</t>
  </si>
  <si>
    <t>590310600001133136</t>
  </si>
  <si>
    <t>Grafitowa</t>
  </si>
  <si>
    <t>86830968</t>
  </si>
  <si>
    <t>590310600028398112</t>
  </si>
  <si>
    <t>Gajowa</t>
  </si>
  <si>
    <t>Zakrzewo</t>
  </si>
  <si>
    <t>64809123</t>
  </si>
  <si>
    <t>590310600025703735</t>
  </si>
  <si>
    <t>Ogrodowa</t>
  </si>
  <si>
    <t>590310600001350298</t>
  </si>
  <si>
    <t>Osiedle</t>
  </si>
  <si>
    <t>88981357</t>
  </si>
  <si>
    <t>590310600012045343</t>
  </si>
  <si>
    <t>Piękna</t>
  </si>
  <si>
    <t>Palędzie</t>
  </si>
  <si>
    <t>44999597</t>
  </si>
  <si>
    <t>590310600002516204</t>
  </si>
  <si>
    <t>nr działki 56</t>
  </si>
  <si>
    <t>3010363</t>
  </si>
  <si>
    <t>590310600001677692</t>
  </si>
  <si>
    <t>nr działki 284/21</t>
  </si>
  <si>
    <t>Lisówki</t>
  </si>
  <si>
    <t>3451659</t>
  </si>
  <si>
    <t>590310600028743462</t>
  </si>
  <si>
    <t>B22</t>
  </si>
  <si>
    <t>04945408</t>
  </si>
  <si>
    <t>590310600001467866</t>
  </si>
  <si>
    <t>B23</t>
  </si>
  <si>
    <t>PL_PKPE_3021000306_02</t>
  </si>
  <si>
    <t>63680865</t>
  </si>
  <si>
    <t>590310600001403925</t>
  </si>
  <si>
    <t>Kwiatowa</t>
  </si>
  <si>
    <t>nr działki dz.580/6</t>
  </si>
  <si>
    <t>82662881</t>
  </si>
  <si>
    <t>590310600001519091</t>
  </si>
  <si>
    <t>590310600001609693</t>
  </si>
  <si>
    <t>7737576</t>
  </si>
  <si>
    <t>590310600030358128</t>
  </si>
  <si>
    <t>Pocztowa</t>
  </si>
  <si>
    <t>44999238</t>
  </si>
  <si>
    <t>590310600001609723</t>
  </si>
  <si>
    <t>Nowa</t>
  </si>
  <si>
    <t>12030407</t>
  </si>
  <si>
    <t>590310600007559404</t>
  </si>
  <si>
    <t>Komornicka</t>
  </si>
  <si>
    <t>3419549</t>
  </si>
  <si>
    <t>590310600001609716</t>
  </si>
  <si>
    <t>02940216</t>
  </si>
  <si>
    <t>590310600001609662</t>
  </si>
  <si>
    <t>56125704</t>
  </si>
  <si>
    <t>590310600001609624</t>
  </si>
  <si>
    <t>Przepompownia ścieków</t>
  </si>
  <si>
    <t>nr działki 66/27</t>
  </si>
  <si>
    <t>47045264</t>
  </si>
  <si>
    <t>590310600001164642</t>
  </si>
  <si>
    <t>Palisadowa</t>
  </si>
  <si>
    <t>nr działki 91/47</t>
  </si>
  <si>
    <t>590310600002168632</t>
  </si>
  <si>
    <t>Irlandzka</t>
  </si>
  <si>
    <t>nr działki 369</t>
  </si>
  <si>
    <t>70016463</t>
  </si>
  <si>
    <t>590310600002076012</t>
  </si>
  <si>
    <t>Jabłoniowa</t>
  </si>
  <si>
    <t>nr działki 371/2</t>
  </si>
  <si>
    <t>12556172</t>
  </si>
  <si>
    <t>590310600028931180</t>
  </si>
  <si>
    <t>Szmaragdowa</t>
  </si>
  <si>
    <t>nr działki 475/3</t>
  </si>
  <si>
    <t>Konarzewo</t>
  </si>
  <si>
    <t>43269124</t>
  </si>
  <si>
    <t>590310600029977095</t>
  </si>
  <si>
    <t>Stawna</t>
  </si>
  <si>
    <t>590310600001519350</t>
  </si>
  <si>
    <t>Poznańska</t>
  </si>
  <si>
    <t>590310600001519374</t>
  </si>
  <si>
    <t>Kolejowa</t>
  </si>
  <si>
    <t>66238856</t>
  </si>
  <si>
    <t>590310600001484955</t>
  </si>
  <si>
    <t>Parkowa</t>
  </si>
  <si>
    <t>63019085</t>
  </si>
  <si>
    <t>590310600001512146</t>
  </si>
  <si>
    <t>Herbowa</t>
  </si>
  <si>
    <t>nr działki dz.43/37</t>
  </si>
  <si>
    <t>81534640</t>
  </si>
  <si>
    <t>590310600001519367</t>
  </si>
  <si>
    <t>Poziomkowa</t>
  </si>
  <si>
    <t>nr działki dz. 580/24</t>
  </si>
  <si>
    <t>62327690</t>
  </si>
  <si>
    <t>590310600001519381</t>
  </si>
  <si>
    <t>Polna</t>
  </si>
  <si>
    <t>70028946</t>
  </si>
  <si>
    <t>590310600001609655</t>
  </si>
  <si>
    <t>Czereśniowa</t>
  </si>
  <si>
    <t>85484198</t>
  </si>
  <si>
    <t>590310600001609686</t>
  </si>
  <si>
    <t>Graniczna</t>
  </si>
  <si>
    <t>8779383</t>
  </si>
  <si>
    <t>590310600001609631</t>
  </si>
  <si>
    <t>nr działki dz.307</t>
  </si>
  <si>
    <t>590310600001403819</t>
  </si>
  <si>
    <t>nr działki dz.25/3</t>
  </si>
  <si>
    <t>82634376</t>
  </si>
  <si>
    <t>590310600001403826</t>
  </si>
  <si>
    <t>Wiśniowa</t>
  </si>
  <si>
    <t>nr działki 159/8</t>
  </si>
  <si>
    <t>590310600001493841</t>
  </si>
  <si>
    <t>Nad Potokiem</t>
  </si>
  <si>
    <t>03181109</t>
  </si>
  <si>
    <t>590310600002516617</t>
  </si>
  <si>
    <t>Sadowa</t>
  </si>
  <si>
    <t>66248347</t>
  </si>
  <si>
    <t>590310600001462731</t>
  </si>
  <si>
    <t>85982272</t>
  </si>
  <si>
    <t>590310600007291649</t>
  </si>
  <si>
    <t>nr działki dz.115/1</t>
  </si>
  <si>
    <t>82634370</t>
  </si>
  <si>
    <t>590310600001403796</t>
  </si>
  <si>
    <t>Przepompownia Ścieków</t>
  </si>
  <si>
    <t>Sezamkowa</t>
  </si>
  <si>
    <t>nr działki 281/16</t>
  </si>
  <si>
    <t>46764936</t>
  </si>
  <si>
    <t>590310600007278527</t>
  </si>
  <si>
    <t>590310600001484979</t>
  </si>
  <si>
    <t>590310600001512177</t>
  </si>
  <si>
    <t>590310600001609679</t>
  </si>
  <si>
    <t>62342096</t>
  </si>
  <si>
    <t>590310600001512191</t>
  </si>
  <si>
    <t>Dopiewska</t>
  </si>
  <si>
    <t>56124021</t>
  </si>
  <si>
    <t>590310600001484931</t>
  </si>
  <si>
    <t>Zacisze</t>
  </si>
  <si>
    <t xml:space="preserve">56125708 </t>
  </si>
  <si>
    <t>590310600001512221</t>
  </si>
  <si>
    <t>Gołuski</t>
  </si>
  <si>
    <t>nr działki 143/3</t>
  </si>
  <si>
    <t>8978065</t>
  </si>
  <si>
    <t>590310600029784068</t>
  </si>
  <si>
    <t>nr działki 178/1</t>
  </si>
  <si>
    <t>9021548</t>
  </si>
  <si>
    <t>590310600030112799</t>
  </si>
  <si>
    <t>10011009</t>
  </si>
  <si>
    <t>590310600028792668</t>
  </si>
  <si>
    <t>13764549</t>
  </si>
  <si>
    <t>590310600001609730</t>
  </si>
  <si>
    <t>10168520</t>
  </si>
  <si>
    <t>590310600001467842</t>
  </si>
  <si>
    <t>C22a</t>
  </si>
  <si>
    <t>96799098</t>
  </si>
  <si>
    <t>590310600001467859</t>
  </si>
  <si>
    <t>nr działki dz. 425/173</t>
  </si>
  <si>
    <t>40796281</t>
  </si>
  <si>
    <t>590310600001519398</t>
  </si>
  <si>
    <t>Trzcielin</t>
  </si>
  <si>
    <t>56125625</t>
  </si>
  <si>
    <t>590310600001484702</t>
  </si>
  <si>
    <t>56200283</t>
  </si>
  <si>
    <t>590310600001484696</t>
  </si>
  <si>
    <t>590310600001484962</t>
  </si>
  <si>
    <t>46707874</t>
  </si>
  <si>
    <t>590310600001609709</t>
  </si>
  <si>
    <t>Kościelna</t>
  </si>
  <si>
    <t>590310600001491519</t>
  </si>
  <si>
    <t>Wyzwolenia</t>
  </si>
  <si>
    <t>630119045</t>
  </si>
  <si>
    <t>590310600001491526</t>
  </si>
  <si>
    <t>47976096</t>
  </si>
  <si>
    <t>590310600001512207</t>
  </si>
  <si>
    <t>68033074</t>
  </si>
  <si>
    <t>590310600001512214</t>
  </si>
  <si>
    <t>Bukowska</t>
  </si>
  <si>
    <t>590310600001512184</t>
  </si>
  <si>
    <t>Wodna</t>
  </si>
  <si>
    <t>82634646</t>
  </si>
  <si>
    <t>590310600001512153</t>
  </si>
  <si>
    <t>590310600001484689</t>
  </si>
  <si>
    <t>Długa</t>
  </si>
  <si>
    <t>nr działki dz.31</t>
  </si>
  <si>
    <t>590310600007582648</t>
  </si>
  <si>
    <t>Platanowa</t>
  </si>
  <si>
    <t>56125700</t>
  </si>
  <si>
    <t>590310600001484672</t>
  </si>
  <si>
    <t>Jesienna</t>
  </si>
  <si>
    <t>6930131</t>
  </si>
  <si>
    <t>590310600001645936</t>
  </si>
  <si>
    <t>Nazwa Nabywcy/Odbiorcy</t>
  </si>
  <si>
    <t>Adres  Nabywcy/Odbiorcy</t>
  </si>
  <si>
    <t>NIP Nabywcy/Odbiorcy</t>
  </si>
  <si>
    <t>suma</t>
  </si>
  <si>
    <t>rozdzielona-sprzedaż</t>
  </si>
  <si>
    <t>do 31.12.2023 r./ nie wymaga wypowiedzenia</t>
  </si>
  <si>
    <t>Chopina</t>
  </si>
  <si>
    <t>Nasturcjowa</t>
  </si>
  <si>
    <t>SUW Skórzewo</t>
  </si>
  <si>
    <t>Zestaw hydroforowy</t>
  </si>
  <si>
    <t>nr działki 372/4</t>
  </si>
  <si>
    <t>nr działki  2/39</t>
  </si>
  <si>
    <t>nr dziłki 115/1</t>
  </si>
  <si>
    <t>nr działki 150/1</t>
  </si>
  <si>
    <t>nr działki 177/6, 177/7</t>
  </si>
  <si>
    <t>nr działki 56, 49/15</t>
  </si>
  <si>
    <t>Oczyszczalnia ścieków Dopiewo</t>
  </si>
  <si>
    <t>Komunalna</t>
  </si>
  <si>
    <t>Lawendowa</t>
  </si>
  <si>
    <t>nr działki 28/12</t>
  </si>
  <si>
    <t>nr działki.472/2</t>
  </si>
  <si>
    <t>nr działki 961</t>
  </si>
  <si>
    <t>nr działki 147/4</t>
  </si>
  <si>
    <t>nr działki 128/1</t>
  </si>
  <si>
    <t>nr działki 177/31</t>
  </si>
  <si>
    <t>nr działki 22/3</t>
  </si>
  <si>
    <t>nr działki 761/13</t>
  </si>
  <si>
    <t>nr działki 159/1</t>
  </si>
  <si>
    <t>nr działki 292/29</t>
  </si>
  <si>
    <t>nr działki 671</t>
  </si>
  <si>
    <t>Żuczka</t>
  </si>
  <si>
    <t>nr działki 423/30</t>
  </si>
  <si>
    <t>nr działki 466/59</t>
  </si>
  <si>
    <t>nr działki 75/14</t>
  </si>
  <si>
    <t>nr działki 397/13</t>
  </si>
  <si>
    <t>nr działki 113/2</t>
  </si>
  <si>
    <t>nr działki 583/124</t>
  </si>
  <si>
    <t>nr działki 378/19</t>
  </si>
  <si>
    <t>nr działki 485/12, 369/3</t>
  </si>
  <si>
    <t>Nowa-Colas</t>
  </si>
  <si>
    <t>nr działki 163/1</t>
  </si>
  <si>
    <t>nr działki 580/80</t>
  </si>
  <si>
    <t>nr działki 172/1</t>
  </si>
  <si>
    <t>nr działki 209/23</t>
  </si>
  <si>
    <t>Joanka</t>
  </si>
  <si>
    <t>Oczyszczalnia ścieków Skórzewo</t>
  </si>
  <si>
    <t>nr działki 466/12</t>
  </si>
  <si>
    <t xml:space="preserve">Przepompownia ścieków </t>
  </si>
  <si>
    <t>nr działki 305/6</t>
  </si>
  <si>
    <t>nr działki 149/2</t>
  </si>
  <si>
    <t>Składowisko odpadów komunalnych</t>
  </si>
  <si>
    <t>nr działki 761/12</t>
  </si>
  <si>
    <t>ZUK Administracja</t>
  </si>
  <si>
    <t>nr działki 738/12</t>
  </si>
  <si>
    <t>nr działki 862</t>
  </si>
  <si>
    <t>nr działki 367/1</t>
  </si>
  <si>
    <t>nr działki 129/9</t>
  </si>
  <si>
    <t>nr działki 742/26</t>
  </si>
  <si>
    <t>Werbenowa</t>
  </si>
  <si>
    <t>nr działki 110/2</t>
  </si>
  <si>
    <t>nr działki 51/2</t>
  </si>
  <si>
    <t>nr działki306/26</t>
  </si>
  <si>
    <t>nr działki 559/6</t>
  </si>
  <si>
    <t>nr działki 5/110</t>
  </si>
  <si>
    <t>nr działki 109/23</t>
  </si>
  <si>
    <t>nr działki 43/2</t>
  </si>
  <si>
    <t>nr działki 521/1</t>
  </si>
  <si>
    <t>Bzowa</t>
  </si>
  <si>
    <t>DPS</t>
  </si>
  <si>
    <t>Oczyszczalnia ścieków Dąbrówka</t>
  </si>
  <si>
    <t>Krajobrazowa</t>
  </si>
  <si>
    <t>nr działki  97/9</t>
  </si>
  <si>
    <t>Batorowska</t>
  </si>
  <si>
    <t>Poznańska-Park</t>
  </si>
  <si>
    <t>Polna/Osiedle</t>
  </si>
  <si>
    <t>Leśna/Sosnowa</t>
  </si>
  <si>
    <t>Kwiatowa/Macierzankowa</t>
  </si>
  <si>
    <t>Poznańska - Stawna</t>
  </si>
  <si>
    <t xml:space="preserve"> Przepompownia ścieków</t>
  </si>
  <si>
    <t>Miła (Grzegorczyk)</t>
  </si>
  <si>
    <t>nr działki 110</t>
  </si>
  <si>
    <t>Polna 30</t>
  </si>
  <si>
    <t>Leśna (przy wiadukcie)</t>
  </si>
  <si>
    <t>L.p.</t>
  </si>
  <si>
    <t>Zużycie energii el. Wg grup taryfowych:</t>
  </si>
  <si>
    <t>Okres obowiązywania umowy / okres wypowiedzenia</t>
  </si>
  <si>
    <t>Zużycie I strefa (kWh)</t>
  </si>
  <si>
    <t>Zużycie II strefa (kWh)</t>
  </si>
  <si>
    <t>Zużycie III strefa (kWh)</t>
  </si>
  <si>
    <t>Suma rocznego zużycia (kWh)</t>
  </si>
  <si>
    <t>Grupa taryfowa</t>
  </si>
  <si>
    <t>podsumowanie:</t>
  </si>
  <si>
    <t>nr działki 220/2</t>
  </si>
  <si>
    <t>nr działki 2/56, 2/54</t>
  </si>
  <si>
    <t>SUW Joanka</t>
  </si>
  <si>
    <t>Załącznik nr 1A - opis przedmiotu zamówienia_2024 rok</t>
  </si>
  <si>
    <t>PGE Energetyka Kolejowa SA.</t>
  </si>
  <si>
    <t>zaistalowane panele fotowoltaiczne, zamawiający jest w trakcie zawiera umowy na odkup na czas nieoznaczony z Enea SA.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</si>
</sst>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21" fillId="0" borderId="11" xfId="0" applyFont="1" applyBorder="1" applyAlignment="1">
      <alignment horizontal="right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20" zoomScaleNormal="120" zoomScalePageLayoutView="0" workbookViewId="0" topLeftCell="M2">
      <selection activeCell="U51" sqref="U51"/>
    </sheetView>
  </sheetViews>
  <sheetFormatPr defaultColWidth="9.140625" defaultRowHeight="12.75"/>
  <cols>
    <col min="1" max="1" width="8.8515625" style="12" customWidth="1"/>
    <col min="2" max="2" width="38.28125" style="7" customWidth="1"/>
    <col min="3" max="3" width="21.7109375" style="7" customWidth="1"/>
    <col min="4" max="5" width="10.00390625" style="7" customWidth="1"/>
    <col min="6" max="6" width="13.7109375" style="7" customWidth="1"/>
    <col min="7" max="7" width="25.28125" style="7" customWidth="1"/>
    <col min="8" max="8" width="13.7109375" style="7" customWidth="1"/>
    <col min="9" max="9" width="22.421875" style="7" customWidth="1"/>
    <col min="10" max="10" width="19.140625" style="7" customWidth="1"/>
    <col min="11" max="11" width="8.57421875" style="7" customWidth="1"/>
    <col min="12" max="12" width="14.28125" style="7" customWidth="1"/>
    <col min="13" max="13" width="18.28125" style="7" customWidth="1"/>
    <col min="14" max="14" width="16.28125" style="7" customWidth="1"/>
    <col min="15" max="15" width="15.7109375" style="7" customWidth="1"/>
    <col min="16" max="16" width="23.28125" style="7" customWidth="1"/>
    <col min="17" max="17" width="9.57421875" style="12" customWidth="1"/>
    <col min="18" max="18" width="7.57421875" style="7" customWidth="1"/>
    <col min="19" max="19" width="10.00390625" style="12" customWidth="1"/>
    <col min="20" max="20" width="21.7109375" style="7" customWidth="1"/>
    <col min="21" max="21" width="15.7109375" style="7" customWidth="1"/>
    <col min="22" max="22" width="11.7109375" style="12" customWidth="1"/>
    <col min="23" max="23" width="11.00390625" style="12" customWidth="1"/>
    <col min="24" max="27" width="10.00390625" style="15" customWidth="1"/>
    <col min="28" max="16384" width="8.8515625" style="7" customWidth="1"/>
  </cols>
  <sheetData>
    <row r="1" spans="1:27" ht="13.5">
      <c r="A1" s="28" t="s">
        <v>350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3" customFormat="1" ht="72.75" customHeight="1">
      <c r="A2" s="1" t="s">
        <v>338</v>
      </c>
      <c r="B2" s="1" t="s">
        <v>255</v>
      </c>
      <c r="C2" s="1" t="s">
        <v>256</v>
      </c>
      <c r="D2" s="1" t="s">
        <v>0</v>
      </c>
      <c r="E2" s="1" t="s">
        <v>1</v>
      </c>
      <c r="F2" s="1" t="s">
        <v>257</v>
      </c>
      <c r="G2" s="1" t="s">
        <v>2</v>
      </c>
      <c r="H2" s="1" t="s">
        <v>1</v>
      </c>
      <c r="I2" s="1" t="s">
        <v>3</v>
      </c>
      <c r="J2" s="1" t="s">
        <v>4</v>
      </c>
      <c r="K2" s="1" t="s">
        <v>0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340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2" t="s">
        <v>16</v>
      </c>
      <c r="Y2" s="2" t="s">
        <v>17</v>
      </c>
      <c r="Z2" s="2" t="s">
        <v>18</v>
      </c>
      <c r="AA2" s="2" t="s">
        <v>19</v>
      </c>
    </row>
    <row r="3" spans="1:27" ht="13.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264</v>
      </c>
      <c r="H3" s="5" t="s">
        <v>62</v>
      </c>
      <c r="I3" s="5" t="s">
        <v>63</v>
      </c>
      <c r="J3" s="5" t="s">
        <v>265</v>
      </c>
      <c r="K3" s="5" t="s">
        <v>64</v>
      </c>
      <c r="L3" s="5" t="s">
        <v>23</v>
      </c>
      <c r="M3" s="5" t="s">
        <v>27</v>
      </c>
      <c r="N3" s="5" t="s">
        <v>28</v>
      </c>
      <c r="O3" s="5" t="s">
        <v>259</v>
      </c>
      <c r="P3" s="5" t="s">
        <v>260</v>
      </c>
      <c r="Q3" s="4" t="s">
        <v>52</v>
      </c>
      <c r="R3" s="5">
        <v>17</v>
      </c>
      <c r="S3" s="4" t="s">
        <v>65</v>
      </c>
      <c r="T3" s="5" t="s">
        <v>66</v>
      </c>
      <c r="U3" s="5"/>
      <c r="V3" s="4" t="s">
        <v>32</v>
      </c>
      <c r="W3" s="4" t="s">
        <v>33</v>
      </c>
      <c r="X3" s="6">
        <v>18912</v>
      </c>
      <c r="Y3" s="6">
        <v>56294</v>
      </c>
      <c r="Z3" s="6">
        <v>0</v>
      </c>
      <c r="AA3" s="6">
        <f aca="true" t="shared" si="0" ref="AA3:AA34">X3+Y3+Z3</f>
        <v>75206</v>
      </c>
    </row>
    <row r="4" spans="1:27" ht="13.5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122</v>
      </c>
      <c r="H4" s="5" t="s">
        <v>62</v>
      </c>
      <c r="I4" s="5" t="s">
        <v>79</v>
      </c>
      <c r="J4" s="5" t="s">
        <v>347</v>
      </c>
      <c r="K4" s="5" t="s">
        <v>40</v>
      </c>
      <c r="L4" s="5" t="s">
        <v>62</v>
      </c>
      <c r="M4" s="5" t="s">
        <v>27</v>
      </c>
      <c r="N4" s="5" t="s">
        <v>28</v>
      </c>
      <c r="O4" s="5" t="s">
        <v>259</v>
      </c>
      <c r="P4" s="5" t="s">
        <v>260</v>
      </c>
      <c r="Q4" s="4" t="s">
        <v>52</v>
      </c>
      <c r="R4" s="5">
        <v>9</v>
      </c>
      <c r="S4" s="4">
        <v>62385575</v>
      </c>
      <c r="T4" s="5" t="s">
        <v>80</v>
      </c>
      <c r="U4" s="5"/>
      <c r="V4" s="4" t="s">
        <v>32</v>
      </c>
      <c r="W4" s="4" t="s">
        <v>33</v>
      </c>
      <c r="X4" s="6">
        <v>88</v>
      </c>
      <c r="Y4" s="6">
        <v>277</v>
      </c>
      <c r="Z4" s="6">
        <v>0</v>
      </c>
      <c r="AA4" s="6">
        <f t="shared" si="0"/>
        <v>365</v>
      </c>
    </row>
    <row r="5" spans="1:27" ht="13.5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122</v>
      </c>
      <c r="H5" s="5" t="s">
        <v>62</v>
      </c>
      <c r="I5" s="5" t="s">
        <v>63</v>
      </c>
      <c r="J5" s="5" t="s">
        <v>275</v>
      </c>
      <c r="K5" s="5" t="s">
        <v>40</v>
      </c>
      <c r="L5" s="5" t="s">
        <v>62</v>
      </c>
      <c r="M5" s="5" t="s">
        <v>27</v>
      </c>
      <c r="N5" s="5" t="s">
        <v>28</v>
      </c>
      <c r="O5" s="5" t="s">
        <v>259</v>
      </c>
      <c r="P5" s="5" t="s">
        <v>260</v>
      </c>
      <c r="Q5" s="4" t="s">
        <v>29</v>
      </c>
      <c r="R5" s="5">
        <v>9</v>
      </c>
      <c r="S5" s="4">
        <v>82654211</v>
      </c>
      <c r="T5" s="5" t="s">
        <v>106</v>
      </c>
      <c r="U5" s="19"/>
      <c r="V5" s="4" t="s">
        <v>32</v>
      </c>
      <c r="W5" s="4" t="s">
        <v>33</v>
      </c>
      <c r="X5" s="6">
        <v>3202</v>
      </c>
      <c r="Y5" s="6">
        <v>0</v>
      </c>
      <c r="Z5" s="6">
        <v>0</v>
      </c>
      <c r="AA5" s="6">
        <f t="shared" si="0"/>
        <v>3202</v>
      </c>
    </row>
    <row r="6" spans="1:27" ht="13.5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122</v>
      </c>
      <c r="H6" s="5" t="s">
        <v>62</v>
      </c>
      <c r="I6" s="5" t="s">
        <v>327</v>
      </c>
      <c r="J6" s="5" t="s">
        <v>88</v>
      </c>
      <c r="K6" s="5" t="s">
        <v>40</v>
      </c>
      <c r="L6" s="5" t="s">
        <v>62</v>
      </c>
      <c r="M6" s="5" t="s">
        <v>27</v>
      </c>
      <c r="N6" s="5" t="s">
        <v>28</v>
      </c>
      <c r="O6" s="5" t="s">
        <v>259</v>
      </c>
      <c r="P6" s="5" t="s">
        <v>260</v>
      </c>
      <c r="Q6" s="4" t="s">
        <v>29</v>
      </c>
      <c r="R6" s="5">
        <v>9</v>
      </c>
      <c r="S6" s="4" t="s">
        <v>118</v>
      </c>
      <c r="T6" s="5" t="s">
        <v>119</v>
      </c>
      <c r="U6" s="19"/>
      <c r="V6" s="4" t="s">
        <v>32</v>
      </c>
      <c r="W6" s="4" t="s">
        <v>33</v>
      </c>
      <c r="X6" s="6">
        <v>851</v>
      </c>
      <c r="Y6" s="6">
        <v>0</v>
      </c>
      <c r="Z6" s="6">
        <v>0</v>
      </c>
      <c r="AA6" s="6">
        <f t="shared" si="0"/>
        <v>851</v>
      </c>
    </row>
    <row r="7" spans="1:27" ht="13.5">
      <c r="A7" s="4">
        <v>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122</v>
      </c>
      <c r="H7" s="5" t="s">
        <v>62</v>
      </c>
      <c r="I7" s="5" t="s">
        <v>337</v>
      </c>
      <c r="J7" s="5" t="s">
        <v>280</v>
      </c>
      <c r="K7" s="5" t="s">
        <v>40</v>
      </c>
      <c r="L7" s="5" t="s">
        <v>62</v>
      </c>
      <c r="M7" s="5" t="s">
        <v>27</v>
      </c>
      <c r="N7" s="5" t="s">
        <v>28</v>
      </c>
      <c r="O7" s="5" t="s">
        <v>259</v>
      </c>
      <c r="P7" s="5" t="s">
        <v>260</v>
      </c>
      <c r="Q7" s="4" t="s">
        <v>52</v>
      </c>
      <c r="R7" s="5">
        <v>22</v>
      </c>
      <c r="S7" s="4" t="s">
        <v>120</v>
      </c>
      <c r="T7" s="5" t="s">
        <v>121</v>
      </c>
      <c r="U7" s="19"/>
      <c r="V7" s="4" t="s">
        <v>32</v>
      </c>
      <c r="W7" s="4" t="s">
        <v>33</v>
      </c>
      <c r="X7" s="6">
        <v>10740</v>
      </c>
      <c r="Y7" s="6">
        <v>27408</v>
      </c>
      <c r="Z7" s="6">
        <v>0</v>
      </c>
      <c r="AA7" s="6">
        <f t="shared" si="0"/>
        <v>38148</v>
      </c>
    </row>
    <row r="8" spans="1:27" ht="13.5">
      <c r="A8" s="4">
        <v>6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122</v>
      </c>
      <c r="H8" s="5" t="s">
        <v>62</v>
      </c>
      <c r="I8" s="5" t="s">
        <v>166</v>
      </c>
      <c r="J8" s="5" t="s">
        <v>290</v>
      </c>
      <c r="K8" s="5" t="s">
        <v>40</v>
      </c>
      <c r="L8" s="5" t="s">
        <v>62</v>
      </c>
      <c r="M8" s="5" t="s">
        <v>27</v>
      </c>
      <c r="N8" s="5" t="s">
        <v>28</v>
      </c>
      <c r="O8" s="5" t="s">
        <v>259</v>
      </c>
      <c r="P8" s="5" t="s">
        <v>260</v>
      </c>
      <c r="Q8" s="4" t="s">
        <v>29</v>
      </c>
      <c r="R8" s="5">
        <v>9</v>
      </c>
      <c r="S8" s="4" t="s">
        <v>167</v>
      </c>
      <c r="T8" s="5" t="s">
        <v>168</v>
      </c>
      <c r="U8" s="19"/>
      <c r="V8" s="4" t="s">
        <v>32</v>
      </c>
      <c r="W8" s="4" t="s">
        <v>33</v>
      </c>
      <c r="X8" s="6">
        <v>4707</v>
      </c>
      <c r="Y8" s="6">
        <v>0</v>
      </c>
      <c r="Z8" s="6">
        <v>0</v>
      </c>
      <c r="AA8" s="6">
        <f t="shared" si="0"/>
        <v>4707</v>
      </c>
    </row>
    <row r="9" spans="1:27" ht="13.5">
      <c r="A9" s="4">
        <v>7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122</v>
      </c>
      <c r="H9" s="5" t="s">
        <v>41</v>
      </c>
      <c r="I9" s="5" t="s">
        <v>38</v>
      </c>
      <c r="J9" s="5" t="s">
        <v>39</v>
      </c>
      <c r="K9" s="5" t="s">
        <v>40</v>
      </c>
      <c r="L9" s="5" t="s">
        <v>41</v>
      </c>
      <c r="M9" s="5" t="s">
        <v>27</v>
      </c>
      <c r="N9" s="5" t="s">
        <v>28</v>
      </c>
      <c r="O9" s="5" t="s">
        <v>259</v>
      </c>
      <c r="P9" s="5" t="s">
        <v>260</v>
      </c>
      <c r="Q9" s="4" t="s">
        <v>29</v>
      </c>
      <c r="R9" s="5">
        <v>16</v>
      </c>
      <c r="S9" s="4" t="s">
        <v>42</v>
      </c>
      <c r="T9" s="5" t="s">
        <v>43</v>
      </c>
      <c r="U9" s="19"/>
      <c r="V9" s="4" t="s">
        <v>32</v>
      </c>
      <c r="W9" s="4" t="s">
        <v>33</v>
      </c>
      <c r="X9" s="6">
        <v>219</v>
      </c>
      <c r="Y9" s="6">
        <v>0</v>
      </c>
      <c r="Z9" s="6">
        <v>0</v>
      </c>
      <c r="AA9" s="6">
        <f t="shared" si="0"/>
        <v>219</v>
      </c>
    </row>
    <row r="10" spans="1:27" ht="13.5">
      <c r="A10" s="4">
        <v>8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324</v>
      </c>
      <c r="H10" s="5" t="s">
        <v>41</v>
      </c>
      <c r="I10" s="5" t="s">
        <v>160</v>
      </c>
      <c r="J10" s="5" t="s">
        <v>277</v>
      </c>
      <c r="K10" s="5" t="s">
        <v>22</v>
      </c>
      <c r="L10" s="5" t="s">
        <v>23</v>
      </c>
      <c r="M10" s="24" t="s">
        <v>351</v>
      </c>
      <c r="N10" s="5" t="s">
        <v>28</v>
      </c>
      <c r="O10" s="5" t="s">
        <v>259</v>
      </c>
      <c r="P10" s="5" t="s">
        <v>260</v>
      </c>
      <c r="Q10" s="4" t="s">
        <v>98</v>
      </c>
      <c r="R10" s="5">
        <v>165</v>
      </c>
      <c r="S10" s="4">
        <v>63015501</v>
      </c>
      <c r="T10" s="5" t="s">
        <v>99</v>
      </c>
      <c r="U10" s="19"/>
      <c r="V10" s="4" t="s">
        <v>32</v>
      </c>
      <c r="W10" s="4" t="s">
        <v>33</v>
      </c>
      <c r="X10" s="6">
        <v>204031</v>
      </c>
      <c r="Y10" s="6">
        <v>168078</v>
      </c>
      <c r="Z10" s="6">
        <v>795883</v>
      </c>
      <c r="AA10" s="6">
        <f t="shared" si="0"/>
        <v>1167992</v>
      </c>
    </row>
    <row r="11" spans="1:27" ht="13.5">
      <c r="A11" s="4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122</v>
      </c>
      <c r="H11" s="5" t="s">
        <v>41</v>
      </c>
      <c r="I11" s="5" t="s">
        <v>126</v>
      </c>
      <c r="J11" s="5" t="s">
        <v>127</v>
      </c>
      <c r="K11" s="5" t="s">
        <v>40</v>
      </c>
      <c r="L11" s="5" t="s">
        <v>41</v>
      </c>
      <c r="M11" s="5" t="s">
        <v>27</v>
      </c>
      <c r="N11" s="5" t="s">
        <v>28</v>
      </c>
      <c r="O11" s="5" t="s">
        <v>259</v>
      </c>
      <c r="P11" s="5" t="s">
        <v>260</v>
      </c>
      <c r="Q11" s="4" t="s">
        <v>29</v>
      </c>
      <c r="R11" s="5">
        <v>9</v>
      </c>
      <c r="S11" s="4">
        <v>82682114</v>
      </c>
      <c r="T11" s="5" t="s">
        <v>128</v>
      </c>
      <c r="U11" s="19"/>
      <c r="V11" s="4" t="s">
        <v>32</v>
      </c>
      <c r="W11" s="4" t="s">
        <v>33</v>
      </c>
      <c r="X11" s="6">
        <v>2223</v>
      </c>
      <c r="Y11" s="6">
        <v>0</v>
      </c>
      <c r="Z11" s="6">
        <v>0</v>
      </c>
      <c r="AA11" s="6">
        <f t="shared" si="0"/>
        <v>2223</v>
      </c>
    </row>
    <row r="12" spans="1:27" ht="13.5">
      <c r="A12" s="4">
        <v>10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122</v>
      </c>
      <c r="H12" s="5" t="s">
        <v>41</v>
      </c>
      <c r="I12" s="5" t="s">
        <v>149</v>
      </c>
      <c r="J12" s="5" t="s">
        <v>288</v>
      </c>
      <c r="K12" s="5" t="s">
        <v>40</v>
      </c>
      <c r="L12" s="5" t="s">
        <v>41</v>
      </c>
      <c r="M12" s="5" t="s">
        <v>27</v>
      </c>
      <c r="N12" s="5" t="s">
        <v>28</v>
      </c>
      <c r="O12" s="5" t="s">
        <v>259</v>
      </c>
      <c r="P12" s="5" t="s">
        <v>260</v>
      </c>
      <c r="Q12" s="4" t="s">
        <v>52</v>
      </c>
      <c r="R12" s="5">
        <v>14</v>
      </c>
      <c r="S12" s="4" t="s">
        <v>150</v>
      </c>
      <c r="T12" s="5" t="s">
        <v>151</v>
      </c>
      <c r="U12" s="19"/>
      <c r="V12" s="4" t="s">
        <v>32</v>
      </c>
      <c r="W12" s="4" t="s">
        <v>33</v>
      </c>
      <c r="X12" s="6">
        <v>894</v>
      </c>
      <c r="Y12" s="6">
        <v>2202</v>
      </c>
      <c r="Z12" s="6">
        <v>0</v>
      </c>
      <c r="AA12" s="6">
        <f t="shared" si="0"/>
        <v>3096</v>
      </c>
    </row>
    <row r="13" spans="1:27" ht="13.5">
      <c r="A13" s="4">
        <v>11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122</v>
      </c>
      <c r="H13" s="5" t="s">
        <v>41</v>
      </c>
      <c r="I13" s="5" t="s">
        <v>152</v>
      </c>
      <c r="J13" s="5" t="s">
        <v>153</v>
      </c>
      <c r="K13" s="5" t="s">
        <v>40</v>
      </c>
      <c r="L13" s="5" t="s">
        <v>41</v>
      </c>
      <c r="M13" s="5" t="s">
        <v>27</v>
      </c>
      <c r="N13" s="5" t="s">
        <v>28</v>
      </c>
      <c r="O13" s="5" t="s">
        <v>259</v>
      </c>
      <c r="P13" s="5" t="s">
        <v>260</v>
      </c>
      <c r="Q13" s="4" t="s">
        <v>52</v>
      </c>
      <c r="R13" s="5">
        <v>9</v>
      </c>
      <c r="S13" s="4" t="s">
        <v>154</v>
      </c>
      <c r="T13" s="5" t="s">
        <v>155</v>
      </c>
      <c r="U13" s="20"/>
      <c r="V13" s="4" t="s">
        <v>32</v>
      </c>
      <c r="W13" s="4" t="s">
        <v>33</v>
      </c>
      <c r="X13" s="6">
        <v>189</v>
      </c>
      <c r="Y13" s="6">
        <v>472</v>
      </c>
      <c r="Z13" s="6">
        <v>0</v>
      </c>
      <c r="AA13" s="6">
        <f t="shared" si="0"/>
        <v>661</v>
      </c>
    </row>
    <row r="14" spans="1:27" ht="13.5">
      <c r="A14" s="4">
        <v>12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  <c r="G14" s="5" t="s">
        <v>122</v>
      </c>
      <c r="H14" s="5" t="s">
        <v>41</v>
      </c>
      <c r="I14" s="5" t="s">
        <v>146</v>
      </c>
      <c r="J14" s="5" t="s">
        <v>320</v>
      </c>
      <c r="K14" s="5" t="s">
        <v>40</v>
      </c>
      <c r="L14" s="5" t="s">
        <v>41</v>
      </c>
      <c r="M14" s="5" t="s">
        <v>27</v>
      </c>
      <c r="N14" s="5" t="s">
        <v>28</v>
      </c>
      <c r="O14" s="5" t="s">
        <v>259</v>
      </c>
      <c r="P14" s="5" t="s">
        <v>260</v>
      </c>
      <c r="Q14" s="4" t="s">
        <v>29</v>
      </c>
      <c r="R14" s="5">
        <v>4</v>
      </c>
      <c r="S14" s="4" t="s">
        <v>183</v>
      </c>
      <c r="T14" s="8" t="s">
        <v>184</v>
      </c>
      <c r="U14" s="19"/>
      <c r="V14" s="22" t="s">
        <v>32</v>
      </c>
      <c r="W14" s="22" t="s">
        <v>33</v>
      </c>
      <c r="X14" s="9">
        <v>86</v>
      </c>
      <c r="Y14" s="9">
        <v>0</v>
      </c>
      <c r="Z14" s="9">
        <v>0</v>
      </c>
      <c r="AA14" s="9">
        <f t="shared" si="0"/>
        <v>86</v>
      </c>
    </row>
    <row r="15" spans="1:27" ht="13.5">
      <c r="A15" s="4">
        <v>13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122</v>
      </c>
      <c r="H15" s="5" t="s">
        <v>41</v>
      </c>
      <c r="I15" s="5" t="s">
        <v>249</v>
      </c>
      <c r="J15" s="5" t="s">
        <v>318</v>
      </c>
      <c r="K15" s="5" t="s">
        <v>40</v>
      </c>
      <c r="L15" s="5" t="s">
        <v>41</v>
      </c>
      <c r="M15" s="5" t="s">
        <v>27</v>
      </c>
      <c r="N15" s="5" t="s">
        <v>28</v>
      </c>
      <c r="O15" s="5" t="s">
        <v>259</v>
      </c>
      <c r="P15" s="5" t="s">
        <v>260</v>
      </c>
      <c r="Q15" s="4" t="s">
        <v>52</v>
      </c>
      <c r="R15" s="5">
        <v>27</v>
      </c>
      <c r="S15" s="4" t="s">
        <v>250</v>
      </c>
      <c r="T15" s="5" t="s">
        <v>251</v>
      </c>
      <c r="U15" s="19"/>
      <c r="V15" s="4" t="s">
        <v>32</v>
      </c>
      <c r="W15" s="4" t="s">
        <v>33</v>
      </c>
      <c r="X15" s="6">
        <v>6731</v>
      </c>
      <c r="Y15" s="6">
        <v>16152</v>
      </c>
      <c r="Z15" s="6">
        <v>0</v>
      </c>
      <c r="AA15" s="6">
        <f t="shared" si="0"/>
        <v>22883</v>
      </c>
    </row>
    <row r="16" spans="1:27" ht="13.5">
      <c r="A16" s="4">
        <v>14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122</v>
      </c>
      <c r="H16" s="5" t="s">
        <v>51</v>
      </c>
      <c r="I16" s="5" t="s">
        <v>262</v>
      </c>
      <c r="J16" s="5" t="s">
        <v>50</v>
      </c>
      <c r="K16" s="5" t="s">
        <v>22</v>
      </c>
      <c r="L16" s="5" t="s">
        <v>51</v>
      </c>
      <c r="M16" s="5" t="s">
        <v>27</v>
      </c>
      <c r="N16" s="5" t="s">
        <v>28</v>
      </c>
      <c r="O16" s="5" t="s">
        <v>259</v>
      </c>
      <c r="P16" s="5" t="s">
        <v>260</v>
      </c>
      <c r="Q16" s="4" t="s">
        <v>52</v>
      </c>
      <c r="R16" s="5">
        <v>9</v>
      </c>
      <c r="S16" s="4" t="s">
        <v>53</v>
      </c>
      <c r="T16" s="5" t="s">
        <v>54</v>
      </c>
      <c r="U16" s="19"/>
      <c r="V16" s="4" t="s">
        <v>32</v>
      </c>
      <c r="W16" s="4" t="s">
        <v>33</v>
      </c>
      <c r="X16" s="6">
        <v>307</v>
      </c>
      <c r="Y16" s="6">
        <v>738</v>
      </c>
      <c r="Z16" s="6">
        <v>0</v>
      </c>
      <c r="AA16" s="6">
        <f t="shared" si="0"/>
        <v>1045</v>
      </c>
    </row>
    <row r="17" spans="1:27" ht="13.5">
      <c r="A17" s="4">
        <v>15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122</v>
      </c>
      <c r="H17" s="5" t="s">
        <v>51</v>
      </c>
      <c r="I17" s="5" t="s">
        <v>55</v>
      </c>
      <c r="J17" s="5" t="s">
        <v>282</v>
      </c>
      <c r="K17" s="5" t="s">
        <v>22</v>
      </c>
      <c r="L17" s="5" t="s">
        <v>51</v>
      </c>
      <c r="M17" s="5" t="s">
        <v>27</v>
      </c>
      <c r="N17" s="5" t="s">
        <v>28</v>
      </c>
      <c r="O17" s="5" t="s">
        <v>259</v>
      </c>
      <c r="P17" s="5" t="s">
        <v>260</v>
      </c>
      <c r="Q17" s="4" t="s">
        <v>29</v>
      </c>
      <c r="R17" s="5">
        <v>7</v>
      </c>
      <c r="S17" s="4" t="s">
        <v>56</v>
      </c>
      <c r="T17" s="5" t="s">
        <v>57</v>
      </c>
      <c r="U17" s="19"/>
      <c r="V17" s="4" t="s">
        <v>32</v>
      </c>
      <c r="W17" s="4" t="s">
        <v>33</v>
      </c>
      <c r="X17" s="6">
        <v>880</v>
      </c>
      <c r="Y17" s="6">
        <v>0</v>
      </c>
      <c r="Z17" s="6">
        <v>0</v>
      </c>
      <c r="AA17" s="6">
        <f t="shared" si="0"/>
        <v>880</v>
      </c>
    </row>
    <row r="18" spans="1:27" ht="13.5">
      <c r="A18" s="4">
        <v>16</v>
      </c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122</v>
      </c>
      <c r="H18" s="5" t="s">
        <v>51</v>
      </c>
      <c r="I18" s="5" t="s">
        <v>81</v>
      </c>
      <c r="J18" s="5" t="s">
        <v>268</v>
      </c>
      <c r="K18" s="5" t="s">
        <v>22</v>
      </c>
      <c r="L18" s="5" t="s">
        <v>51</v>
      </c>
      <c r="M18" s="5" t="s">
        <v>27</v>
      </c>
      <c r="N18" s="5" t="s">
        <v>28</v>
      </c>
      <c r="O18" s="5" t="s">
        <v>259</v>
      </c>
      <c r="P18" s="5" t="s">
        <v>260</v>
      </c>
      <c r="Q18" s="4" t="s">
        <v>29</v>
      </c>
      <c r="R18" s="5">
        <v>7</v>
      </c>
      <c r="S18" s="4" t="s">
        <v>82</v>
      </c>
      <c r="T18" s="5" t="s">
        <v>83</v>
      </c>
      <c r="U18" s="19"/>
      <c r="V18" s="4" t="s">
        <v>32</v>
      </c>
      <c r="W18" s="4" t="s">
        <v>33</v>
      </c>
      <c r="X18" s="6">
        <v>909</v>
      </c>
      <c r="Y18" s="6">
        <v>0</v>
      </c>
      <c r="Z18" s="6">
        <v>0</v>
      </c>
      <c r="AA18" s="6">
        <f t="shared" si="0"/>
        <v>909</v>
      </c>
    </row>
    <row r="19" spans="1:27" ht="13.5">
      <c r="A19" s="4">
        <v>17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122</v>
      </c>
      <c r="H19" s="5" t="s">
        <v>51</v>
      </c>
      <c r="I19" s="5" t="s">
        <v>329</v>
      </c>
      <c r="J19" s="5" t="s">
        <v>335</v>
      </c>
      <c r="K19" s="5" t="s">
        <v>22</v>
      </c>
      <c r="L19" s="5" t="s">
        <v>51</v>
      </c>
      <c r="M19" s="5" t="s">
        <v>27</v>
      </c>
      <c r="N19" s="5" t="s">
        <v>28</v>
      </c>
      <c r="O19" s="5" t="s">
        <v>259</v>
      </c>
      <c r="P19" s="5" t="s">
        <v>260</v>
      </c>
      <c r="Q19" s="4" t="s">
        <v>29</v>
      </c>
      <c r="R19" s="5">
        <v>4</v>
      </c>
      <c r="S19" s="4" t="s">
        <v>161</v>
      </c>
      <c r="T19" s="5" t="s">
        <v>162</v>
      </c>
      <c r="U19" s="19"/>
      <c r="V19" s="4" t="s">
        <v>32</v>
      </c>
      <c r="W19" s="4" t="s">
        <v>33</v>
      </c>
      <c r="X19" s="6">
        <v>2127</v>
      </c>
      <c r="Y19" s="6">
        <v>0</v>
      </c>
      <c r="Z19" s="6">
        <v>0</v>
      </c>
      <c r="AA19" s="6">
        <f t="shared" si="0"/>
        <v>2127</v>
      </c>
    </row>
    <row r="20" spans="1:27" ht="13.5">
      <c r="A20" s="4">
        <v>18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122</v>
      </c>
      <c r="H20" s="5" t="s">
        <v>51</v>
      </c>
      <c r="I20" s="5" t="s">
        <v>336</v>
      </c>
      <c r="J20" s="5" t="s">
        <v>335</v>
      </c>
      <c r="K20" s="5" t="s">
        <v>22</v>
      </c>
      <c r="L20" s="5" t="s">
        <v>51</v>
      </c>
      <c r="M20" s="5" t="s">
        <v>27</v>
      </c>
      <c r="N20" s="5" t="s">
        <v>28</v>
      </c>
      <c r="O20" s="5" t="s">
        <v>259</v>
      </c>
      <c r="P20" s="5" t="s">
        <v>260</v>
      </c>
      <c r="Q20" s="4" t="s">
        <v>52</v>
      </c>
      <c r="R20" s="5">
        <v>9</v>
      </c>
      <c r="S20" s="4" t="s">
        <v>236</v>
      </c>
      <c r="T20" s="5" t="s">
        <v>237</v>
      </c>
      <c r="U20" s="19"/>
      <c r="V20" s="4" t="s">
        <v>32</v>
      </c>
      <c r="W20" s="4" t="s">
        <v>33</v>
      </c>
      <c r="X20" s="6">
        <v>643</v>
      </c>
      <c r="Y20" s="6">
        <v>1743</v>
      </c>
      <c r="Z20" s="6">
        <v>0</v>
      </c>
      <c r="AA20" s="6">
        <f t="shared" si="0"/>
        <v>2386</v>
      </c>
    </row>
    <row r="21" spans="1:27" ht="13.5">
      <c r="A21" s="4">
        <v>19</v>
      </c>
      <c r="B21" s="5" t="s">
        <v>20</v>
      </c>
      <c r="C21" s="5" t="s">
        <v>21</v>
      </c>
      <c r="D21" s="5" t="s">
        <v>22</v>
      </c>
      <c r="E21" s="5" t="s">
        <v>23</v>
      </c>
      <c r="F21" s="5" t="s">
        <v>24</v>
      </c>
      <c r="G21" s="5" t="s">
        <v>122</v>
      </c>
      <c r="H21" s="5" t="s">
        <v>51</v>
      </c>
      <c r="I21" s="5" t="s">
        <v>242</v>
      </c>
      <c r="J21" s="5" t="s">
        <v>315</v>
      </c>
      <c r="K21" s="5" t="s">
        <v>22</v>
      </c>
      <c r="L21" s="5" t="s">
        <v>51</v>
      </c>
      <c r="M21" s="5" t="s">
        <v>27</v>
      </c>
      <c r="N21" s="5" t="s">
        <v>28</v>
      </c>
      <c r="O21" s="5" t="s">
        <v>259</v>
      </c>
      <c r="P21" s="5" t="s">
        <v>260</v>
      </c>
      <c r="Q21" s="4" t="s">
        <v>52</v>
      </c>
      <c r="R21" s="5">
        <v>9</v>
      </c>
      <c r="S21" s="4" t="s">
        <v>243</v>
      </c>
      <c r="T21" s="5" t="s">
        <v>244</v>
      </c>
      <c r="U21" s="19"/>
      <c r="V21" s="4" t="s">
        <v>32</v>
      </c>
      <c r="W21" s="4" t="s">
        <v>33</v>
      </c>
      <c r="X21" s="6">
        <v>1287</v>
      </c>
      <c r="Y21" s="6">
        <v>3297</v>
      </c>
      <c r="Z21" s="6">
        <v>0</v>
      </c>
      <c r="AA21" s="6">
        <f t="shared" si="0"/>
        <v>4584</v>
      </c>
    </row>
    <row r="22" spans="1:27" ht="13.5">
      <c r="A22" s="4">
        <v>20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122</v>
      </c>
      <c r="H22" s="5" t="s">
        <v>23</v>
      </c>
      <c r="I22" s="5" t="s">
        <v>25</v>
      </c>
      <c r="J22" s="5" t="s">
        <v>26</v>
      </c>
      <c r="K22" s="5" t="s">
        <v>22</v>
      </c>
      <c r="L22" s="5" t="s">
        <v>23</v>
      </c>
      <c r="M22" s="5" t="s">
        <v>27</v>
      </c>
      <c r="N22" s="5" t="s">
        <v>28</v>
      </c>
      <c r="O22" s="5" t="s">
        <v>259</v>
      </c>
      <c r="P22" s="5" t="s">
        <v>260</v>
      </c>
      <c r="Q22" s="4" t="s">
        <v>29</v>
      </c>
      <c r="R22" s="5">
        <v>7</v>
      </c>
      <c r="S22" s="4" t="s">
        <v>30</v>
      </c>
      <c r="T22" s="5" t="s">
        <v>31</v>
      </c>
      <c r="U22" s="19"/>
      <c r="V22" s="4" t="s">
        <v>32</v>
      </c>
      <c r="W22" s="4" t="s">
        <v>33</v>
      </c>
      <c r="X22" s="6">
        <v>887</v>
      </c>
      <c r="Y22" s="6">
        <v>0</v>
      </c>
      <c r="Z22" s="6">
        <v>0</v>
      </c>
      <c r="AA22" s="6">
        <f t="shared" si="0"/>
        <v>887</v>
      </c>
    </row>
    <row r="23" spans="1:27" ht="13.5">
      <c r="A23" s="4">
        <v>21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122</v>
      </c>
      <c r="H23" s="5" t="s">
        <v>23</v>
      </c>
      <c r="I23" s="5" t="s">
        <v>34</v>
      </c>
      <c r="J23" s="5" t="s">
        <v>35</v>
      </c>
      <c r="K23" s="5" t="s">
        <v>22</v>
      </c>
      <c r="L23" s="5" t="s">
        <v>23</v>
      </c>
      <c r="M23" s="5" t="s">
        <v>27</v>
      </c>
      <c r="N23" s="5" t="s">
        <v>28</v>
      </c>
      <c r="O23" s="5" t="s">
        <v>259</v>
      </c>
      <c r="P23" s="5" t="s">
        <v>260</v>
      </c>
      <c r="Q23" s="4" t="s">
        <v>29</v>
      </c>
      <c r="R23" s="5">
        <v>7</v>
      </c>
      <c r="S23" s="4" t="s">
        <v>36</v>
      </c>
      <c r="T23" s="5" t="s">
        <v>37</v>
      </c>
      <c r="U23" s="19"/>
      <c r="V23" s="4" t="s">
        <v>32</v>
      </c>
      <c r="W23" s="4" t="s">
        <v>33</v>
      </c>
      <c r="X23" s="6">
        <v>1216</v>
      </c>
      <c r="Y23" s="6">
        <v>0</v>
      </c>
      <c r="Z23" s="6">
        <v>0</v>
      </c>
      <c r="AA23" s="6">
        <f t="shared" si="0"/>
        <v>1216</v>
      </c>
    </row>
    <row r="24" spans="1:27" ht="13.5">
      <c r="A24" s="4">
        <v>22</v>
      </c>
      <c r="B24" s="5" t="s">
        <v>20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67</v>
      </c>
      <c r="H24" s="5" t="s">
        <v>23</v>
      </c>
      <c r="I24" s="5" t="s">
        <v>68</v>
      </c>
      <c r="J24" s="5" t="s">
        <v>69</v>
      </c>
      <c r="K24" s="5" t="s">
        <v>22</v>
      </c>
      <c r="L24" s="5" t="s">
        <v>23</v>
      </c>
      <c r="M24" s="5" t="s">
        <v>27</v>
      </c>
      <c r="N24" s="5" t="s">
        <v>28</v>
      </c>
      <c r="O24" s="5" t="s">
        <v>259</v>
      </c>
      <c r="P24" s="5" t="s">
        <v>260</v>
      </c>
      <c r="Q24" s="4" t="s">
        <v>29</v>
      </c>
      <c r="R24" s="5">
        <v>27</v>
      </c>
      <c r="S24" s="4" t="s">
        <v>70</v>
      </c>
      <c r="T24" s="5" t="s">
        <v>71</v>
      </c>
      <c r="U24" s="19"/>
      <c r="V24" s="4" t="s">
        <v>32</v>
      </c>
      <c r="W24" s="4" t="s">
        <v>33</v>
      </c>
      <c r="X24" s="6">
        <v>0</v>
      </c>
      <c r="Y24" s="6">
        <v>0</v>
      </c>
      <c r="Z24" s="6">
        <v>0</v>
      </c>
      <c r="AA24" s="6">
        <f t="shared" si="0"/>
        <v>0</v>
      </c>
    </row>
    <row r="25" spans="1:27" ht="13.5">
      <c r="A25" s="25">
        <v>23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6" t="s">
        <v>271</v>
      </c>
      <c r="H25" s="26" t="s">
        <v>23</v>
      </c>
      <c r="I25" s="26" t="s">
        <v>272</v>
      </c>
      <c r="J25" s="26" t="s">
        <v>281</v>
      </c>
      <c r="K25" s="26" t="s">
        <v>22</v>
      </c>
      <c r="L25" s="26" t="s">
        <v>23</v>
      </c>
      <c r="M25" s="26" t="s">
        <v>27</v>
      </c>
      <c r="N25" s="26" t="s">
        <v>28</v>
      </c>
      <c r="O25" s="26" t="s">
        <v>259</v>
      </c>
      <c r="P25" s="26" t="s">
        <v>260</v>
      </c>
      <c r="Q25" s="25" t="s">
        <v>95</v>
      </c>
      <c r="R25" s="26">
        <v>107</v>
      </c>
      <c r="S25" s="25" t="s">
        <v>96</v>
      </c>
      <c r="T25" s="26" t="s">
        <v>97</v>
      </c>
      <c r="U25" s="26" t="s">
        <v>352</v>
      </c>
      <c r="V25" s="25" t="s">
        <v>32</v>
      </c>
      <c r="W25" s="25" t="s">
        <v>33</v>
      </c>
      <c r="X25" s="27">
        <v>169728</v>
      </c>
      <c r="Y25" s="27">
        <v>536848</v>
      </c>
      <c r="Z25" s="27">
        <v>0</v>
      </c>
      <c r="AA25" s="27">
        <f t="shared" si="0"/>
        <v>706576</v>
      </c>
    </row>
    <row r="26" spans="1:27" ht="13.5">
      <c r="A26" s="4">
        <v>24</v>
      </c>
      <c r="B26" s="5" t="s">
        <v>20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122</v>
      </c>
      <c r="H26" s="5" t="s">
        <v>23</v>
      </c>
      <c r="I26" s="5" t="s">
        <v>142</v>
      </c>
      <c r="J26" s="5" t="s">
        <v>284</v>
      </c>
      <c r="K26" s="5" t="s">
        <v>22</v>
      </c>
      <c r="L26" s="5" t="s">
        <v>23</v>
      </c>
      <c r="M26" s="5" t="s">
        <v>27</v>
      </c>
      <c r="N26" s="5" t="s">
        <v>28</v>
      </c>
      <c r="O26" s="5" t="s">
        <v>259</v>
      </c>
      <c r="P26" s="5" t="s">
        <v>260</v>
      </c>
      <c r="Q26" s="4" t="s">
        <v>52</v>
      </c>
      <c r="R26" s="5">
        <v>9</v>
      </c>
      <c r="S26" s="4">
        <v>81543174</v>
      </c>
      <c r="T26" s="5" t="s">
        <v>143</v>
      </c>
      <c r="U26" s="19"/>
      <c r="V26" s="4" t="s">
        <v>32</v>
      </c>
      <c r="W26" s="4" t="s">
        <v>33</v>
      </c>
      <c r="X26" s="6">
        <v>996</v>
      </c>
      <c r="Y26" s="6">
        <v>2501</v>
      </c>
      <c r="Z26" s="6">
        <v>0</v>
      </c>
      <c r="AA26" s="6">
        <f t="shared" si="0"/>
        <v>3497</v>
      </c>
    </row>
    <row r="27" spans="1:27" ht="13.5">
      <c r="A27" s="4">
        <v>25</v>
      </c>
      <c r="B27" s="5" t="s">
        <v>20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305</v>
      </c>
      <c r="H27" s="5" t="s">
        <v>23</v>
      </c>
      <c r="I27" s="5" t="s">
        <v>272</v>
      </c>
      <c r="J27" s="5" t="s">
        <v>306</v>
      </c>
      <c r="K27" s="5" t="s">
        <v>22</v>
      </c>
      <c r="L27" s="5" t="s">
        <v>223</v>
      </c>
      <c r="M27" s="5" t="s">
        <v>27</v>
      </c>
      <c r="N27" s="5" t="s">
        <v>28</v>
      </c>
      <c r="O27" s="5" t="s">
        <v>259</v>
      </c>
      <c r="P27" s="5" t="s">
        <v>260</v>
      </c>
      <c r="Q27" s="4" t="s">
        <v>52</v>
      </c>
      <c r="R27" s="5">
        <v>27</v>
      </c>
      <c r="S27" s="4" t="s">
        <v>224</v>
      </c>
      <c r="T27" s="5" t="s">
        <v>225</v>
      </c>
      <c r="U27" s="19"/>
      <c r="V27" s="4" t="s">
        <v>32</v>
      </c>
      <c r="W27" s="4" t="s">
        <v>33</v>
      </c>
      <c r="X27" s="6">
        <v>6171</v>
      </c>
      <c r="Y27" s="6">
        <v>19223</v>
      </c>
      <c r="Z27" s="6">
        <v>0</v>
      </c>
      <c r="AA27" s="6">
        <f t="shared" si="0"/>
        <v>25394</v>
      </c>
    </row>
    <row r="28" spans="1:27" ht="13.5">
      <c r="A28" s="4">
        <v>26</v>
      </c>
      <c r="B28" s="5" t="s">
        <v>20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307</v>
      </c>
      <c r="H28" s="5" t="s">
        <v>23</v>
      </c>
      <c r="I28" s="5" t="s">
        <v>233</v>
      </c>
      <c r="J28" s="5" t="s">
        <v>308</v>
      </c>
      <c r="K28" s="5" t="s">
        <v>22</v>
      </c>
      <c r="L28" s="5" t="s">
        <v>23</v>
      </c>
      <c r="M28" s="5" t="s">
        <v>27</v>
      </c>
      <c r="N28" s="5" t="s">
        <v>28</v>
      </c>
      <c r="O28" s="5" t="s">
        <v>259</v>
      </c>
      <c r="P28" s="5" t="s">
        <v>260</v>
      </c>
      <c r="Q28" s="4" t="s">
        <v>52</v>
      </c>
      <c r="R28" s="5">
        <v>27</v>
      </c>
      <c r="S28" s="4" t="s">
        <v>226</v>
      </c>
      <c r="T28" s="5" t="s">
        <v>227</v>
      </c>
      <c r="U28" s="19"/>
      <c r="V28" s="4" t="s">
        <v>32</v>
      </c>
      <c r="W28" s="4" t="s">
        <v>33</v>
      </c>
      <c r="X28" s="6">
        <v>11403</v>
      </c>
      <c r="Y28" s="6">
        <v>30197</v>
      </c>
      <c r="Z28" s="6">
        <v>0</v>
      </c>
      <c r="AA28" s="6">
        <f t="shared" si="0"/>
        <v>41600</v>
      </c>
    </row>
    <row r="29" spans="1:27" ht="13.5">
      <c r="A29" s="4">
        <v>27</v>
      </c>
      <c r="B29" s="5" t="s">
        <v>20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122</v>
      </c>
      <c r="H29" s="5" t="s">
        <v>23</v>
      </c>
      <c r="I29" s="5" t="s">
        <v>63</v>
      </c>
      <c r="J29" s="5" t="s">
        <v>309</v>
      </c>
      <c r="K29" s="5" t="s">
        <v>22</v>
      </c>
      <c r="L29" s="5" t="s">
        <v>23</v>
      </c>
      <c r="M29" s="5" t="s">
        <v>27</v>
      </c>
      <c r="N29" s="5" t="s">
        <v>28</v>
      </c>
      <c r="O29" s="5" t="s">
        <v>259</v>
      </c>
      <c r="P29" s="5" t="s">
        <v>260</v>
      </c>
      <c r="Q29" s="4" t="s">
        <v>52</v>
      </c>
      <c r="R29" s="5">
        <v>11</v>
      </c>
      <c r="S29" s="4">
        <v>87288111</v>
      </c>
      <c r="T29" s="5" t="s">
        <v>228</v>
      </c>
      <c r="U29" s="19"/>
      <c r="V29" s="4" t="s">
        <v>32</v>
      </c>
      <c r="W29" s="4" t="s">
        <v>33</v>
      </c>
      <c r="X29" s="6">
        <v>8410</v>
      </c>
      <c r="Y29" s="6">
        <v>23506</v>
      </c>
      <c r="Z29" s="6">
        <v>0</v>
      </c>
      <c r="AA29" s="6">
        <f t="shared" si="0"/>
        <v>31916</v>
      </c>
    </row>
    <row r="30" spans="1:27" ht="13.5">
      <c r="A30" s="4">
        <v>28</v>
      </c>
      <c r="B30" s="5" t="s">
        <v>20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122</v>
      </c>
      <c r="H30" s="5" t="s">
        <v>23</v>
      </c>
      <c r="I30" s="5" t="s">
        <v>68</v>
      </c>
      <c r="J30" s="5" t="s">
        <v>312</v>
      </c>
      <c r="K30" s="5" t="s">
        <v>22</v>
      </c>
      <c r="L30" s="5" t="s">
        <v>23</v>
      </c>
      <c r="M30" s="5" t="s">
        <v>27</v>
      </c>
      <c r="N30" s="5" t="s">
        <v>28</v>
      </c>
      <c r="O30" s="5" t="s">
        <v>259</v>
      </c>
      <c r="P30" s="5" t="s">
        <v>260</v>
      </c>
      <c r="Q30" s="4" t="s">
        <v>52</v>
      </c>
      <c r="R30" s="5">
        <v>9</v>
      </c>
      <c r="S30" s="4" t="s">
        <v>234</v>
      </c>
      <c r="T30" s="5" t="s">
        <v>235</v>
      </c>
      <c r="U30" s="19"/>
      <c r="V30" s="4" t="s">
        <v>32</v>
      </c>
      <c r="W30" s="4" t="s">
        <v>33</v>
      </c>
      <c r="X30" s="6">
        <v>2356</v>
      </c>
      <c r="Y30" s="6">
        <v>6607</v>
      </c>
      <c r="Z30" s="6">
        <v>0</v>
      </c>
      <c r="AA30" s="6">
        <f t="shared" si="0"/>
        <v>8963</v>
      </c>
    </row>
    <row r="31" spans="1:27" ht="13.5">
      <c r="A31" s="4">
        <v>29</v>
      </c>
      <c r="B31" s="5" t="s">
        <v>20</v>
      </c>
      <c r="C31" s="5" t="s">
        <v>21</v>
      </c>
      <c r="D31" s="5" t="s">
        <v>22</v>
      </c>
      <c r="E31" s="5" t="s">
        <v>23</v>
      </c>
      <c r="F31" s="5" t="s">
        <v>24</v>
      </c>
      <c r="G31" s="5" t="s">
        <v>122</v>
      </c>
      <c r="H31" s="5" t="s">
        <v>23</v>
      </c>
      <c r="I31" s="5" t="s">
        <v>240</v>
      </c>
      <c r="J31" s="5" t="s">
        <v>317</v>
      </c>
      <c r="K31" s="5" t="s">
        <v>22</v>
      </c>
      <c r="L31" s="5" t="s">
        <v>23</v>
      </c>
      <c r="M31" s="5" t="s">
        <v>27</v>
      </c>
      <c r="N31" s="5" t="s">
        <v>28</v>
      </c>
      <c r="O31" s="5" t="s">
        <v>259</v>
      </c>
      <c r="P31" s="5" t="s">
        <v>260</v>
      </c>
      <c r="Q31" s="4" t="s">
        <v>52</v>
      </c>
      <c r="R31" s="5">
        <v>5</v>
      </c>
      <c r="S31" s="4">
        <v>70597729</v>
      </c>
      <c r="T31" s="5" t="s">
        <v>245</v>
      </c>
      <c r="U31" s="19"/>
      <c r="V31" s="4" t="s">
        <v>32</v>
      </c>
      <c r="W31" s="4" t="s">
        <v>33</v>
      </c>
      <c r="X31" s="6">
        <v>1381</v>
      </c>
      <c r="Y31" s="6">
        <v>3735</v>
      </c>
      <c r="Z31" s="6">
        <v>0</v>
      </c>
      <c r="AA31" s="6">
        <f t="shared" si="0"/>
        <v>5116</v>
      </c>
    </row>
    <row r="32" spans="1:27" ht="13.5">
      <c r="A32" s="4">
        <v>30</v>
      </c>
      <c r="B32" s="5" t="s">
        <v>20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302</v>
      </c>
      <c r="H32" s="5" t="s">
        <v>204</v>
      </c>
      <c r="I32" s="5" t="s">
        <v>160</v>
      </c>
      <c r="J32" s="5" t="s">
        <v>205</v>
      </c>
      <c r="K32" s="5" t="s">
        <v>22</v>
      </c>
      <c r="L32" s="5" t="s">
        <v>204</v>
      </c>
      <c r="M32" s="5" t="s">
        <v>27</v>
      </c>
      <c r="N32" s="5" t="s">
        <v>28</v>
      </c>
      <c r="O32" s="5" t="s">
        <v>259</v>
      </c>
      <c r="P32" s="5" t="s">
        <v>260</v>
      </c>
      <c r="Q32" s="4" t="s">
        <v>29</v>
      </c>
      <c r="R32" s="5">
        <v>12</v>
      </c>
      <c r="S32" s="4" t="s">
        <v>206</v>
      </c>
      <c r="T32" s="5" t="s">
        <v>207</v>
      </c>
      <c r="U32" s="19"/>
      <c r="V32" s="4" t="s">
        <v>32</v>
      </c>
      <c r="W32" s="4" t="s">
        <v>33</v>
      </c>
      <c r="X32" s="6">
        <v>1725</v>
      </c>
      <c r="Y32" s="6">
        <v>0</v>
      </c>
      <c r="Z32" s="6">
        <v>0</v>
      </c>
      <c r="AA32" s="6">
        <f t="shared" si="0"/>
        <v>1725</v>
      </c>
    </row>
    <row r="33" spans="1:27" ht="13.5">
      <c r="A33" s="4">
        <v>31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302</v>
      </c>
      <c r="H33" s="5" t="s">
        <v>204</v>
      </c>
      <c r="I33" s="5" t="s">
        <v>49</v>
      </c>
      <c r="J33" s="5" t="s">
        <v>208</v>
      </c>
      <c r="K33" s="5" t="s">
        <v>22</v>
      </c>
      <c r="L33" s="5" t="s">
        <v>204</v>
      </c>
      <c r="M33" s="5" t="s">
        <v>27</v>
      </c>
      <c r="N33" s="5" t="s">
        <v>28</v>
      </c>
      <c r="O33" s="5" t="s">
        <v>259</v>
      </c>
      <c r="P33" s="5" t="s">
        <v>260</v>
      </c>
      <c r="Q33" s="4" t="s">
        <v>29</v>
      </c>
      <c r="R33" s="5">
        <v>12</v>
      </c>
      <c r="S33" s="4" t="s">
        <v>209</v>
      </c>
      <c r="T33" s="5" t="s">
        <v>210</v>
      </c>
      <c r="U33" s="19"/>
      <c r="V33" s="4" t="s">
        <v>32</v>
      </c>
      <c r="W33" s="4" t="s">
        <v>33</v>
      </c>
      <c r="X33" s="6">
        <v>746</v>
      </c>
      <c r="Y33" s="6">
        <v>0</v>
      </c>
      <c r="Z33" s="6">
        <v>0</v>
      </c>
      <c r="AA33" s="6">
        <f t="shared" si="0"/>
        <v>746</v>
      </c>
    </row>
    <row r="34" spans="1:27" ht="13.5">
      <c r="A34" s="4">
        <v>32</v>
      </c>
      <c r="B34" s="5" t="s">
        <v>20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122</v>
      </c>
      <c r="H34" s="5" t="s">
        <v>139</v>
      </c>
      <c r="I34" s="5" t="s">
        <v>137</v>
      </c>
      <c r="J34" s="5" t="s">
        <v>138</v>
      </c>
      <c r="K34" s="5" t="s">
        <v>22</v>
      </c>
      <c r="L34" s="5" t="s">
        <v>139</v>
      </c>
      <c r="M34" s="5" t="s">
        <v>27</v>
      </c>
      <c r="N34" s="5" t="s">
        <v>28</v>
      </c>
      <c r="O34" s="5" t="s">
        <v>259</v>
      </c>
      <c r="P34" s="5" t="s">
        <v>260</v>
      </c>
      <c r="Q34" s="4" t="s">
        <v>29</v>
      </c>
      <c r="R34" s="5">
        <v>6</v>
      </c>
      <c r="S34" s="4" t="s">
        <v>140</v>
      </c>
      <c r="T34" s="5" t="s">
        <v>141</v>
      </c>
      <c r="U34" s="19"/>
      <c r="V34" s="22" t="s">
        <v>32</v>
      </c>
      <c r="W34" s="22" t="s">
        <v>33</v>
      </c>
      <c r="X34" s="9">
        <v>537</v>
      </c>
      <c r="Y34" s="9">
        <v>0</v>
      </c>
      <c r="Z34" s="9">
        <v>0</v>
      </c>
      <c r="AA34" s="9">
        <f t="shared" si="0"/>
        <v>537</v>
      </c>
    </row>
    <row r="35" spans="1:27" ht="13.5">
      <c r="A35" s="4">
        <v>33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122</v>
      </c>
      <c r="H35" s="5" t="s">
        <v>139</v>
      </c>
      <c r="I35" s="5" t="s">
        <v>174</v>
      </c>
      <c r="J35" s="5" t="s">
        <v>175</v>
      </c>
      <c r="K35" s="5" t="s">
        <v>22</v>
      </c>
      <c r="L35" s="5" t="s">
        <v>139</v>
      </c>
      <c r="M35" s="5" t="s">
        <v>27</v>
      </c>
      <c r="N35" s="5" t="s">
        <v>28</v>
      </c>
      <c r="O35" s="5" t="s">
        <v>259</v>
      </c>
      <c r="P35" s="5" t="s">
        <v>260</v>
      </c>
      <c r="Q35" s="4" t="s">
        <v>29</v>
      </c>
      <c r="R35" s="5">
        <v>4</v>
      </c>
      <c r="S35" s="4">
        <v>62374533</v>
      </c>
      <c r="T35" s="5" t="s">
        <v>176</v>
      </c>
      <c r="U35" s="19"/>
      <c r="V35" s="22" t="s">
        <v>32</v>
      </c>
      <c r="W35" s="22" t="s">
        <v>33</v>
      </c>
      <c r="X35" s="9">
        <v>336</v>
      </c>
      <c r="Y35" s="9">
        <v>0</v>
      </c>
      <c r="Z35" s="9">
        <v>0</v>
      </c>
      <c r="AA35" s="9">
        <f aca="true" t="shared" si="1" ref="AA35:AA66">X35+Y35+Z35</f>
        <v>336</v>
      </c>
    </row>
    <row r="36" spans="1:27" ht="13.5">
      <c r="A36" s="4">
        <v>34</v>
      </c>
      <c r="B36" s="5" t="s">
        <v>20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188</v>
      </c>
      <c r="H36" s="5" t="s">
        <v>139</v>
      </c>
      <c r="I36" s="5" t="s">
        <v>189</v>
      </c>
      <c r="J36" s="5" t="s">
        <v>190</v>
      </c>
      <c r="K36" s="5" t="s">
        <v>22</v>
      </c>
      <c r="L36" s="5" t="s">
        <v>139</v>
      </c>
      <c r="M36" s="5" t="s">
        <v>27</v>
      </c>
      <c r="N36" s="5" t="s">
        <v>28</v>
      </c>
      <c r="O36" s="5" t="s">
        <v>259</v>
      </c>
      <c r="P36" s="5" t="s">
        <v>260</v>
      </c>
      <c r="Q36" s="4" t="s">
        <v>29</v>
      </c>
      <c r="R36" s="5">
        <v>4</v>
      </c>
      <c r="S36" s="4" t="s">
        <v>191</v>
      </c>
      <c r="T36" s="5" t="s">
        <v>192</v>
      </c>
      <c r="U36" s="21"/>
      <c r="V36" s="22" t="s">
        <v>32</v>
      </c>
      <c r="W36" s="22" t="s">
        <v>33</v>
      </c>
      <c r="X36" s="9">
        <v>99</v>
      </c>
      <c r="Y36" s="9">
        <v>0</v>
      </c>
      <c r="Z36" s="9">
        <v>0</v>
      </c>
      <c r="AA36" s="9">
        <f t="shared" si="1"/>
        <v>99</v>
      </c>
    </row>
    <row r="37" spans="1:27" ht="13.5">
      <c r="A37" s="4">
        <v>35</v>
      </c>
      <c r="B37" s="8" t="s">
        <v>20</v>
      </c>
      <c r="C37" s="8" t="s">
        <v>21</v>
      </c>
      <c r="D37" s="8" t="s">
        <v>22</v>
      </c>
      <c r="E37" s="8" t="s">
        <v>23</v>
      </c>
      <c r="F37" s="8" t="s">
        <v>24</v>
      </c>
      <c r="G37" s="5" t="s">
        <v>302</v>
      </c>
      <c r="H37" s="5" t="s">
        <v>139</v>
      </c>
      <c r="I37" s="5" t="s">
        <v>102</v>
      </c>
      <c r="J37" s="5" t="s">
        <v>321</v>
      </c>
      <c r="K37" s="5" t="s">
        <v>22</v>
      </c>
      <c r="L37" s="5" t="s">
        <v>139</v>
      </c>
      <c r="M37" s="5" t="s">
        <v>27</v>
      </c>
      <c r="N37" s="5" t="s">
        <v>28</v>
      </c>
      <c r="O37" s="5" t="s">
        <v>259</v>
      </c>
      <c r="P37" s="5" t="s">
        <v>260</v>
      </c>
      <c r="Q37" s="4" t="s">
        <v>52</v>
      </c>
      <c r="R37" s="5">
        <v>11</v>
      </c>
      <c r="S37" s="4">
        <v>70020436</v>
      </c>
      <c r="T37" s="8" t="s">
        <v>193</v>
      </c>
      <c r="U37" s="19"/>
      <c r="V37" s="22" t="s">
        <v>32</v>
      </c>
      <c r="W37" s="22" t="s">
        <v>33</v>
      </c>
      <c r="X37" s="9">
        <v>249</v>
      </c>
      <c r="Y37" s="9">
        <v>50132</v>
      </c>
      <c r="Z37" s="9">
        <v>0</v>
      </c>
      <c r="AA37" s="9">
        <f t="shared" si="1"/>
        <v>50381</v>
      </c>
    </row>
    <row r="38" spans="1:27" ht="13.5">
      <c r="A38" s="4">
        <v>36</v>
      </c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302</v>
      </c>
      <c r="H38" s="5" t="s">
        <v>139</v>
      </c>
      <c r="I38" s="5" t="s">
        <v>49</v>
      </c>
      <c r="J38" s="5" t="s">
        <v>293</v>
      </c>
      <c r="K38" s="5" t="s">
        <v>22</v>
      </c>
      <c r="L38" s="5" t="s">
        <v>139</v>
      </c>
      <c r="M38" s="5" t="s">
        <v>27</v>
      </c>
      <c r="N38" s="5" t="s">
        <v>28</v>
      </c>
      <c r="O38" s="5" t="s">
        <v>259</v>
      </c>
      <c r="P38" s="5" t="s">
        <v>260</v>
      </c>
      <c r="Q38" s="4" t="s">
        <v>52</v>
      </c>
      <c r="R38" s="5">
        <v>9</v>
      </c>
      <c r="S38" s="4">
        <v>62387372</v>
      </c>
      <c r="T38" s="5" t="s">
        <v>194</v>
      </c>
      <c r="U38" s="19"/>
      <c r="V38" s="22" t="s">
        <v>32</v>
      </c>
      <c r="W38" s="22" t="s">
        <v>33</v>
      </c>
      <c r="X38" s="9">
        <v>1303</v>
      </c>
      <c r="Y38" s="9">
        <v>3167</v>
      </c>
      <c r="Z38" s="9">
        <v>0</v>
      </c>
      <c r="AA38" s="9">
        <f t="shared" si="1"/>
        <v>4470</v>
      </c>
    </row>
    <row r="39" spans="1:27" ht="13.5">
      <c r="A39" s="4">
        <v>37</v>
      </c>
      <c r="B39" s="5" t="s">
        <v>20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302</v>
      </c>
      <c r="H39" s="5" t="s">
        <v>139</v>
      </c>
      <c r="I39" s="5" t="s">
        <v>198</v>
      </c>
      <c r="J39" s="5" t="s">
        <v>297</v>
      </c>
      <c r="K39" s="5" t="s">
        <v>22</v>
      </c>
      <c r="L39" s="5" t="s">
        <v>139</v>
      </c>
      <c r="M39" s="5" t="s">
        <v>27</v>
      </c>
      <c r="N39" s="5" t="s">
        <v>28</v>
      </c>
      <c r="O39" s="5" t="s">
        <v>259</v>
      </c>
      <c r="P39" s="5" t="s">
        <v>260</v>
      </c>
      <c r="Q39" s="4" t="s">
        <v>52</v>
      </c>
      <c r="R39" s="5">
        <v>17</v>
      </c>
      <c r="S39" s="4" t="s">
        <v>199</v>
      </c>
      <c r="T39" s="5" t="s">
        <v>200</v>
      </c>
      <c r="U39" s="19"/>
      <c r="V39" s="22" t="s">
        <v>32</v>
      </c>
      <c r="W39" s="22" t="s">
        <v>33</v>
      </c>
      <c r="X39" s="9">
        <v>3710</v>
      </c>
      <c r="Y39" s="9">
        <v>10013</v>
      </c>
      <c r="Z39" s="9">
        <v>0</v>
      </c>
      <c r="AA39" s="9">
        <f t="shared" si="1"/>
        <v>13723</v>
      </c>
    </row>
    <row r="40" spans="1:27" ht="13.5">
      <c r="A40" s="4">
        <v>38</v>
      </c>
      <c r="B40" s="5" t="s">
        <v>20</v>
      </c>
      <c r="C40" s="5" t="s">
        <v>21</v>
      </c>
      <c r="D40" s="5" t="s">
        <v>22</v>
      </c>
      <c r="E40" s="5" t="s">
        <v>23</v>
      </c>
      <c r="F40" s="5" t="s">
        <v>24</v>
      </c>
      <c r="G40" s="5" t="s">
        <v>122</v>
      </c>
      <c r="H40" s="5" t="s">
        <v>139</v>
      </c>
      <c r="I40" s="5" t="s">
        <v>231</v>
      </c>
      <c r="J40" s="5" t="s">
        <v>310</v>
      </c>
      <c r="K40" s="5" t="s">
        <v>22</v>
      </c>
      <c r="L40" s="5" t="s">
        <v>139</v>
      </c>
      <c r="M40" s="5" t="s">
        <v>27</v>
      </c>
      <c r="N40" s="5" t="s">
        <v>28</v>
      </c>
      <c r="O40" s="5" t="s">
        <v>259</v>
      </c>
      <c r="P40" s="5" t="s">
        <v>260</v>
      </c>
      <c r="Q40" s="4" t="s">
        <v>52</v>
      </c>
      <c r="R40" s="5">
        <v>11</v>
      </c>
      <c r="S40" s="4">
        <v>62353172</v>
      </c>
      <c r="T40" s="5" t="s">
        <v>232</v>
      </c>
      <c r="U40" s="19"/>
      <c r="V40" s="4" t="s">
        <v>32</v>
      </c>
      <c r="W40" s="4" t="s">
        <v>33</v>
      </c>
      <c r="X40" s="6">
        <v>887</v>
      </c>
      <c r="Y40" s="6">
        <v>2139</v>
      </c>
      <c r="Z40" s="6">
        <v>0</v>
      </c>
      <c r="AA40" s="6">
        <f t="shared" si="1"/>
        <v>3026</v>
      </c>
    </row>
    <row r="41" spans="1:27" ht="13.5">
      <c r="A41" s="4">
        <v>39</v>
      </c>
      <c r="B41" s="5" t="s">
        <v>20</v>
      </c>
      <c r="C41" s="5" t="s">
        <v>21</v>
      </c>
      <c r="D41" s="5" t="s">
        <v>22</v>
      </c>
      <c r="E41" s="5" t="s">
        <v>23</v>
      </c>
      <c r="F41" s="5" t="s">
        <v>24</v>
      </c>
      <c r="G41" s="5" t="s">
        <v>122</v>
      </c>
      <c r="H41" s="5" t="s">
        <v>139</v>
      </c>
      <c r="I41" s="5" t="s">
        <v>240</v>
      </c>
      <c r="J41" s="5" t="s">
        <v>314</v>
      </c>
      <c r="K41" s="5" t="s">
        <v>22</v>
      </c>
      <c r="L41" s="5" t="s">
        <v>139</v>
      </c>
      <c r="M41" s="5" t="s">
        <v>27</v>
      </c>
      <c r="N41" s="5" t="s">
        <v>28</v>
      </c>
      <c r="O41" s="5" t="s">
        <v>259</v>
      </c>
      <c r="P41" s="5" t="s">
        <v>260</v>
      </c>
      <c r="Q41" s="4" t="s">
        <v>52</v>
      </c>
      <c r="R41" s="5">
        <v>5</v>
      </c>
      <c r="S41" s="4">
        <v>62393559</v>
      </c>
      <c r="T41" s="5" t="s">
        <v>241</v>
      </c>
      <c r="U41" s="19"/>
      <c r="V41" s="4" t="s">
        <v>32</v>
      </c>
      <c r="W41" s="4" t="s">
        <v>33</v>
      </c>
      <c r="X41" s="6">
        <v>1531</v>
      </c>
      <c r="Y41" s="6">
        <v>4330</v>
      </c>
      <c r="Z41" s="6">
        <v>0</v>
      </c>
      <c r="AA41" s="6">
        <f t="shared" si="1"/>
        <v>5861</v>
      </c>
    </row>
    <row r="42" spans="1:27" ht="13.5">
      <c r="A42" s="4">
        <v>40</v>
      </c>
      <c r="B42" s="5" t="s">
        <v>20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122</v>
      </c>
      <c r="H42" s="5" t="s">
        <v>92</v>
      </c>
      <c r="I42" s="5" t="s">
        <v>323</v>
      </c>
      <c r="J42" s="5" t="s">
        <v>91</v>
      </c>
      <c r="K42" s="5" t="s">
        <v>22</v>
      </c>
      <c r="L42" s="5" t="s">
        <v>92</v>
      </c>
      <c r="M42" s="5" t="s">
        <v>27</v>
      </c>
      <c r="N42" s="5" t="s">
        <v>28</v>
      </c>
      <c r="O42" s="5" t="s">
        <v>259</v>
      </c>
      <c r="P42" s="5" t="s">
        <v>260</v>
      </c>
      <c r="Q42" s="4" t="s">
        <v>29</v>
      </c>
      <c r="R42" s="5">
        <v>15</v>
      </c>
      <c r="S42" s="4" t="s">
        <v>93</v>
      </c>
      <c r="T42" s="5" t="s">
        <v>94</v>
      </c>
      <c r="U42" s="19"/>
      <c r="V42" s="4" t="s">
        <v>32</v>
      </c>
      <c r="W42" s="4" t="s">
        <v>33</v>
      </c>
      <c r="X42" s="6">
        <v>1737</v>
      </c>
      <c r="Y42" s="6">
        <v>0</v>
      </c>
      <c r="Z42" s="6">
        <v>0</v>
      </c>
      <c r="AA42" s="6">
        <f t="shared" si="1"/>
        <v>1737</v>
      </c>
    </row>
    <row r="43" spans="1:27" ht="13.5">
      <c r="A43" s="4">
        <v>41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  <c r="G43" s="5" t="s">
        <v>122</v>
      </c>
      <c r="H43" s="5" t="s">
        <v>85</v>
      </c>
      <c r="I43" s="5" t="s">
        <v>84</v>
      </c>
      <c r="J43" s="5" t="s">
        <v>269</v>
      </c>
      <c r="K43" s="5" t="s">
        <v>40</v>
      </c>
      <c r="L43" s="5" t="s">
        <v>85</v>
      </c>
      <c r="M43" s="5" t="s">
        <v>27</v>
      </c>
      <c r="N43" s="5" t="s">
        <v>28</v>
      </c>
      <c r="O43" s="5" t="s">
        <v>259</v>
      </c>
      <c r="P43" s="5" t="s">
        <v>260</v>
      </c>
      <c r="Q43" s="4" t="s">
        <v>29</v>
      </c>
      <c r="R43" s="5">
        <v>5</v>
      </c>
      <c r="S43" s="4" t="s">
        <v>86</v>
      </c>
      <c r="T43" s="5" t="s">
        <v>87</v>
      </c>
      <c r="U43" s="19"/>
      <c r="V43" s="4" t="s">
        <v>32</v>
      </c>
      <c r="W43" s="4" t="s">
        <v>33</v>
      </c>
      <c r="X43" s="6">
        <v>3939</v>
      </c>
      <c r="Y43" s="6">
        <v>0</v>
      </c>
      <c r="Z43" s="6">
        <v>0</v>
      </c>
      <c r="AA43" s="6">
        <f t="shared" si="1"/>
        <v>3939</v>
      </c>
    </row>
    <row r="44" spans="1:27" ht="13.5">
      <c r="A44" s="4">
        <v>42</v>
      </c>
      <c r="B44" s="5" t="s">
        <v>20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122</v>
      </c>
      <c r="H44" s="5" t="s">
        <v>85</v>
      </c>
      <c r="I44" s="5" t="s">
        <v>325</v>
      </c>
      <c r="J44" s="5" t="s">
        <v>326</v>
      </c>
      <c r="K44" s="5" t="s">
        <v>40</v>
      </c>
      <c r="L44" s="5" t="s">
        <v>85</v>
      </c>
      <c r="M44" s="5" t="s">
        <v>27</v>
      </c>
      <c r="N44" s="5" t="s">
        <v>28</v>
      </c>
      <c r="O44" s="5" t="s">
        <v>259</v>
      </c>
      <c r="P44" s="5" t="s">
        <v>260</v>
      </c>
      <c r="Q44" s="4" t="s">
        <v>29</v>
      </c>
      <c r="R44" s="5">
        <v>9</v>
      </c>
      <c r="S44" s="4" t="s">
        <v>107</v>
      </c>
      <c r="T44" s="5" t="s">
        <v>108</v>
      </c>
      <c r="U44" s="19"/>
      <c r="V44" s="4" t="s">
        <v>32</v>
      </c>
      <c r="W44" s="4" t="s">
        <v>33</v>
      </c>
      <c r="X44" s="6">
        <v>62</v>
      </c>
      <c r="Y44" s="6">
        <v>0</v>
      </c>
      <c r="Z44" s="6">
        <v>0</v>
      </c>
      <c r="AA44" s="6">
        <f t="shared" si="1"/>
        <v>62</v>
      </c>
    </row>
    <row r="45" spans="1:27" ht="13.5">
      <c r="A45" s="4">
        <v>43</v>
      </c>
      <c r="B45" s="5" t="s">
        <v>20</v>
      </c>
      <c r="C45" s="5" t="s">
        <v>21</v>
      </c>
      <c r="D45" s="5" t="s">
        <v>22</v>
      </c>
      <c r="E45" s="5" t="s">
        <v>23</v>
      </c>
      <c r="F45" s="5" t="s">
        <v>24</v>
      </c>
      <c r="G45" s="5" t="s">
        <v>122</v>
      </c>
      <c r="H45" s="5" t="s">
        <v>85</v>
      </c>
      <c r="I45" s="5" t="s">
        <v>109</v>
      </c>
      <c r="J45" s="5" t="s">
        <v>274</v>
      </c>
      <c r="K45" s="5" t="s">
        <v>40</v>
      </c>
      <c r="L45" s="5" t="s">
        <v>85</v>
      </c>
      <c r="M45" s="5" t="s">
        <v>27</v>
      </c>
      <c r="N45" s="5" t="s">
        <v>28</v>
      </c>
      <c r="O45" s="5" t="s">
        <v>259</v>
      </c>
      <c r="P45" s="5" t="s">
        <v>260</v>
      </c>
      <c r="Q45" s="4" t="s">
        <v>29</v>
      </c>
      <c r="R45" s="5">
        <v>4</v>
      </c>
      <c r="S45" s="4" t="s">
        <v>110</v>
      </c>
      <c r="T45" s="5" t="s">
        <v>111</v>
      </c>
      <c r="U45" s="19"/>
      <c r="V45" s="4" t="s">
        <v>32</v>
      </c>
      <c r="W45" s="4" t="s">
        <v>33</v>
      </c>
      <c r="X45" s="6">
        <v>1723</v>
      </c>
      <c r="Y45" s="6">
        <v>0</v>
      </c>
      <c r="Z45" s="6">
        <v>0</v>
      </c>
      <c r="AA45" s="6">
        <f t="shared" si="1"/>
        <v>1723</v>
      </c>
    </row>
    <row r="46" spans="1:27" ht="13.5">
      <c r="A46" s="4">
        <v>44</v>
      </c>
      <c r="B46" s="5" t="s">
        <v>20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122</v>
      </c>
      <c r="H46" s="5" t="s">
        <v>85</v>
      </c>
      <c r="I46" s="5" t="s">
        <v>112</v>
      </c>
      <c r="J46" s="5" t="s">
        <v>278</v>
      </c>
      <c r="K46" s="5" t="s">
        <v>40</v>
      </c>
      <c r="L46" s="5" t="s">
        <v>85</v>
      </c>
      <c r="M46" s="5" t="s">
        <v>27</v>
      </c>
      <c r="N46" s="5" t="s">
        <v>28</v>
      </c>
      <c r="O46" s="5" t="s">
        <v>259</v>
      </c>
      <c r="P46" s="5" t="s">
        <v>260</v>
      </c>
      <c r="Q46" s="4" t="s">
        <v>29</v>
      </c>
      <c r="R46" s="5">
        <v>4</v>
      </c>
      <c r="S46" s="4" t="s">
        <v>113</v>
      </c>
      <c r="T46" s="5" t="s">
        <v>114</v>
      </c>
      <c r="U46" s="19"/>
      <c r="V46" s="4" t="s">
        <v>32</v>
      </c>
      <c r="W46" s="4" t="s">
        <v>33</v>
      </c>
      <c r="X46" s="6">
        <v>1913</v>
      </c>
      <c r="Y46" s="6">
        <v>0</v>
      </c>
      <c r="Z46" s="6">
        <v>0</v>
      </c>
      <c r="AA46" s="6">
        <f t="shared" si="1"/>
        <v>1913</v>
      </c>
    </row>
    <row r="47" spans="1:27" ht="13.5">
      <c r="A47" s="4">
        <v>45</v>
      </c>
      <c r="B47" s="5" t="s">
        <v>20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122</v>
      </c>
      <c r="H47" s="5" t="s">
        <v>85</v>
      </c>
      <c r="I47" s="5" t="s">
        <v>115</v>
      </c>
      <c r="J47" s="5" t="s">
        <v>279</v>
      </c>
      <c r="K47" s="5" t="s">
        <v>22</v>
      </c>
      <c r="L47" s="5" t="s">
        <v>41</v>
      </c>
      <c r="M47" s="5" t="s">
        <v>27</v>
      </c>
      <c r="N47" s="5" t="s">
        <v>28</v>
      </c>
      <c r="O47" s="5" t="s">
        <v>259</v>
      </c>
      <c r="P47" s="5" t="s">
        <v>260</v>
      </c>
      <c r="Q47" s="4" t="s">
        <v>29</v>
      </c>
      <c r="R47" s="5">
        <v>4</v>
      </c>
      <c r="S47" s="4" t="s">
        <v>116</v>
      </c>
      <c r="T47" s="5" t="s">
        <v>117</v>
      </c>
      <c r="U47" s="19"/>
      <c r="V47" s="4" t="s">
        <v>32</v>
      </c>
      <c r="W47" s="4" t="s">
        <v>33</v>
      </c>
      <c r="X47" s="6">
        <v>186</v>
      </c>
      <c r="Y47" s="6">
        <v>0</v>
      </c>
      <c r="Z47" s="6">
        <v>0</v>
      </c>
      <c r="AA47" s="6">
        <f t="shared" si="1"/>
        <v>186</v>
      </c>
    </row>
    <row r="48" spans="1:27" ht="13.5">
      <c r="A48" s="4">
        <v>46</v>
      </c>
      <c r="B48" s="5" t="s">
        <v>20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122</v>
      </c>
      <c r="H48" s="5" t="s">
        <v>85</v>
      </c>
      <c r="I48" s="5" t="s">
        <v>322</v>
      </c>
      <c r="J48" s="5" t="s">
        <v>123</v>
      </c>
      <c r="K48" s="5" t="s">
        <v>40</v>
      </c>
      <c r="L48" s="5" t="s">
        <v>85</v>
      </c>
      <c r="M48" s="5" t="s">
        <v>27</v>
      </c>
      <c r="N48" s="5" t="s">
        <v>28</v>
      </c>
      <c r="O48" s="5" t="s">
        <v>259</v>
      </c>
      <c r="P48" s="5" t="s">
        <v>260</v>
      </c>
      <c r="Q48" s="4" t="s">
        <v>29</v>
      </c>
      <c r="R48" s="5">
        <v>4</v>
      </c>
      <c r="S48" s="4" t="s">
        <v>124</v>
      </c>
      <c r="T48" s="5" t="s">
        <v>125</v>
      </c>
      <c r="U48" s="19"/>
      <c r="V48" s="4" t="s">
        <v>32</v>
      </c>
      <c r="W48" s="4" t="s">
        <v>33</v>
      </c>
      <c r="X48" s="6">
        <v>1277</v>
      </c>
      <c r="Y48" s="6">
        <v>0</v>
      </c>
      <c r="Z48" s="6">
        <v>0</v>
      </c>
      <c r="AA48" s="6">
        <f t="shared" si="1"/>
        <v>1277</v>
      </c>
    </row>
    <row r="49" spans="1:27" s="10" customFormat="1" ht="13.5">
      <c r="A49" s="4">
        <v>47</v>
      </c>
      <c r="B49" s="5" t="s">
        <v>20</v>
      </c>
      <c r="C49" s="5" t="s">
        <v>21</v>
      </c>
      <c r="D49" s="5" t="s">
        <v>22</v>
      </c>
      <c r="E49" s="5" t="s">
        <v>23</v>
      </c>
      <c r="F49" s="5" t="s">
        <v>24</v>
      </c>
      <c r="G49" s="5" t="s">
        <v>302</v>
      </c>
      <c r="H49" s="5" t="s">
        <v>85</v>
      </c>
      <c r="I49" s="5" t="s">
        <v>294</v>
      </c>
      <c r="J49" s="5" t="s">
        <v>295</v>
      </c>
      <c r="K49" s="5" t="s">
        <v>40</v>
      </c>
      <c r="L49" s="5" t="s">
        <v>85</v>
      </c>
      <c r="M49" s="5" t="s">
        <v>27</v>
      </c>
      <c r="N49" s="5" t="s">
        <v>28</v>
      </c>
      <c r="O49" s="5" t="s">
        <v>259</v>
      </c>
      <c r="P49" s="5" t="s">
        <v>260</v>
      </c>
      <c r="Q49" s="4" t="s">
        <v>52</v>
      </c>
      <c r="R49" s="5">
        <v>11</v>
      </c>
      <c r="S49" s="4">
        <v>62374330</v>
      </c>
      <c r="T49" s="5" t="s">
        <v>195</v>
      </c>
      <c r="U49" s="19"/>
      <c r="V49" s="4" t="s">
        <v>32</v>
      </c>
      <c r="W49" s="4" t="s">
        <v>33</v>
      </c>
      <c r="X49" s="6">
        <v>3140</v>
      </c>
      <c r="Y49" s="6">
        <v>11059</v>
      </c>
      <c r="Z49" s="6">
        <v>0</v>
      </c>
      <c r="AA49" s="6">
        <f t="shared" si="1"/>
        <v>14199</v>
      </c>
    </row>
    <row r="50" spans="1:27" ht="13.5">
      <c r="A50" s="4">
        <v>48</v>
      </c>
      <c r="B50" s="5" t="s">
        <v>20</v>
      </c>
      <c r="C50" s="5" t="s">
        <v>21</v>
      </c>
      <c r="D50" s="5" t="s">
        <v>22</v>
      </c>
      <c r="E50" s="5" t="s">
        <v>23</v>
      </c>
      <c r="F50" s="5" t="s">
        <v>24</v>
      </c>
      <c r="G50" s="5" t="s">
        <v>122</v>
      </c>
      <c r="H50" s="5" t="s">
        <v>46</v>
      </c>
      <c r="I50" s="5" t="s">
        <v>261</v>
      </c>
      <c r="J50" s="5" t="s">
        <v>44</v>
      </c>
      <c r="K50" s="5" t="s">
        <v>45</v>
      </c>
      <c r="L50" s="5" t="s">
        <v>46</v>
      </c>
      <c r="M50" s="5" t="s">
        <v>27</v>
      </c>
      <c r="N50" s="5" t="s">
        <v>28</v>
      </c>
      <c r="O50" s="5" t="s">
        <v>259</v>
      </c>
      <c r="P50" s="5" t="s">
        <v>260</v>
      </c>
      <c r="Q50" s="4" t="s">
        <v>29</v>
      </c>
      <c r="R50" s="5">
        <v>12</v>
      </c>
      <c r="S50" s="4" t="s">
        <v>47</v>
      </c>
      <c r="T50" s="5" t="s">
        <v>48</v>
      </c>
      <c r="U50" s="19"/>
      <c r="V50" s="4" t="s">
        <v>32</v>
      </c>
      <c r="W50" s="4" t="s">
        <v>33</v>
      </c>
      <c r="X50" s="6">
        <v>0</v>
      </c>
      <c r="Y50" s="6">
        <v>0</v>
      </c>
      <c r="Z50" s="6">
        <v>0</v>
      </c>
      <c r="AA50" s="6">
        <f t="shared" si="1"/>
        <v>0</v>
      </c>
    </row>
    <row r="51" spans="1:27" ht="13.5">
      <c r="A51" s="25">
        <v>49</v>
      </c>
      <c r="B51" s="26" t="s">
        <v>20</v>
      </c>
      <c r="C51" s="26" t="s">
        <v>21</v>
      </c>
      <c r="D51" s="26" t="s">
        <v>22</v>
      </c>
      <c r="E51" s="26" t="s">
        <v>23</v>
      </c>
      <c r="F51" s="26" t="s">
        <v>24</v>
      </c>
      <c r="G51" s="26" t="s">
        <v>263</v>
      </c>
      <c r="H51" s="26" t="s">
        <v>46</v>
      </c>
      <c r="I51" s="26" t="s">
        <v>58</v>
      </c>
      <c r="J51" s="26" t="s">
        <v>283</v>
      </c>
      <c r="K51" s="26" t="s">
        <v>45</v>
      </c>
      <c r="L51" s="26" t="s">
        <v>46</v>
      </c>
      <c r="M51" s="26" t="s">
        <v>27</v>
      </c>
      <c r="N51" s="26" t="s">
        <v>28</v>
      </c>
      <c r="O51" s="26" t="s">
        <v>259</v>
      </c>
      <c r="P51" s="26" t="s">
        <v>260</v>
      </c>
      <c r="Q51" s="25" t="s">
        <v>59</v>
      </c>
      <c r="R51" s="26">
        <v>60</v>
      </c>
      <c r="S51" s="25" t="s">
        <v>60</v>
      </c>
      <c r="T51" s="26" t="s">
        <v>61</v>
      </c>
      <c r="U51" s="26" t="s">
        <v>352</v>
      </c>
      <c r="V51" s="25" t="s">
        <v>32</v>
      </c>
      <c r="W51" s="25" t="s">
        <v>33</v>
      </c>
      <c r="X51" s="27">
        <v>367442</v>
      </c>
      <c r="Y51" s="27">
        <v>0</v>
      </c>
      <c r="Z51" s="27">
        <v>0</v>
      </c>
      <c r="AA51" s="27">
        <f t="shared" si="1"/>
        <v>367442</v>
      </c>
    </row>
    <row r="52" spans="1:27" s="10" customFormat="1" ht="13.5">
      <c r="A52" s="4">
        <v>50</v>
      </c>
      <c r="B52" s="5" t="s">
        <v>20</v>
      </c>
      <c r="C52" s="5" t="s">
        <v>21</v>
      </c>
      <c r="D52" s="5" t="s">
        <v>22</v>
      </c>
      <c r="E52" s="5" t="s">
        <v>23</v>
      </c>
      <c r="F52" s="5" t="s">
        <v>24</v>
      </c>
      <c r="G52" s="5" t="s">
        <v>122</v>
      </c>
      <c r="H52" s="5" t="s">
        <v>46</v>
      </c>
      <c r="I52" s="5" t="s">
        <v>72</v>
      </c>
      <c r="J52" s="5" t="s">
        <v>266</v>
      </c>
      <c r="K52" s="5" t="s">
        <v>45</v>
      </c>
      <c r="L52" s="5" t="s">
        <v>46</v>
      </c>
      <c r="M52" s="5" t="s">
        <v>27</v>
      </c>
      <c r="N52" s="5" t="s">
        <v>28</v>
      </c>
      <c r="O52" s="5" t="s">
        <v>259</v>
      </c>
      <c r="P52" s="5" t="s">
        <v>260</v>
      </c>
      <c r="Q52" s="4" t="s">
        <v>29</v>
      </c>
      <c r="R52" s="5">
        <v>9</v>
      </c>
      <c r="S52" s="4" t="s">
        <v>73</v>
      </c>
      <c r="T52" s="5" t="s">
        <v>74</v>
      </c>
      <c r="U52" s="19"/>
      <c r="V52" s="4" t="s">
        <v>32</v>
      </c>
      <c r="W52" s="4" t="s">
        <v>33</v>
      </c>
      <c r="X52" s="6">
        <v>4084</v>
      </c>
      <c r="Y52" s="6">
        <v>0</v>
      </c>
      <c r="Z52" s="6">
        <v>0</v>
      </c>
      <c r="AA52" s="6">
        <f t="shared" si="1"/>
        <v>4084</v>
      </c>
    </row>
    <row r="53" spans="1:27" ht="13.5">
      <c r="A53" s="4">
        <v>51</v>
      </c>
      <c r="B53" s="5" t="s">
        <v>20</v>
      </c>
      <c r="C53" s="5" t="s">
        <v>21</v>
      </c>
      <c r="D53" s="5" t="s">
        <v>22</v>
      </c>
      <c r="E53" s="5" t="s">
        <v>23</v>
      </c>
      <c r="F53" s="5" t="s">
        <v>24</v>
      </c>
      <c r="G53" s="5" t="s">
        <v>122</v>
      </c>
      <c r="H53" s="5" t="s">
        <v>46</v>
      </c>
      <c r="I53" s="5" t="s">
        <v>273</v>
      </c>
      <c r="J53" s="5" t="s">
        <v>276</v>
      </c>
      <c r="K53" s="5" t="s">
        <v>45</v>
      </c>
      <c r="L53" s="5" t="s">
        <v>46</v>
      </c>
      <c r="M53" s="5" t="s">
        <v>27</v>
      </c>
      <c r="N53" s="5" t="s">
        <v>28</v>
      </c>
      <c r="O53" s="5" t="s">
        <v>259</v>
      </c>
      <c r="P53" s="5" t="s">
        <v>260</v>
      </c>
      <c r="Q53" s="4" t="s">
        <v>29</v>
      </c>
      <c r="R53" s="5">
        <v>4</v>
      </c>
      <c r="S53" s="4" t="s">
        <v>100</v>
      </c>
      <c r="T53" s="5" t="s">
        <v>101</v>
      </c>
      <c r="U53" s="19"/>
      <c r="V53" s="4" t="s">
        <v>32</v>
      </c>
      <c r="W53" s="4" t="s">
        <v>33</v>
      </c>
      <c r="X53" s="6">
        <v>741</v>
      </c>
      <c r="Y53" s="6">
        <v>0</v>
      </c>
      <c r="Z53" s="6">
        <v>0</v>
      </c>
      <c r="AA53" s="6">
        <f t="shared" si="1"/>
        <v>741</v>
      </c>
    </row>
    <row r="54" spans="1:27" ht="13.5">
      <c r="A54" s="4">
        <v>52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122</v>
      </c>
      <c r="H54" s="5" t="s">
        <v>46</v>
      </c>
      <c r="I54" s="5" t="s">
        <v>102</v>
      </c>
      <c r="J54" s="5" t="s">
        <v>103</v>
      </c>
      <c r="K54" s="5" t="s">
        <v>45</v>
      </c>
      <c r="L54" s="5" t="s">
        <v>46</v>
      </c>
      <c r="M54" s="5" t="s">
        <v>27</v>
      </c>
      <c r="N54" s="5" t="s">
        <v>28</v>
      </c>
      <c r="O54" s="5" t="s">
        <v>259</v>
      </c>
      <c r="P54" s="5" t="s">
        <v>260</v>
      </c>
      <c r="Q54" s="4" t="s">
        <v>52</v>
      </c>
      <c r="R54" s="5">
        <v>4</v>
      </c>
      <c r="S54" s="4" t="s">
        <v>104</v>
      </c>
      <c r="T54" s="5" t="s">
        <v>105</v>
      </c>
      <c r="U54" s="19"/>
      <c r="V54" s="4" t="s">
        <v>32</v>
      </c>
      <c r="W54" s="4" t="s">
        <v>33</v>
      </c>
      <c r="X54" s="6">
        <v>102</v>
      </c>
      <c r="Y54" s="6">
        <v>363</v>
      </c>
      <c r="Z54" s="6">
        <v>0</v>
      </c>
      <c r="AA54" s="6">
        <f t="shared" si="1"/>
        <v>465</v>
      </c>
    </row>
    <row r="55" spans="1:27" ht="13.5">
      <c r="A55" s="4">
        <v>53</v>
      </c>
      <c r="B55" s="5" t="s">
        <v>20</v>
      </c>
      <c r="C55" s="5" t="s">
        <v>21</v>
      </c>
      <c r="D55" s="5" t="s">
        <v>22</v>
      </c>
      <c r="E55" s="5" t="s">
        <v>23</v>
      </c>
      <c r="F55" s="5" t="s">
        <v>24</v>
      </c>
      <c r="G55" s="5" t="s">
        <v>122</v>
      </c>
      <c r="H55" s="5" t="s">
        <v>46</v>
      </c>
      <c r="I55" s="5" t="s">
        <v>133</v>
      </c>
      <c r="J55" s="5" t="s">
        <v>134</v>
      </c>
      <c r="K55" s="5" t="s">
        <v>45</v>
      </c>
      <c r="L55" s="5" t="s">
        <v>46</v>
      </c>
      <c r="M55" s="5" t="s">
        <v>27</v>
      </c>
      <c r="N55" s="5" t="s">
        <v>28</v>
      </c>
      <c r="O55" s="5" t="s">
        <v>259</v>
      </c>
      <c r="P55" s="5" t="s">
        <v>260</v>
      </c>
      <c r="Q55" s="4" t="s">
        <v>29</v>
      </c>
      <c r="R55" s="5">
        <v>5</v>
      </c>
      <c r="S55" s="4" t="s">
        <v>135</v>
      </c>
      <c r="T55" s="5" t="s">
        <v>136</v>
      </c>
      <c r="U55" s="19"/>
      <c r="V55" s="4" t="s">
        <v>32</v>
      </c>
      <c r="W55" s="4" t="s">
        <v>33</v>
      </c>
      <c r="X55" s="6">
        <v>306</v>
      </c>
      <c r="Y55" s="6">
        <v>0</v>
      </c>
      <c r="Z55" s="6">
        <v>0</v>
      </c>
      <c r="AA55" s="6">
        <f t="shared" si="1"/>
        <v>306</v>
      </c>
    </row>
    <row r="56" spans="1:27" ht="13.5">
      <c r="A56" s="4">
        <v>54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 t="s">
        <v>122</v>
      </c>
      <c r="H56" s="5" t="s">
        <v>46</v>
      </c>
      <c r="I56" s="5" t="s">
        <v>328</v>
      </c>
      <c r="J56" s="5" t="s">
        <v>287</v>
      </c>
      <c r="K56" s="5" t="s">
        <v>45</v>
      </c>
      <c r="L56" s="5" t="s">
        <v>46</v>
      </c>
      <c r="M56" s="5" t="s">
        <v>27</v>
      </c>
      <c r="N56" s="5" t="s">
        <v>28</v>
      </c>
      <c r="O56" s="5" t="s">
        <v>259</v>
      </c>
      <c r="P56" s="5" t="s">
        <v>260</v>
      </c>
      <c r="Q56" s="4" t="s">
        <v>52</v>
      </c>
      <c r="R56" s="5">
        <v>14</v>
      </c>
      <c r="S56" s="4">
        <v>87285100</v>
      </c>
      <c r="T56" s="5" t="s">
        <v>145</v>
      </c>
      <c r="U56" s="19"/>
      <c r="V56" s="4" t="s">
        <v>32</v>
      </c>
      <c r="W56" s="4" t="s">
        <v>33</v>
      </c>
      <c r="X56" s="6">
        <v>7256</v>
      </c>
      <c r="Y56" s="6">
        <v>15732</v>
      </c>
      <c r="Z56" s="6">
        <v>0</v>
      </c>
      <c r="AA56" s="6">
        <f t="shared" si="1"/>
        <v>22988</v>
      </c>
    </row>
    <row r="57" spans="1:27" ht="13.5">
      <c r="A57" s="4">
        <v>55</v>
      </c>
      <c r="B57" s="5" t="s">
        <v>20</v>
      </c>
      <c r="C57" s="5" t="s">
        <v>21</v>
      </c>
      <c r="D57" s="5" t="s">
        <v>22</v>
      </c>
      <c r="E57" s="5" t="s">
        <v>23</v>
      </c>
      <c r="F57" s="5" t="s">
        <v>24</v>
      </c>
      <c r="G57" s="5" t="s">
        <v>122</v>
      </c>
      <c r="H57" s="5" t="s">
        <v>46</v>
      </c>
      <c r="I57" s="5" t="s">
        <v>285</v>
      </c>
      <c r="J57" s="5" t="s">
        <v>286</v>
      </c>
      <c r="K57" s="5" t="s">
        <v>22</v>
      </c>
      <c r="L57" s="5" t="s">
        <v>23</v>
      </c>
      <c r="M57" s="5" t="s">
        <v>27</v>
      </c>
      <c r="N57" s="5" t="s">
        <v>28</v>
      </c>
      <c r="O57" s="5" t="s">
        <v>259</v>
      </c>
      <c r="P57" s="5" t="s">
        <v>260</v>
      </c>
      <c r="Q57" s="4" t="s">
        <v>52</v>
      </c>
      <c r="R57" s="5">
        <v>11</v>
      </c>
      <c r="S57" s="4" t="s">
        <v>147</v>
      </c>
      <c r="T57" s="5" t="s">
        <v>148</v>
      </c>
      <c r="U57" s="19"/>
      <c r="V57" s="4" t="s">
        <v>32</v>
      </c>
      <c r="W57" s="4" t="s">
        <v>33</v>
      </c>
      <c r="X57" s="6">
        <v>30</v>
      </c>
      <c r="Y57" s="6">
        <v>258</v>
      </c>
      <c r="Z57" s="6">
        <v>0</v>
      </c>
      <c r="AA57" s="6">
        <f t="shared" si="1"/>
        <v>288</v>
      </c>
    </row>
    <row r="58" spans="1:27" ht="13.5">
      <c r="A58" s="4">
        <v>56</v>
      </c>
      <c r="B58" s="5" t="s">
        <v>20</v>
      </c>
      <c r="C58" s="5" t="s">
        <v>21</v>
      </c>
      <c r="D58" s="5" t="s">
        <v>22</v>
      </c>
      <c r="E58" s="5" t="s">
        <v>23</v>
      </c>
      <c r="F58" s="5" t="s">
        <v>24</v>
      </c>
      <c r="G58" s="5" t="s">
        <v>122</v>
      </c>
      <c r="H58" s="5" t="s">
        <v>46</v>
      </c>
      <c r="I58" s="5" t="s">
        <v>156</v>
      </c>
      <c r="J58" s="5" t="s">
        <v>157</v>
      </c>
      <c r="K58" s="5" t="s">
        <v>45</v>
      </c>
      <c r="L58" s="5" t="s">
        <v>46</v>
      </c>
      <c r="M58" s="5" t="s">
        <v>27</v>
      </c>
      <c r="N58" s="5" t="s">
        <v>28</v>
      </c>
      <c r="O58" s="5" t="s">
        <v>259</v>
      </c>
      <c r="P58" s="5" t="s">
        <v>260</v>
      </c>
      <c r="Q58" s="4" t="s">
        <v>52</v>
      </c>
      <c r="R58" s="5">
        <v>4</v>
      </c>
      <c r="S58" s="4" t="s">
        <v>158</v>
      </c>
      <c r="T58" s="5" t="s">
        <v>159</v>
      </c>
      <c r="U58" s="19"/>
      <c r="V58" s="4" t="s">
        <v>32</v>
      </c>
      <c r="W58" s="4" t="s">
        <v>33</v>
      </c>
      <c r="X58" s="6">
        <v>354</v>
      </c>
      <c r="Y58" s="6">
        <v>1032</v>
      </c>
      <c r="Z58" s="6">
        <v>0</v>
      </c>
      <c r="AA58" s="6">
        <f t="shared" si="1"/>
        <v>1386</v>
      </c>
    </row>
    <row r="59" spans="1:27" ht="13.5">
      <c r="A59" s="4">
        <v>57</v>
      </c>
      <c r="B59" s="5" t="s">
        <v>20</v>
      </c>
      <c r="C59" s="5" t="s">
        <v>21</v>
      </c>
      <c r="D59" s="5" t="s">
        <v>22</v>
      </c>
      <c r="E59" s="5" t="s">
        <v>23</v>
      </c>
      <c r="F59" s="5" t="s">
        <v>24</v>
      </c>
      <c r="G59" s="5" t="s">
        <v>122</v>
      </c>
      <c r="H59" s="5" t="s">
        <v>46</v>
      </c>
      <c r="I59" s="5" t="s">
        <v>163</v>
      </c>
      <c r="J59" s="5" t="s">
        <v>289</v>
      </c>
      <c r="K59" s="5" t="s">
        <v>45</v>
      </c>
      <c r="L59" s="5" t="s">
        <v>46</v>
      </c>
      <c r="M59" s="5" t="s">
        <v>27</v>
      </c>
      <c r="N59" s="5" t="s">
        <v>28</v>
      </c>
      <c r="O59" s="5" t="s">
        <v>259</v>
      </c>
      <c r="P59" s="5" t="s">
        <v>260</v>
      </c>
      <c r="Q59" s="4" t="s">
        <v>29</v>
      </c>
      <c r="R59" s="5">
        <v>7</v>
      </c>
      <c r="S59" s="4" t="s">
        <v>164</v>
      </c>
      <c r="T59" s="5" t="s">
        <v>165</v>
      </c>
      <c r="U59" s="19"/>
      <c r="V59" s="4" t="s">
        <v>32</v>
      </c>
      <c r="W59" s="4" t="s">
        <v>33</v>
      </c>
      <c r="X59" s="6">
        <v>843</v>
      </c>
      <c r="Y59" s="6">
        <v>0</v>
      </c>
      <c r="Z59" s="6">
        <v>0</v>
      </c>
      <c r="AA59" s="6">
        <f t="shared" si="1"/>
        <v>843</v>
      </c>
    </row>
    <row r="60" spans="1:27" ht="13.5">
      <c r="A60" s="4">
        <v>58</v>
      </c>
      <c r="B60" s="5" t="s">
        <v>20</v>
      </c>
      <c r="C60" s="5" t="s">
        <v>21</v>
      </c>
      <c r="D60" s="5" t="s">
        <v>22</v>
      </c>
      <c r="E60" s="5" t="s">
        <v>23</v>
      </c>
      <c r="F60" s="5" t="s">
        <v>24</v>
      </c>
      <c r="G60" s="5" t="s">
        <v>122</v>
      </c>
      <c r="H60" s="5" t="s">
        <v>46</v>
      </c>
      <c r="I60" s="5" t="s">
        <v>144</v>
      </c>
      <c r="J60" s="5" t="s">
        <v>169</v>
      </c>
      <c r="K60" s="5" t="s">
        <v>45</v>
      </c>
      <c r="L60" s="5" t="s">
        <v>46</v>
      </c>
      <c r="M60" s="5" t="s">
        <v>27</v>
      </c>
      <c r="N60" s="5" t="s">
        <v>28</v>
      </c>
      <c r="O60" s="5" t="s">
        <v>259</v>
      </c>
      <c r="P60" s="5" t="s">
        <v>260</v>
      </c>
      <c r="Q60" s="4" t="s">
        <v>29</v>
      </c>
      <c r="R60" s="5">
        <v>4</v>
      </c>
      <c r="S60" s="4">
        <v>56070868</v>
      </c>
      <c r="T60" s="5" t="s">
        <v>170</v>
      </c>
      <c r="U60" s="19"/>
      <c r="V60" s="4" t="s">
        <v>32</v>
      </c>
      <c r="W60" s="4" t="s">
        <v>33</v>
      </c>
      <c r="X60" s="6">
        <v>8685</v>
      </c>
      <c r="Y60" s="6">
        <v>0</v>
      </c>
      <c r="Z60" s="6">
        <v>0</v>
      </c>
      <c r="AA60" s="6">
        <f t="shared" si="1"/>
        <v>8685</v>
      </c>
    </row>
    <row r="61" spans="1:27" ht="13.5">
      <c r="A61" s="4">
        <v>59</v>
      </c>
      <c r="B61" s="5" t="s">
        <v>20</v>
      </c>
      <c r="C61" s="5" t="s">
        <v>21</v>
      </c>
      <c r="D61" s="5" t="s">
        <v>22</v>
      </c>
      <c r="E61" s="5" t="s">
        <v>23</v>
      </c>
      <c r="F61" s="5" t="s">
        <v>24</v>
      </c>
      <c r="G61" s="5" t="s">
        <v>122</v>
      </c>
      <c r="H61" s="5" t="s">
        <v>46</v>
      </c>
      <c r="I61" s="5" t="s">
        <v>177</v>
      </c>
      <c r="J61" s="5" t="s">
        <v>291</v>
      </c>
      <c r="K61" s="5" t="s">
        <v>45</v>
      </c>
      <c r="L61" s="5" t="s">
        <v>46</v>
      </c>
      <c r="M61" s="5" t="s">
        <v>27</v>
      </c>
      <c r="N61" s="5" t="s">
        <v>28</v>
      </c>
      <c r="O61" s="5" t="s">
        <v>259</v>
      </c>
      <c r="P61" s="5" t="s">
        <v>260</v>
      </c>
      <c r="Q61" s="4" t="s">
        <v>29</v>
      </c>
      <c r="R61" s="5">
        <v>11</v>
      </c>
      <c r="S61" s="4" t="s">
        <v>178</v>
      </c>
      <c r="T61" s="5" t="s">
        <v>179</v>
      </c>
      <c r="U61" s="19"/>
      <c r="V61" s="4" t="s">
        <v>32</v>
      </c>
      <c r="W61" s="4" t="s">
        <v>33</v>
      </c>
      <c r="X61" s="6">
        <v>4049</v>
      </c>
      <c r="Y61" s="6">
        <v>0</v>
      </c>
      <c r="Z61" s="6">
        <v>0</v>
      </c>
      <c r="AA61" s="6">
        <f t="shared" si="1"/>
        <v>4049</v>
      </c>
    </row>
    <row r="62" spans="1:27" ht="13.5">
      <c r="A62" s="4">
        <v>60</v>
      </c>
      <c r="B62" s="5" t="s">
        <v>20</v>
      </c>
      <c r="C62" s="5" t="s">
        <v>21</v>
      </c>
      <c r="D62" s="5" t="s">
        <v>22</v>
      </c>
      <c r="E62" s="5" t="s">
        <v>23</v>
      </c>
      <c r="F62" s="5" t="s">
        <v>24</v>
      </c>
      <c r="G62" s="5" t="s">
        <v>122</v>
      </c>
      <c r="H62" s="5" t="s">
        <v>46</v>
      </c>
      <c r="I62" s="5" t="s">
        <v>180</v>
      </c>
      <c r="J62" s="5" t="s">
        <v>292</v>
      </c>
      <c r="K62" s="5" t="s">
        <v>45</v>
      </c>
      <c r="L62" s="5" t="s">
        <v>46</v>
      </c>
      <c r="M62" s="5" t="s">
        <v>27</v>
      </c>
      <c r="N62" s="5" t="s">
        <v>28</v>
      </c>
      <c r="O62" s="5" t="s">
        <v>259</v>
      </c>
      <c r="P62" s="5" t="s">
        <v>260</v>
      </c>
      <c r="Q62" s="4" t="s">
        <v>52</v>
      </c>
      <c r="R62" s="5">
        <v>7</v>
      </c>
      <c r="S62" s="4" t="s">
        <v>181</v>
      </c>
      <c r="T62" s="5" t="s">
        <v>182</v>
      </c>
      <c r="U62" s="19"/>
      <c r="V62" s="4" t="s">
        <v>32</v>
      </c>
      <c r="W62" s="4" t="s">
        <v>33</v>
      </c>
      <c r="X62" s="6">
        <v>2748</v>
      </c>
      <c r="Y62" s="6">
        <v>7531</v>
      </c>
      <c r="Z62" s="6">
        <v>0</v>
      </c>
      <c r="AA62" s="6">
        <f t="shared" si="1"/>
        <v>10279</v>
      </c>
    </row>
    <row r="63" spans="1:27" ht="13.5">
      <c r="A63" s="4">
        <v>61</v>
      </c>
      <c r="B63" s="5" t="s">
        <v>20</v>
      </c>
      <c r="C63" s="5" t="s">
        <v>21</v>
      </c>
      <c r="D63" s="5" t="s">
        <v>22</v>
      </c>
      <c r="E63" s="5" t="s">
        <v>23</v>
      </c>
      <c r="F63" s="5" t="s">
        <v>24</v>
      </c>
      <c r="G63" s="5" t="s">
        <v>302</v>
      </c>
      <c r="H63" s="5" t="s">
        <v>46</v>
      </c>
      <c r="I63" s="5" t="s">
        <v>331</v>
      </c>
      <c r="J63" s="5" t="s">
        <v>296</v>
      </c>
      <c r="K63" s="5" t="s">
        <v>45</v>
      </c>
      <c r="L63" s="5" t="s">
        <v>46</v>
      </c>
      <c r="M63" s="5" t="s">
        <v>27</v>
      </c>
      <c r="N63" s="5" t="s">
        <v>28</v>
      </c>
      <c r="O63" s="5" t="s">
        <v>259</v>
      </c>
      <c r="P63" s="5" t="s">
        <v>260</v>
      </c>
      <c r="Q63" s="4" t="s">
        <v>52</v>
      </c>
      <c r="R63" s="5">
        <v>5</v>
      </c>
      <c r="S63" s="4" t="s">
        <v>196</v>
      </c>
      <c r="T63" s="5" t="s">
        <v>197</v>
      </c>
      <c r="U63" s="19"/>
      <c r="V63" s="4" t="s">
        <v>32</v>
      </c>
      <c r="W63" s="4" t="s">
        <v>33</v>
      </c>
      <c r="X63" s="6">
        <v>387</v>
      </c>
      <c r="Y63" s="6">
        <v>951</v>
      </c>
      <c r="Z63" s="6">
        <v>0</v>
      </c>
      <c r="AA63" s="6">
        <f t="shared" si="1"/>
        <v>1338</v>
      </c>
    </row>
    <row r="64" spans="1:27" ht="13.5">
      <c r="A64" s="4">
        <v>62</v>
      </c>
      <c r="B64" s="5" t="s">
        <v>20</v>
      </c>
      <c r="C64" s="5" t="s">
        <v>21</v>
      </c>
      <c r="D64" s="5" t="s">
        <v>22</v>
      </c>
      <c r="E64" s="5" t="s">
        <v>23</v>
      </c>
      <c r="F64" s="5" t="s">
        <v>24</v>
      </c>
      <c r="G64" s="5" t="s">
        <v>302</v>
      </c>
      <c r="H64" s="5" t="s">
        <v>46</v>
      </c>
      <c r="I64" s="5" t="s">
        <v>72</v>
      </c>
      <c r="J64" s="5" t="s">
        <v>348</v>
      </c>
      <c r="K64" s="5" t="s">
        <v>45</v>
      </c>
      <c r="L64" s="5" t="s">
        <v>46</v>
      </c>
      <c r="M64" s="5" t="s">
        <v>27</v>
      </c>
      <c r="N64" s="5" t="s">
        <v>28</v>
      </c>
      <c r="O64" s="5" t="s">
        <v>259</v>
      </c>
      <c r="P64" s="5" t="s">
        <v>260</v>
      </c>
      <c r="Q64" s="4" t="s">
        <v>29</v>
      </c>
      <c r="R64" s="5">
        <v>7</v>
      </c>
      <c r="S64" s="4" t="s">
        <v>211</v>
      </c>
      <c r="T64" s="5" t="s">
        <v>212</v>
      </c>
      <c r="U64" s="19"/>
      <c r="V64" s="4" t="s">
        <v>32</v>
      </c>
      <c r="W64" s="4" t="s">
        <v>33</v>
      </c>
      <c r="X64" s="6">
        <v>1181</v>
      </c>
      <c r="Y64" s="6">
        <v>0</v>
      </c>
      <c r="Z64" s="6">
        <v>0</v>
      </c>
      <c r="AA64" s="6">
        <f t="shared" si="1"/>
        <v>1181</v>
      </c>
    </row>
    <row r="65" spans="1:27" ht="13.5">
      <c r="A65" s="4">
        <v>63</v>
      </c>
      <c r="B65" s="5" t="s">
        <v>20</v>
      </c>
      <c r="C65" s="5" t="s">
        <v>21</v>
      </c>
      <c r="D65" s="5" t="s">
        <v>22</v>
      </c>
      <c r="E65" s="5" t="s">
        <v>23</v>
      </c>
      <c r="F65" s="5" t="s">
        <v>24</v>
      </c>
      <c r="G65" s="5" t="s">
        <v>122</v>
      </c>
      <c r="H65" s="5" t="s">
        <v>46</v>
      </c>
      <c r="I65" s="5" t="s">
        <v>332</v>
      </c>
      <c r="J65" s="5" t="s">
        <v>303</v>
      </c>
      <c r="K65" s="5" t="s">
        <v>45</v>
      </c>
      <c r="L65" s="5" t="s">
        <v>46</v>
      </c>
      <c r="M65" s="5" t="s">
        <v>27</v>
      </c>
      <c r="N65" s="5" t="s">
        <v>28</v>
      </c>
      <c r="O65" s="5" t="s">
        <v>259</v>
      </c>
      <c r="P65" s="5" t="s">
        <v>260</v>
      </c>
      <c r="Q65" s="4" t="s">
        <v>29</v>
      </c>
      <c r="R65" s="5">
        <v>4</v>
      </c>
      <c r="S65" s="4" t="s">
        <v>213</v>
      </c>
      <c r="T65" s="5" t="s">
        <v>214</v>
      </c>
      <c r="U65" s="19"/>
      <c r="V65" s="4" t="s">
        <v>32</v>
      </c>
      <c r="W65" s="4" t="s">
        <v>33</v>
      </c>
      <c r="X65" s="6">
        <v>2293</v>
      </c>
      <c r="Y65" s="6">
        <v>0</v>
      </c>
      <c r="Z65" s="6">
        <v>0</v>
      </c>
      <c r="AA65" s="6">
        <f t="shared" si="1"/>
        <v>2293</v>
      </c>
    </row>
    <row r="66" spans="1:27" ht="13.5">
      <c r="A66" s="4">
        <v>64</v>
      </c>
      <c r="B66" s="5" t="s">
        <v>20</v>
      </c>
      <c r="C66" s="5" t="s">
        <v>21</v>
      </c>
      <c r="D66" s="5" t="s">
        <v>22</v>
      </c>
      <c r="E66" s="5" t="s">
        <v>23</v>
      </c>
      <c r="F66" s="5" t="s">
        <v>24</v>
      </c>
      <c r="G66" s="5" t="s">
        <v>300</v>
      </c>
      <c r="H66" s="5" t="s">
        <v>46</v>
      </c>
      <c r="I66" s="5" t="s">
        <v>63</v>
      </c>
      <c r="J66" s="5" t="s">
        <v>301</v>
      </c>
      <c r="K66" s="5" t="s">
        <v>45</v>
      </c>
      <c r="L66" s="5" t="s">
        <v>46</v>
      </c>
      <c r="M66" s="5" t="s">
        <v>27</v>
      </c>
      <c r="N66" s="5" t="s">
        <v>28</v>
      </c>
      <c r="O66" s="5" t="s">
        <v>259</v>
      </c>
      <c r="P66" s="5" t="s">
        <v>260</v>
      </c>
      <c r="Q66" s="4" t="s">
        <v>217</v>
      </c>
      <c r="R66" s="5">
        <v>60</v>
      </c>
      <c r="S66" s="4" t="s">
        <v>218</v>
      </c>
      <c r="T66" s="5" t="s">
        <v>219</v>
      </c>
      <c r="U66" s="19"/>
      <c r="V66" s="4" t="s">
        <v>32</v>
      </c>
      <c r="W66" s="4" t="s">
        <v>33</v>
      </c>
      <c r="X66" s="6">
        <v>59629</v>
      </c>
      <c r="Y66" s="6">
        <v>187837</v>
      </c>
      <c r="Z66" s="6">
        <v>0</v>
      </c>
      <c r="AA66" s="6">
        <f t="shared" si="1"/>
        <v>247466</v>
      </c>
    </row>
    <row r="67" spans="1:27" ht="13.5">
      <c r="A67" s="4">
        <v>65</v>
      </c>
      <c r="B67" s="5" t="s">
        <v>20</v>
      </c>
      <c r="C67" s="5" t="s">
        <v>21</v>
      </c>
      <c r="D67" s="5" t="s">
        <v>22</v>
      </c>
      <c r="E67" s="5" t="s">
        <v>23</v>
      </c>
      <c r="F67" s="5" t="s">
        <v>24</v>
      </c>
      <c r="G67" s="5" t="s">
        <v>333</v>
      </c>
      <c r="H67" s="5" t="s">
        <v>46</v>
      </c>
      <c r="I67" s="5" t="s">
        <v>334</v>
      </c>
      <c r="J67" s="5" t="s">
        <v>220</v>
      </c>
      <c r="K67" s="5" t="s">
        <v>45</v>
      </c>
      <c r="L67" s="5" t="s">
        <v>46</v>
      </c>
      <c r="M67" s="5" t="s">
        <v>27</v>
      </c>
      <c r="N67" s="5" t="s">
        <v>28</v>
      </c>
      <c r="O67" s="5" t="s">
        <v>259</v>
      </c>
      <c r="P67" s="5" t="s">
        <v>260</v>
      </c>
      <c r="Q67" s="4" t="s">
        <v>217</v>
      </c>
      <c r="R67" s="5">
        <v>64</v>
      </c>
      <c r="S67" s="4" t="s">
        <v>221</v>
      </c>
      <c r="T67" s="5" t="s">
        <v>222</v>
      </c>
      <c r="U67" s="19"/>
      <c r="V67" s="4" t="s">
        <v>32</v>
      </c>
      <c r="W67" s="4" t="s">
        <v>33</v>
      </c>
      <c r="X67" s="6">
        <v>11041</v>
      </c>
      <c r="Y67" s="6">
        <v>22796</v>
      </c>
      <c r="Z67" s="6">
        <v>0</v>
      </c>
      <c r="AA67" s="6">
        <f aca="true" t="shared" si="2" ref="AA67:AA78">X67+Y67+Z67</f>
        <v>33837</v>
      </c>
    </row>
    <row r="68" spans="1:27" ht="13.5">
      <c r="A68" s="4">
        <v>66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122</v>
      </c>
      <c r="H68" s="5" t="s">
        <v>46</v>
      </c>
      <c r="I68" s="5" t="s">
        <v>84</v>
      </c>
      <c r="J68" s="5" t="s">
        <v>311</v>
      </c>
      <c r="K68" s="5" t="s">
        <v>45</v>
      </c>
      <c r="L68" s="5" t="s">
        <v>46</v>
      </c>
      <c r="M68" s="5" t="s">
        <v>27</v>
      </c>
      <c r="N68" s="5" t="s">
        <v>28</v>
      </c>
      <c r="O68" s="5" t="s">
        <v>259</v>
      </c>
      <c r="P68" s="5" t="s">
        <v>260</v>
      </c>
      <c r="Q68" s="4" t="s">
        <v>29</v>
      </c>
      <c r="R68" s="5">
        <v>5</v>
      </c>
      <c r="S68" s="4" t="s">
        <v>229</v>
      </c>
      <c r="T68" s="5" t="s">
        <v>230</v>
      </c>
      <c r="U68" s="19"/>
      <c r="V68" s="4" t="s">
        <v>32</v>
      </c>
      <c r="W68" s="4" t="s">
        <v>33</v>
      </c>
      <c r="X68" s="6">
        <v>2087</v>
      </c>
      <c r="Y68" s="6">
        <v>0</v>
      </c>
      <c r="Z68" s="6">
        <v>0</v>
      </c>
      <c r="AA68" s="6">
        <f t="shared" si="2"/>
        <v>2087</v>
      </c>
    </row>
    <row r="69" spans="1:27" ht="13.5">
      <c r="A69" s="4">
        <v>67</v>
      </c>
      <c r="B69" s="5" t="s">
        <v>20</v>
      </c>
      <c r="C69" s="5" t="s">
        <v>21</v>
      </c>
      <c r="D69" s="5" t="s">
        <v>22</v>
      </c>
      <c r="E69" s="5" t="s">
        <v>23</v>
      </c>
      <c r="F69" s="5" t="s">
        <v>24</v>
      </c>
      <c r="G69" s="5" t="s">
        <v>122</v>
      </c>
      <c r="H69" s="5" t="s">
        <v>46</v>
      </c>
      <c r="I69" s="5" t="s">
        <v>313</v>
      </c>
      <c r="J69" s="5" t="s">
        <v>316</v>
      </c>
      <c r="K69" s="5" t="s">
        <v>45</v>
      </c>
      <c r="L69" s="5" t="s">
        <v>46</v>
      </c>
      <c r="M69" s="5" t="s">
        <v>27</v>
      </c>
      <c r="N69" s="5" t="s">
        <v>28</v>
      </c>
      <c r="O69" s="5" t="s">
        <v>259</v>
      </c>
      <c r="P69" s="5" t="s">
        <v>260</v>
      </c>
      <c r="Q69" s="4" t="s">
        <v>52</v>
      </c>
      <c r="R69" s="5">
        <v>7</v>
      </c>
      <c r="S69" s="4" t="s">
        <v>238</v>
      </c>
      <c r="T69" s="5" t="s">
        <v>239</v>
      </c>
      <c r="U69" s="19"/>
      <c r="V69" s="4" t="s">
        <v>32</v>
      </c>
      <c r="W69" s="4" t="s">
        <v>33</v>
      </c>
      <c r="X69" s="6">
        <v>2312</v>
      </c>
      <c r="Y69" s="6">
        <v>5522</v>
      </c>
      <c r="Z69" s="6">
        <v>0</v>
      </c>
      <c r="AA69" s="6">
        <f t="shared" si="2"/>
        <v>7834</v>
      </c>
    </row>
    <row r="70" spans="1:27" ht="13.5">
      <c r="A70" s="4">
        <v>68</v>
      </c>
      <c r="B70" s="5" t="s">
        <v>20</v>
      </c>
      <c r="C70" s="5" t="s">
        <v>21</v>
      </c>
      <c r="D70" s="5" t="s">
        <v>22</v>
      </c>
      <c r="E70" s="5" t="s">
        <v>23</v>
      </c>
      <c r="F70" s="5" t="s">
        <v>24</v>
      </c>
      <c r="G70" s="5" t="s">
        <v>122</v>
      </c>
      <c r="H70" s="5" t="s">
        <v>46</v>
      </c>
      <c r="I70" s="5" t="s">
        <v>252</v>
      </c>
      <c r="J70" s="5" t="s">
        <v>319</v>
      </c>
      <c r="K70" s="5" t="s">
        <v>45</v>
      </c>
      <c r="L70" s="5" t="s">
        <v>46</v>
      </c>
      <c r="M70" s="5" t="s">
        <v>27</v>
      </c>
      <c r="N70" s="5" t="s">
        <v>28</v>
      </c>
      <c r="O70" s="5" t="s">
        <v>259</v>
      </c>
      <c r="P70" s="5" t="s">
        <v>260</v>
      </c>
      <c r="Q70" s="4" t="s">
        <v>29</v>
      </c>
      <c r="R70" s="5">
        <v>4</v>
      </c>
      <c r="S70" s="4" t="s">
        <v>253</v>
      </c>
      <c r="T70" s="5" t="s">
        <v>254</v>
      </c>
      <c r="U70" s="19"/>
      <c r="V70" s="4" t="s">
        <v>32</v>
      </c>
      <c r="W70" s="4" t="s">
        <v>33</v>
      </c>
      <c r="X70" s="6">
        <v>1602</v>
      </c>
      <c r="Y70" s="6">
        <v>0</v>
      </c>
      <c r="Z70" s="6">
        <v>0</v>
      </c>
      <c r="AA70" s="6">
        <f t="shared" si="2"/>
        <v>1602</v>
      </c>
    </row>
    <row r="71" spans="1:27" ht="13.5">
      <c r="A71" s="4">
        <v>69</v>
      </c>
      <c r="B71" s="5" t="s">
        <v>20</v>
      </c>
      <c r="C71" s="5" t="s">
        <v>21</v>
      </c>
      <c r="D71" s="5" t="s">
        <v>22</v>
      </c>
      <c r="E71" s="5" t="s">
        <v>23</v>
      </c>
      <c r="F71" s="5" t="s">
        <v>24</v>
      </c>
      <c r="G71" s="5" t="s">
        <v>349</v>
      </c>
      <c r="H71" s="5" t="s">
        <v>223</v>
      </c>
      <c r="I71" s="5" t="s">
        <v>299</v>
      </c>
      <c r="J71" s="5" t="s">
        <v>304</v>
      </c>
      <c r="K71" s="5" t="s">
        <v>22</v>
      </c>
      <c r="L71" s="5" t="s">
        <v>23</v>
      </c>
      <c r="M71" s="5" t="s">
        <v>27</v>
      </c>
      <c r="N71" s="5" t="s">
        <v>28</v>
      </c>
      <c r="O71" s="5" t="s">
        <v>259</v>
      </c>
      <c r="P71" s="5" t="s">
        <v>260</v>
      </c>
      <c r="Q71" s="4" t="s">
        <v>98</v>
      </c>
      <c r="R71" s="5">
        <v>90</v>
      </c>
      <c r="S71" s="4" t="s">
        <v>215</v>
      </c>
      <c r="T71" s="5" t="s">
        <v>216</v>
      </c>
      <c r="U71" s="19"/>
      <c r="V71" s="4" t="s">
        <v>32</v>
      </c>
      <c r="W71" s="4" t="s">
        <v>33</v>
      </c>
      <c r="X71" s="6">
        <v>97045</v>
      </c>
      <c r="Y71" s="6">
        <v>69446</v>
      </c>
      <c r="Z71" s="6">
        <v>363601</v>
      </c>
      <c r="AA71" s="6">
        <f t="shared" si="2"/>
        <v>530092</v>
      </c>
    </row>
    <row r="72" spans="1:27" ht="13.5">
      <c r="A72" s="4">
        <v>70</v>
      </c>
      <c r="B72" s="5" t="s">
        <v>20</v>
      </c>
      <c r="C72" s="5" t="s">
        <v>21</v>
      </c>
      <c r="D72" s="5" t="s">
        <v>22</v>
      </c>
      <c r="E72" s="5" t="s">
        <v>23</v>
      </c>
      <c r="F72" s="5" t="s">
        <v>24</v>
      </c>
      <c r="G72" s="5" t="s">
        <v>122</v>
      </c>
      <c r="H72" s="5" t="s">
        <v>76</v>
      </c>
      <c r="I72" s="5" t="s">
        <v>75</v>
      </c>
      <c r="J72" s="5" t="s">
        <v>267</v>
      </c>
      <c r="K72" s="5" t="s">
        <v>22</v>
      </c>
      <c r="L72" s="5" t="s">
        <v>76</v>
      </c>
      <c r="M72" s="5" t="s">
        <v>27</v>
      </c>
      <c r="N72" s="5" t="s">
        <v>28</v>
      </c>
      <c r="O72" s="5" t="s">
        <v>259</v>
      </c>
      <c r="P72" s="5" t="s">
        <v>260</v>
      </c>
      <c r="Q72" s="4" t="s">
        <v>29</v>
      </c>
      <c r="R72" s="5">
        <v>4</v>
      </c>
      <c r="S72" s="4" t="s">
        <v>77</v>
      </c>
      <c r="T72" s="5" t="s">
        <v>78</v>
      </c>
      <c r="U72" s="19"/>
      <c r="V72" s="4" t="s">
        <v>32</v>
      </c>
      <c r="W72" s="4" t="s">
        <v>33</v>
      </c>
      <c r="X72" s="6">
        <v>955</v>
      </c>
      <c r="Y72" s="6">
        <v>0</v>
      </c>
      <c r="Z72" s="6">
        <v>0</v>
      </c>
      <c r="AA72" s="6">
        <f t="shared" si="2"/>
        <v>955</v>
      </c>
    </row>
    <row r="73" spans="1:27" ht="13.5">
      <c r="A73" s="4">
        <v>71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122</v>
      </c>
      <c r="H73" s="5" t="s">
        <v>76</v>
      </c>
      <c r="I73" s="5" t="s">
        <v>63</v>
      </c>
      <c r="J73" s="5" t="s">
        <v>270</v>
      </c>
      <c r="K73" s="5" t="s">
        <v>22</v>
      </c>
      <c r="L73" s="5" t="s">
        <v>76</v>
      </c>
      <c r="M73" s="5" t="s">
        <v>27</v>
      </c>
      <c r="N73" s="5" t="s">
        <v>28</v>
      </c>
      <c r="O73" s="5" t="s">
        <v>259</v>
      </c>
      <c r="P73" s="5" t="s">
        <v>260</v>
      </c>
      <c r="Q73" s="4" t="s">
        <v>29</v>
      </c>
      <c r="R73" s="5">
        <v>4</v>
      </c>
      <c r="S73" s="4" t="s">
        <v>89</v>
      </c>
      <c r="T73" s="5" t="s">
        <v>90</v>
      </c>
      <c r="U73" s="19"/>
      <c r="V73" s="4" t="s">
        <v>32</v>
      </c>
      <c r="W73" s="4" t="s">
        <v>33</v>
      </c>
      <c r="X73" s="6">
        <v>1578</v>
      </c>
      <c r="Y73" s="6">
        <v>0</v>
      </c>
      <c r="Z73" s="6">
        <v>0</v>
      </c>
      <c r="AA73" s="6">
        <f t="shared" si="2"/>
        <v>1578</v>
      </c>
    </row>
    <row r="74" spans="1:27" ht="13.5">
      <c r="A74" s="4">
        <v>72</v>
      </c>
      <c r="B74" s="5" t="s">
        <v>20</v>
      </c>
      <c r="C74" s="5" t="s">
        <v>21</v>
      </c>
      <c r="D74" s="5" t="s">
        <v>22</v>
      </c>
      <c r="E74" s="5" t="s">
        <v>23</v>
      </c>
      <c r="F74" s="5" t="s">
        <v>24</v>
      </c>
      <c r="G74" s="5" t="s">
        <v>122</v>
      </c>
      <c r="H74" s="5" t="s">
        <v>76</v>
      </c>
      <c r="I74" s="5" t="s">
        <v>129</v>
      </c>
      <c r="J74" s="5" t="s">
        <v>130</v>
      </c>
      <c r="K74" s="5" t="s">
        <v>22</v>
      </c>
      <c r="L74" s="5" t="s">
        <v>76</v>
      </c>
      <c r="M74" s="5" t="s">
        <v>27</v>
      </c>
      <c r="N74" s="5" t="s">
        <v>28</v>
      </c>
      <c r="O74" s="5" t="s">
        <v>259</v>
      </c>
      <c r="P74" s="5" t="s">
        <v>260</v>
      </c>
      <c r="Q74" s="4" t="s">
        <v>52</v>
      </c>
      <c r="R74" s="5">
        <v>7</v>
      </c>
      <c r="S74" s="4" t="s">
        <v>131</v>
      </c>
      <c r="T74" s="5" t="s">
        <v>132</v>
      </c>
      <c r="U74" s="19"/>
      <c r="V74" s="4" t="s">
        <v>32</v>
      </c>
      <c r="W74" s="4" t="s">
        <v>33</v>
      </c>
      <c r="X74" s="6">
        <v>85</v>
      </c>
      <c r="Y74" s="6">
        <v>285</v>
      </c>
      <c r="Z74" s="6">
        <v>0</v>
      </c>
      <c r="AA74" s="6">
        <f t="shared" si="2"/>
        <v>370</v>
      </c>
    </row>
    <row r="75" spans="1:27" ht="13.5">
      <c r="A75" s="4">
        <v>73</v>
      </c>
      <c r="B75" s="5" t="s">
        <v>20</v>
      </c>
      <c r="C75" s="5" t="s">
        <v>21</v>
      </c>
      <c r="D75" s="5" t="s">
        <v>22</v>
      </c>
      <c r="E75" s="5" t="s">
        <v>23</v>
      </c>
      <c r="F75" s="5" t="s">
        <v>24</v>
      </c>
      <c r="G75" s="5" t="s">
        <v>122</v>
      </c>
      <c r="H75" s="5" t="s">
        <v>76</v>
      </c>
      <c r="I75" s="5" t="s">
        <v>330</v>
      </c>
      <c r="J75" s="5" t="s">
        <v>171</v>
      </c>
      <c r="K75" s="5" t="s">
        <v>22</v>
      </c>
      <c r="L75" s="5" t="s">
        <v>76</v>
      </c>
      <c r="M75" s="5" t="s">
        <v>27</v>
      </c>
      <c r="N75" s="5" t="s">
        <v>28</v>
      </c>
      <c r="O75" s="5" t="s">
        <v>259</v>
      </c>
      <c r="P75" s="5" t="s">
        <v>260</v>
      </c>
      <c r="Q75" s="4" t="s">
        <v>29</v>
      </c>
      <c r="R75" s="5">
        <v>11</v>
      </c>
      <c r="S75" s="4" t="s">
        <v>172</v>
      </c>
      <c r="T75" s="5" t="s">
        <v>173</v>
      </c>
      <c r="U75" s="19"/>
      <c r="V75" s="4" t="s">
        <v>32</v>
      </c>
      <c r="W75" s="4" t="s">
        <v>33</v>
      </c>
      <c r="X75" s="6">
        <v>2214</v>
      </c>
      <c r="Y75" s="6">
        <v>0</v>
      </c>
      <c r="Z75" s="6">
        <v>0</v>
      </c>
      <c r="AA75" s="6">
        <f t="shared" si="2"/>
        <v>2214</v>
      </c>
    </row>
    <row r="76" spans="1:27" s="11" customFormat="1" ht="13.5">
      <c r="A76" s="4">
        <v>74</v>
      </c>
      <c r="B76" s="5" t="s">
        <v>20</v>
      </c>
      <c r="C76" s="5" t="s">
        <v>21</v>
      </c>
      <c r="D76" s="5" t="s">
        <v>22</v>
      </c>
      <c r="E76" s="5" t="s">
        <v>23</v>
      </c>
      <c r="F76" s="5" t="s">
        <v>24</v>
      </c>
      <c r="G76" s="5" t="s">
        <v>122</v>
      </c>
      <c r="H76" s="5" t="s">
        <v>76</v>
      </c>
      <c r="I76" s="5" t="s">
        <v>75</v>
      </c>
      <c r="J76" s="5" t="s">
        <v>185</v>
      </c>
      <c r="K76" s="5" t="s">
        <v>22</v>
      </c>
      <c r="L76" s="5" t="s">
        <v>76</v>
      </c>
      <c r="M76" s="5" t="s">
        <v>27</v>
      </c>
      <c r="N76" s="5" t="s">
        <v>28</v>
      </c>
      <c r="O76" s="5" t="s">
        <v>259</v>
      </c>
      <c r="P76" s="5" t="s">
        <v>260</v>
      </c>
      <c r="Q76" s="4" t="s">
        <v>29</v>
      </c>
      <c r="R76" s="5">
        <v>4</v>
      </c>
      <c r="S76" s="4" t="s">
        <v>186</v>
      </c>
      <c r="T76" s="5" t="s">
        <v>187</v>
      </c>
      <c r="U76" s="19"/>
      <c r="V76" s="4" t="s">
        <v>32</v>
      </c>
      <c r="W76" s="4" t="s">
        <v>33</v>
      </c>
      <c r="X76" s="6">
        <v>1411</v>
      </c>
      <c r="Y76" s="6">
        <v>0</v>
      </c>
      <c r="Z76" s="6">
        <v>0</v>
      </c>
      <c r="AA76" s="6">
        <f t="shared" si="2"/>
        <v>1411</v>
      </c>
    </row>
    <row r="77" spans="1:27" ht="13.5">
      <c r="A77" s="4">
        <v>75</v>
      </c>
      <c r="B77" s="5" t="s">
        <v>20</v>
      </c>
      <c r="C77" s="5" t="s">
        <v>21</v>
      </c>
      <c r="D77" s="5" t="s">
        <v>22</v>
      </c>
      <c r="E77" s="5" t="s">
        <v>23</v>
      </c>
      <c r="F77" s="5" t="s">
        <v>24</v>
      </c>
      <c r="G77" s="5" t="s">
        <v>302</v>
      </c>
      <c r="H77" s="5" t="s">
        <v>76</v>
      </c>
      <c r="I77" s="5" t="s">
        <v>201</v>
      </c>
      <c r="J77" s="5" t="s">
        <v>298</v>
      </c>
      <c r="K77" s="5" t="s">
        <v>22</v>
      </c>
      <c r="L77" s="5" t="s">
        <v>76</v>
      </c>
      <c r="M77" s="5" t="s">
        <v>27</v>
      </c>
      <c r="N77" s="5" t="s">
        <v>28</v>
      </c>
      <c r="O77" s="5" t="s">
        <v>259</v>
      </c>
      <c r="P77" s="5" t="s">
        <v>260</v>
      </c>
      <c r="Q77" s="4" t="s">
        <v>52</v>
      </c>
      <c r="R77" s="5">
        <v>22</v>
      </c>
      <c r="S77" s="4" t="s">
        <v>202</v>
      </c>
      <c r="T77" s="5" t="s">
        <v>203</v>
      </c>
      <c r="V77" s="4" t="s">
        <v>32</v>
      </c>
      <c r="W77" s="4" t="s">
        <v>33</v>
      </c>
      <c r="X77" s="6">
        <v>7471</v>
      </c>
      <c r="Y77" s="6">
        <v>20912</v>
      </c>
      <c r="Z77" s="6">
        <v>0</v>
      </c>
      <c r="AA77" s="6">
        <f t="shared" si="2"/>
        <v>28383</v>
      </c>
    </row>
    <row r="78" spans="1:27" ht="13.5">
      <c r="A78" s="4">
        <v>76</v>
      </c>
      <c r="B78" s="8" t="s">
        <v>20</v>
      </c>
      <c r="C78" s="8" t="s">
        <v>21</v>
      </c>
      <c r="D78" s="8" t="s">
        <v>22</v>
      </c>
      <c r="E78" s="8" t="s">
        <v>23</v>
      </c>
      <c r="F78" s="8" t="s">
        <v>24</v>
      </c>
      <c r="G78" s="5" t="s">
        <v>122</v>
      </c>
      <c r="H78" s="5" t="s">
        <v>76</v>
      </c>
      <c r="I78" s="5" t="s">
        <v>246</v>
      </c>
      <c r="J78" s="5" t="s">
        <v>247</v>
      </c>
      <c r="K78" s="5" t="s">
        <v>22</v>
      </c>
      <c r="L78" s="5" t="s">
        <v>76</v>
      </c>
      <c r="M78" s="5" t="s">
        <v>27</v>
      </c>
      <c r="N78" s="5" t="s">
        <v>28</v>
      </c>
      <c r="O78" s="5" t="s">
        <v>259</v>
      </c>
      <c r="P78" s="5" t="s">
        <v>260</v>
      </c>
      <c r="Q78" s="4" t="s">
        <v>52</v>
      </c>
      <c r="R78" s="5">
        <v>11</v>
      </c>
      <c r="S78" s="4">
        <v>62374461</v>
      </c>
      <c r="T78" s="5" t="s">
        <v>248</v>
      </c>
      <c r="U78" s="8"/>
      <c r="V78" s="22" t="s">
        <v>32</v>
      </c>
      <c r="W78" s="22" t="s">
        <v>33</v>
      </c>
      <c r="X78" s="9">
        <v>1194</v>
      </c>
      <c r="Y78" s="9">
        <v>4154</v>
      </c>
      <c r="Z78" s="9">
        <v>0</v>
      </c>
      <c r="AA78" s="9">
        <f t="shared" si="2"/>
        <v>5348</v>
      </c>
    </row>
    <row r="79" spans="23:27" ht="13.5">
      <c r="W79" s="23" t="s">
        <v>258</v>
      </c>
      <c r="X79" s="13">
        <f>SUM(X3:X78)</f>
        <v>1075799</v>
      </c>
      <c r="Y79" s="13">
        <f>SUM(Y3:Y78)</f>
        <v>1316937</v>
      </c>
      <c r="Z79" s="13">
        <f>SUM(Z3:Z78)</f>
        <v>1159484</v>
      </c>
      <c r="AA79" s="13">
        <f>SUM(AA3:AA78)</f>
        <v>3552220</v>
      </c>
    </row>
    <row r="80" ht="13.5">
      <c r="B80" s="14" t="s">
        <v>339</v>
      </c>
    </row>
    <row r="82" spans="2:27" s="16" customFormat="1" ht="41.25">
      <c r="B82" s="17" t="s">
        <v>345</v>
      </c>
      <c r="C82" s="17" t="s">
        <v>341</v>
      </c>
      <c r="D82" s="17" t="s">
        <v>342</v>
      </c>
      <c r="E82" s="17" t="s">
        <v>343</v>
      </c>
      <c r="F82" s="17" t="s">
        <v>344</v>
      </c>
      <c r="X82" s="18"/>
      <c r="Y82" s="18"/>
      <c r="Z82" s="18"/>
      <c r="AA82" s="18"/>
    </row>
    <row r="83" spans="2:6" ht="13.5">
      <c r="B83" s="5" t="s">
        <v>95</v>
      </c>
      <c r="C83" s="6">
        <v>169728</v>
      </c>
      <c r="D83" s="6">
        <v>536848</v>
      </c>
      <c r="E83" s="6"/>
      <c r="F83" s="6">
        <f aca="true" t="shared" si="3" ref="F83:F88">C83+D83+E83</f>
        <v>706576</v>
      </c>
    </row>
    <row r="84" spans="2:6" ht="13.5">
      <c r="B84" s="5" t="s">
        <v>98</v>
      </c>
      <c r="C84" s="6">
        <v>301076</v>
      </c>
      <c r="D84" s="6">
        <v>237524</v>
      </c>
      <c r="E84" s="6">
        <v>1159484</v>
      </c>
      <c r="F84" s="6">
        <f t="shared" si="3"/>
        <v>1698084</v>
      </c>
    </row>
    <row r="85" spans="2:6" ht="13.5">
      <c r="B85" s="5" t="s">
        <v>29</v>
      </c>
      <c r="C85" s="6">
        <v>63616</v>
      </c>
      <c r="D85" s="6"/>
      <c r="E85" s="6"/>
      <c r="F85" s="6">
        <f t="shared" si="3"/>
        <v>63616</v>
      </c>
    </row>
    <row r="86" spans="2:6" ht="13.5">
      <c r="B86" s="5" t="s">
        <v>52</v>
      </c>
      <c r="C86" s="6">
        <v>103267</v>
      </c>
      <c r="D86" s="6">
        <v>331932</v>
      </c>
      <c r="E86" s="6"/>
      <c r="F86" s="6">
        <f t="shared" si="3"/>
        <v>435199</v>
      </c>
    </row>
    <row r="87" spans="2:6" ht="13.5">
      <c r="B87" s="5" t="s">
        <v>59</v>
      </c>
      <c r="C87" s="6">
        <v>367442</v>
      </c>
      <c r="D87" s="6"/>
      <c r="E87" s="6"/>
      <c r="F87" s="6">
        <f t="shared" si="3"/>
        <v>367442</v>
      </c>
    </row>
    <row r="88" spans="2:6" ht="13.5">
      <c r="B88" s="5" t="s">
        <v>217</v>
      </c>
      <c r="C88" s="6">
        <v>70670</v>
      </c>
      <c r="D88" s="6">
        <v>210633</v>
      </c>
      <c r="E88" s="6"/>
      <c r="F88" s="6">
        <f t="shared" si="3"/>
        <v>281303</v>
      </c>
    </row>
    <row r="89" spans="2:6" ht="13.5">
      <c r="B89" s="5" t="s">
        <v>346</v>
      </c>
      <c r="C89" s="6">
        <f>SUM(C83:C88)</f>
        <v>1075799</v>
      </c>
      <c r="D89" s="6">
        <f>SUM(D83:D88)</f>
        <v>1316937</v>
      </c>
      <c r="E89" s="6">
        <f>SUM(E83:E88)</f>
        <v>1159484</v>
      </c>
      <c r="F89" s="6">
        <f>SUM(F83:F88)</f>
        <v>3552220</v>
      </c>
    </row>
    <row r="90" spans="3:6" ht="13.5">
      <c r="C90" s="15"/>
      <c r="D90" s="15"/>
      <c r="E90" s="15"/>
      <c r="F90" s="15"/>
    </row>
  </sheetData>
  <sheetProtection/>
  <autoFilter ref="B2:AB79">
    <sortState ref="B3:AB90">
      <sortCondition sortBy="value" ref="H3:H90"/>
    </sortState>
  </autoFilter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Marcin MN. Napierała</cp:lastModifiedBy>
  <dcterms:created xsi:type="dcterms:W3CDTF">2023-03-03T10:40:44Z</dcterms:created>
  <dcterms:modified xsi:type="dcterms:W3CDTF">2023-06-14T11:16:52Z</dcterms:modified>
  <cp:category/>
  <cp:version/>
  <cp:contentType/>
  <cp:contentStatus/>
</cp:coreProperties>
</file>