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754CA417-1780-4425-93AC-3DF1BD36C2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zór oferty" sheetId="3" r:id="rId1"/>
  </sheets>
  <definedNames>
    <definedName name="_xlnm.Print_Area" localSheetId="0">'wzór oferty'!$A$1:$P$56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E18" i="3"/>
  <c r="E19" i="3" s="1"/>
  <c r="F18" i="3"/>
  <c r="F19" i="3" s="1"/>
  <c r="G18" i="3"/>
  <c r="G19" i="3" s="1"/>
  <c r="H18" i="3"/>
  <c r="H19" i="3" s="1"/>
  <c r="I18" i="3"/>
  <c r="J18" i="3"/>
  <c r="J19" i="3" s="1"/>
  <c r="K18" i="3"/>
  <c r="K19" i="3" s="1"/>
  <c r="L18" i="3"/>
  <c r="L19" i="3" s="1"/>
  <c r="M18" i="3"/>
  <c r="M19" i="3" s="1"/>
  <c r="N18" i="3"/>
  <c r="C18" i="3"/>
  <c r="C19" i="3" s="1"/>
  <c r="D19" i="3"/>
  <c r="I19" i="3"/>
  <c r="N19" i="3" l="1"/>
  <c r="O16" i="3" l="1"/>
</calcChain>
</file>

<file path=xl/sharedStrings.xml><?xml version="1.0" encoding="utf-8"?>
<sst xmlns="http://schemas.openxmlformats.org/spreadsheetml/2006/main" count="71" uniqueCount="62">
  <si>
    <t xml:space="preserve">Termin realizacji: </t>
  </si>
  <si>
    <t>Czasookres świadczenia usługi</t>
  </si>
  <si>
    <t>FORMULARZ OFERTOWY</t>
  </si>
  <si>
    <t>Liczba pracowników                        (2 zmiany)</t>
  </si>
  <si>
    <t>Zamawiający:</t>
  </si>
  <si>
    <t>Przedmiot zamówienia</t>
  </si>
  <si>
    <t>Wykonawca:</t>
  </si>
  <si>
    <t>1.</t>
  </si>
  <si>
    <t>Nazwa i adres Wykonawcy</t>
  </si>
  <si>
    <t>2.</t>
  </si>
  <si>
    <t>NIP</t>
  </si>
  <si>
    <t>3.</t>
  </si>
  <si>
    <t>REGON</t>
  </si>
  <si>
    <t>4.</t>
  </si>
  <si>
    <t>Nr telefonu/fax</t>
  </si>
  <si>
    <t>5.</t>
  </si>
  <si>
    <t>Email</t>
  </si>
  <si>
    <t>Termin realizacji przedmiotu zamówienia</t>
  </si>
  <si>
    <t>Cena</t>
  </si>
  <si>
    <t>Cyfrowo:</t>
  </si>
  <si>
    <t>Słownie:</t>
  </si>
  <si>
    <t>Termin płatności faktur</t>
  </si>
  <si>
    <t>………………………………………………………………………………………………………….</t>
  </si>
  <si>
    <t>Złożenie oferty</t>
  </si>
  <si>
    <t xml:space="preserve">Ofertę niniejszą składamy na </t>
  </si>
  <si>
    <t>kolejno ponumerowanych stronach.</t>
  </si>
  <si>
    <t>(miejscowość)</t>
  </si>
  <si>
    <t>Podpis i pieczęć Wykonawcy lub osoby upoważnionej do podpisania niniejszej oferty w imieniu Wykonawcy</t>
  </si>
  <si>
    <t>Szacowana liczba zmian</t>
  </si>
  <si>
    <t>Szacowana liczba roboczogodzin w miesiącu</t>
  </si>
  <si>
    <t>Szacunkowa łączna ilość rgh</t>
  </si>
  <si>
    <t xml:space="preserve">
</t>
  </si>
  <si>
    <t>…................................................................................</t>
  </si>
  <si>
    <t>Załącznikami  do niniejszej oferty są:</t>
  </si>
  <si>
    <t>2022 rok</t>
  </si>
  <si>
    <t>I 2022</t>
  </si>
  <si>
    <t>II 2022</t>
  </si>
  <si>
    <t>III 2022</t>
  </si>
  <si>
    <t>IV 2022</t>
  </si>
  <si>
    <t>V 2022</t>
  </si>
  <si>
    <t>VI 2022</t>
  </si>
  <si>
    <t>VII 2022</t>
  </si>
  <si>
    <t>VIII 2022</t>
  </si>
  <si>
    <t>IX 2022</t>
  </si>
  <si>
    <t>12 miesięcy od dnia podpisania umowy</t>
  </si>
  <si>
    <t>dni od daty dostarczenia przez Wykonawcę prawidłowo wystawionej faktury</t>
  </si>
  <si>
    <t>X 2022</t>
  </si>
  <si>
    <t>, dnia</t>
  </si>
  <si>
    <r>
      <t xml:space="preserve">Cena ofertowa </t>
    </r>
    <r>
      <rPr>
        <b/>
        <sz val="10"/>
        <color theme="1"/>
        <rFont val="Verdana"/>
        <family val="2"/>
        <charset val="238"/>
      </rPr>
      <t>1 [rgh]</t>
    </r>
    <r>
      <rPr>
        <sz val="10"/>
        <color theme="1"/>
        <rFont val="Verdana"/>
        <family val="2"/>
        <charset val="238"/>
      </rPr>
      <t xml:space="preserve"> odpadu </t>
    </r>
    <r>
      <rPr>
        <b/>
        <sz val="10"/>
        <color theme="1"/>
        <rFont val="Verdana"/>
        <family val="2"/>
        <charset val="238"/>
      </rPr>
      <t xml:space="preserve">netto </t>
    </r>
    <r>
      <rPr>
        <sz val="10"/>
        <color theme="1"/>
        <rFont val="Verdana"/>
        <family val="2"/>
        <charset val="238"/>
      </rPr>
      <t>[PLN]</t>
    </r>
  </si>
  <si>
    <r>
      <t xml:space="preserve">Cena ofertowa </t>
    </r>
    <r>
      <rPr>
        <b/>
        <sz val="10"/>
        <color theme="1"/>
        <rFont val="Verdana"/>
        <family val="2"/>
        <charset val="238"/>
      </rPr>
      <t>1 [rgh]</t>
    </r>
    <r>
      <rPr>
        <sz val="10"/>
        <color theme="1"/>
        <rFont val="Verdana"/>
        <family val="2"/>
        <charset val="238"/>
      </rPr>
      <t xml:space="preserve"> odpadu</t>
    </r>
    <r>
      <rPr>
        <b/>
        <sz val="10"/>
        <color theme="1"/>
        <rFont val="Verdana"/>
        <family val="2"/>
        <charset val="238"/>
      </rPr>
      <t xml:space="preserve"> brutto</t>
    </r>
    <r>
      <rPr>
        <sz val="10"/>
        <color theme="1"/>
        <rFont val="Verdana"/>
        <family val="2"/>
        <charset val="238"/>
      </rPr>
      <t xml:space="preserve"> [PLN]</t>
    </r>
  </si>
  <si>
    <r>
      <rPr>
        <b/>
        <sz val="10"/>
        <color theme="1"/>
        <rFont val="Verdana"/>
        <family val="2"/>
        <charset val="238"/>
      </rPr>
      <t>"EKO-REGION" sp. z o. o.</t>
    </r>
    <r>
      <rPr>
        <sz val="10"/>
        <color theme="1"/>
        <rFont val="Verdana"/>
        <family val="2"/>
        <charset val="238"/>
      </rPr>
      <t>, z/s w Bełchatowie, ul. Bawełniana 18, 97-400 Bełchatów</t>
    </r>
  </si>
  <si>
    <t>Podatek VAT 23%</t>
  </si>
  <si>
    <t>Dzienna szacowana liczba roboczogodzin</t>
  </si>
  <si>
    <t>Szacowana liczba dni roboczych  w danym miesiącu</t>
  </si>
  <si>
    <t>…................</t>
  </si>
  <si>
    <t>wykonanie usługi doczyszczania odpadów oraz wykonania prac porządkowych realizowanych za pomocą środków zapewnionych przez Wykonawcę na terenie Zakładu zarządzanego przez Spółkę ”EKO-REGION” z/s w Bełchatowie  tj. Zakładu/Instalacji w  Gotartowie.</t>
  </si>
  <si>
    <t>Zadanie 1. Zakład/Instalacja zlokalizowany w Gotartowie gm. Kluczbork</t>
  </si>
  <si>
    <t>XII 2022</t>
  </si>
  <si>
    <t>XI 2022</t>
  </si>
  <si>
    <r>
      <rPr>
        <b/>
        <sz val="9"/>
        <color theme="1"/>
        <rFont val="Verdana"/>
        <family val="2"/>
        <charset val="238"/>
      </rPr>
      <t>Szacunkowa wartość przedmiotu zamówienia netto,</t>
    </r>
    <r>
      <rPr>
        <sz val="9"/>
        <color theme="1"/>
        <rFont val="Verdana"/>
        <family val="2"/>
        <charset val="238"/>
      </rPr>
      <t xml:space="preserve">  (cena jednostkowa netto pomnożona przez ilość godzin dla całej umowy [PLN] dla 92 736 rgh)</t>
    </r>
  </si>
  <si>
    <r>
      <rPr>
        <b/>
        <sz val="9"/>
        <rFont val="Verdana"/>
        <family val="2"/>
        <charset val="238"/>
      </rPr>
      <t>Szacunkowa wartość przedmiotu zamówienia brutto,</t>
    </r>
    <r>
      <rPr>
        <sz val="9"/>
        <rFont val="Verdana"/>
        <family val="2"/>
        <charset val="238"/>
      </rPr>
      <t xml:space="preserve">  (całkowta szacunkowa wartość umowy netto powiększona o podatek)</t>
    </r>
  </si>
  <si>
    <t>Załącznik nr 1 do SWZ i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</si>
</sst>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i/>
      <u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8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/>
    <xf numFmtId="0" fontId="8" fillId="0" borderId="47" xfId="0" applyFont="1" applyBorder="1"/>
    <xf numFmtId="0" fontId="4" fillId="0" borderId="47" xfId="0" applyFont="1" applyBorder="1"/>
    <xf numFmtId="0" fontId="4" fillId="0" borderId="48" xfId="0" applyFont="1" applyBorder="1"/>
    <xf numFmtId="0" fontId="5" fillId="0" borderId="46" xfId="0" applyFont="1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52" xfId="0" applyFont="1" applyFill="1" applyBorder="1" applyAlignment="1">
      <alignment horizontal="left" vertical="center"/>
    </xf>
    <xf numFmtId="0" fontId="7" fillId="4" borderId="51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9" fillId="4" borderId="39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3" borderId="57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3" borderId="37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35</xdr:row>
      <xdr:rowOff>28575</xdr:rowOff>
    </xdr:from>
    <xdr:to>
      <xdr:col>15</xdr:col>
      <xdr:colOff>200025</xdr:colOff>
      <xdr:row>43</xdr:row>
      <xdr:rowOff>28575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6212" y="14487525"/>
          <a:ext cx="14749463" cy="3400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zapoznaliśmy się ze Specyfikacją Warunków Zamówienia (zwanej dalej SWZ) i projektem umowy i nie wnosimy do niej zastrzeżeń oraz, że zdobyliśmy konieczne informacje do  przygotowania  oferty.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akceptujemy warunki określone w SWZ i w projekcie umowy. W przypadku wybrania naszej oferty zobowiązujemy się do podpisania umowy na warunkach zawartych w SWZ, 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w</a:t>
          </a:r>
          <a:r>
            <a:rPr lang="pl-PL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miejscu i w terminie wskazanym przez Zamawiającego. 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w cenie oferty zostały uwzględnione wszystkie koszty wykonania zamówienia.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uważamy się za związanych niniejszą ofertą na czas wskazany w SWZ.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pl-PL" sz="10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Należy</a:t>
          </a:r>
          <a:r>
            <a:rPr lang="pl-PL" sz="10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zaznaczyć!</a:t>
          </a:r>
          <a:endParaRPr lang="pl-PL" sz="10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przedsiębiorstwo jest (proszę zaznaczyć/podkreślić właściwe): 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mikroprzedsiębiorstwem – przedsiębiorstwo, które zatrudnia mniej niż 10 osób i którego roczny obrót lub roczna suma bilansowa nie przekracza 2 milionów EUR; 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małym przedsiębiorstwem – przedsiębiorstwo, które zatrudnia mniej niż 50 osób i którego roczny obrót lub roczna suma bilansowa nie przekracza 10 milionów EUR; 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średnim przedsiębiorstwem – przedsiębiorstwo, które nie jest mikroprzedsiębiorstwami ani małymi przedsiębiorstwami i które zatrudnia mniej niż 250 osób i którego roczny obrót nie przekracza 50 milionów EUR lub roczna suma bilansowa nie przekracza       43 milionów EUR.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</a:t>
          </a:r>
          <a:r>
            <a:rPr lang="pl-PL" sz="10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inny rodzaj przedsiębiorstwa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 </a:t>
          </a:r>
        </a:p>
        <a:p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Zalecenie Komisji z dnia 6 maja 2003 r. dotyczące definicji mikroprzedsiębiorstw oraz małych i średnich przedsiębiorstw (Dz. U. L 124 z 20.5.2003, s. 36).</a:t>
          </a:r>
          <a:r>
            <a:rPr lang="pl-PL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			</a:t>
          </a:r>
        </a:p>
        <a:p>
          <a:r>
            <a:rPr lang="pl-PL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			</a:t>
          </a: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zoomScaleNormal="100" zoomScaleSheetLayoutView="40" workbookViewId="0">
      <selection activeCell="R6" sqref="R6"/>
    </sheetView>
  </sheetViews>
  <sheetFormatPr defaultRowHeight="15" x14ac:dyDescent="0.25"/>
  <cols>
    <col min="1" max="1" width="3.42578125" customWidth="1"/>
    <col min="2" max="2" width="30.140625" customWidth="1"/>
    <col min="3" max="3" width="14.28515625" customWidth="1"/>
    <col min="4" max="4" width="16" customWidth="1"/>
    <col min="5" max="5" width="16.28515625" customWidth="1"/>
    <col min="6" max="13" width="13.7109375" customWidth="1"/>
    <col min="14" max="14" width="13.5703125" customWidth="1"/>
    <col min="15" max="15" width="17.42578125" customWidth="1"/>
    <col min="16" max="16" width="17" customWidth="1"/>
  </cols>
  <sheetData>
    <row r="1" spans="1:16" ht="25.5" customHeight="1" thickBot="1" x14ac:dyDescent="0.3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7" t="s">
        <v>61</v>
      </c>
      <c r="P1" s="79"/>
    </row>
    <row r="2" spans="1:16" ht="27" customHeight="1" thickBot="1" x14ac:dyDescent="0.3">
      <c r="A2" s="46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9"/>
    </row>
    <row r="3" spans="1:16" ht="26.25" customHeight="1" thickBot="1" x14ac:dyDescent="0.3">
      <c r="A3" s="50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ht="43.5" customHeight="1" thickBot="1" x14ac:dyDescent="0.3">
      <c r="A4" s="84" t="s">
        <v>5</v>
      </c>
      <c r="B4" s="85"/>
      <c r="C4" s="86" t="s">
        <v>55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1:16" ht="27" customHeight="1" thickBot="1" x14ac:dyDescent="0.3">
      <c r="A5" s="53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ht="37.5" customHeight="1" x14ac:dyDescent="0.25">
      <c r="A6" s="18" t="s">
        <v>7</v>
      </c>
      <c r="B6" s="56" t="s">
        <v>8</v>
      </c>
      <c r="C6" s="57"/>
      <c r="D6" s="58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91"/>
    </row>
    <row r="7" spans="1:16" ht="26.25" customHeight="1" x14ac:dyDescent="0.25">
      <c r="A7" s="19" t="s">
        <v>9</v>
      </c>
      <c r="B7" s="59" t="s">
        <v>10</v>
      </c>
      <c r="C7" s="60"/>
      <c r="D7" s="61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  <c r="P7" s="67"/>
    </row>
    <row r="8" spans="1:16" ht="24" customHeight="1" x14ac:dyDescent="0.25">
      <c r="A8" s="19" t="s">
        <v>11</v>
      </c>
      <c r="B8" s="59" t="s">
        <v>12</v>
      </c>
      <c r="C8" s="60"/>
      <c r="D8" s="61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7"/>
    </row>
    <row r="9" spans="1:16" ht="24" customHeight="1" x14ac:dyDescent="0.25">
      <c r="A9" s="19" t="s">
        <v>13</v>
      </c>
      <c r="B9" s="59" t="s">
        <v>14</v>
      </c>
      <c r="C9" s="60"/>
      <c r="D9" s="61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7"/>
    </row>
    <row r="10" spans="1:16" ht="25.5" customHeight="1" thickBot="1" x14ac:dyDescent="0.3">
      <c r="A10" s="19" t="s">
        <v>15</v>
      </c>
      <c r="B10" s="62" t="s">
        <v>16</v>
      </c>
      <c r="C10" s="63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7"/>
    </row>
    <row r="11" spans="1:16" s="2" customFormat="1" ht="27.75" customHeight="1" x14ac:dyDescent="0.25">
      <c r="A11" s="80" t="s">
        <v>56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83"/>
    </row>
    <row r="12" spans="1:16" s="2" customFormat="1" ht="30.75" customHeight="1" thickBot="1" x14ac:dyDescent="0.3">
      <c r="A12" s="41" t="s">
        <v>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s="2" customFormat="1" ht="36" customHeight="1" thickBot="1" x14ac:dyDescent="0.3">
      <c r="A13" s="117"/>
      <c r="B13" s="118"/>
      <c r="C13" s="123" t="s">
        <v>1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128" t="s">
        <v>30</v>
      </c>
      <c r="P13" s="126" t="s">
        <v>3</v>
      </c>
    </row>
    <row r="14" spans="1:16" s="2" customFormat="1" ht="18" customHeight="1" x14ac:dyDescent="0.25">
      <c r="A14" s="119"/>
      <c r="B14" s="120"/>
      <c r="C14" s="131" t="s">
        <v>34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O14" s="129"/>
      <c r="P14" s="127"/>
    </row>
    <row r="15" spans="1:16" s="1" customFormat="1" ht="27.75" customHeight="1" thickBot="1" x14ac:dyDescent="0.3">
      <c r="A15" s="121"/>
      <c r="B15" s="122"/>
      <c r="C15" s="38" t="s">
        <v>35</v>
      </c>
      <c r="D15" s="39" t="s">
        <v>36</v>
      </c>
      <c r="E15" s="39" t="s">
        <v>37</v>
      </c>
      <c r="F15" s="39" t="s">
        <v>38</v>
      </c>
      <c r="G15" s="39" t="s">
        <v>39</v>
      </c>
      <c r="H15" s="39" t="s">
        <v>40</v>
      </c>
      <c r="I15" s="39" t="s">
        <v>41</v>
      </c>
      <c r="J15" s="39" t="s">
        <v>42</v>
      </c>
      <c r="K15" s="39" t="s">
        <v>43</v>
      </c>
      <c r="L15" s="39" t="s">
        <v>46</v>
      </c>
      <c r="M15" s="39" t="s">
        <v>58</v>
      </c>
      <c r="N15" s="40" t="s">
        <v>57</v>
      </c>
      <c r="O15" s="130"/>
      <c r="P15" s="127"/>
    </row>
    <row r="16" spans="1:16" s="1" customFormat="1" ht="30" customHeight="1" thickBot="1" x14ac:dyDescent="0.3">
      <c r="A16" s="134" t="s">
        <v>28</v>
      </c>
      <c r="B16" s="135"/>
      <c r="C16" s="37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13">
        <v>2</v>
      </c>
      <c r="O16" s="150">
        <f>SUM(C19:N19)</f>
        <v>92736</v>
      </c>
      <c r="P16" s="154">
        <v>46</v>
      </c>
    </row>
    <row r="17" spans="1:16" s="1" customFormat="1" ht="30" customHeight="1" thickBot="1" x14ac:dyDescent="0.3">
      <c r="A17" s="134" t="s">
        <v>53</v>
      </c>
      <c r="B17" s="135"/>
      <c r="C17" s="37">
        <v>20</v>
      </c>
      <c r="D17" s="3">
        <v>20</v>
      </c>
      <c r="E17" s="3">
        <v>23</v>
      </c>
      <c r="F17" s="3">
        <v>20</v>
      </c>
      <c r="G17" s="3">
        <v>21</v>
      </c>
      <c r="H17" s="3">
        <v>21</v>
      </c>
      <c r="I17" s="3">
        <v>21</v>
      </c>
      <c r="J17" s="3">
        <v>22</v>
      </c>
      <c r="K17" s="3">
        <v>22</v>
      </c>
      <c r="L17" s="3">
        <v>21</v>
      </c>
      <c r="M17" s="3">
        <v>20</v>
      </c>
      <c r="N17" s="14">
        <v>21</v>
      </c>
      <c r="O17" s="151"/>
      <c r="P17" s="155"/>
    </row>
    <row r="18" spans="1:16" s="1" customFormat="1" ht="30" customHeight="1" thickBot="1" x14ac:dyDescent="0.3">
      <c r="A18" s="134" t="s">
        <v>52</v>
      </c>
      <c r="B18" s="136"/>
      <c r="C18" s="3">
        <f>C16*8*23</f>
        <v>368</v>
      </c>
      <c r="D18" s="3">
        <f t="shared" ref="D18:N18" si="0">D16*8*23</f>
        <v>368</v>
      </c>
      <c r="E18" s="3">
        <f t="shared" si="0"/>
        <v>368</v>
      </c>
      <c r="F18" s="3">
        <f t="shared" si="0"/>
        <v>368</v>
      </c>
      <c r="G18" s="3">
        <f t="shared" si="0"/>
        <v>368</v>
      </c>
      <c r="H18" s="3">
        <f t="shared" si="0"/>
        <v>368</v>
      </c>
      <c r="I18" s="3">
        <f t="shared" si="0"/>
        <v>368</v>
      </c>
      <c r="J18" s="3">
        <f t="shared" si="0"/>
        <v>368</v>
      </c>
      <c r="K18" s="3">
        <f t="shared" si="0"/>
        <v>368</v>
      </c>
      <c r="L18" s="3">
        <f t="shared" si="0"/>
        <v>368</v>
      </c>
      <c r="M18" s="3">
        <f t="shared" si="0"/>
        <v>368</v>
      </c>
      <c r="N18" s="3">
        <f t="shared" si="0"/>
        <v>368</v>
      </c>
      <c r="O18" s="152"/>
      <c r="P18" s="155"/>
    </row>
    <row r="19" spans="1:16" s="1" customFormat="1" ht="30" customHeight="1" thickBot="1" x14ac:dyDescent="0.3">
      <c r="A19" s="134" t="s">
        <v>29</v>
      </c>
      <c r="B19" s="135"/>
      <c r="C19" s="13">
        <f t="shared" ref="C19:N19" si="1">C18*C17</f>
        <v>7360</v>
      </c>
      <c r="D19" s="13">
        <f t="shared" si="1"/>
        <v>7360</v>
      </c>
      <c r="E19" s="13">
        <f t="shared" si="1"/>
        <v>8464</v>
      </c>
      <c r="F19" s="13">
        <f t="shared" si="1"/>
        <v>7360</v>
      </c>
      <c r="G19" s="13">
        <f t="shared" si="1"/>
        <v>7728</v>
      </c>
      <c r="H19" s="13">
        <f t="shared" si="1"/>
        <v>7728</v>
      </c>
      <c r="I19" s="13">
        <f t="shared" si="1"/>
        <v>7728</v>
      </c>
      <c r="J19" s="13">
        <f t="shared" si="1"/>
        <v>8096</v>
      </c>
      <c r="K19" s="13">
        <f t="shared" si="1"/>
        <v>8096</v>
      </c>
      <c r="L19" s="13">
        <f t="shared" si="1"/>
        <v>7728</v>
      </c>
      <c r="M19" s="13">
        <f t="shared" si="1"/>
        <v>7360</v>
      </c>
      <c r="N19" s="13">
        <f t="shared" si="1"/>
        <v>7728</v>
      </c>
      <c r="O19" s="153"/>
      <c r="P19" s="156"/>
    </row>
    <row r="20" spans="1:16" s="1" customFormat="1" ht="30" customHeight="1" thickBot="1" x14ac:dyDescent="0.3">
      <c r="A20" s="141" t="s">
        <v>0</v>
      </c>
      <c r="B20" s="142"/>
      <c r="C20" s="143" t="s">
        <v>44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146"/>
    </row>
    <row r="21" spans="1:16" ht="22.5" customHeight="1" thickBot="1" x14ac:dyDescent="0.3">
      <c r="A21" s="147" t="s">
        <v>18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</row>
    <row r="22" spans="1:16" ht="30" customHeight="1" x14ac:dyDescent="0.25">
      <c r="A22" s="68">
        <v>1</v>
      </c>
      <c r="B22" s="71" t="s">
        <v>48</v>
      </c>
      <c r="C22" s="4" t="s">
        <v>19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/>
    </row>
    <row r="23" spans="1:16" ht="23.25" customHeight="1" x14ac:dyDescent="0.25">
      <c r="A23" s="69"/>
      <c r="B23" s="72"/>
      <c r="C23" s="5" t="s">
        <v>20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P23" s="78"/>
    </row>
    <row r="24" spans="1:16" ht="24" customHeight="1" x14ac:dyDescent="0.25">
      <c r="A24" s="69"/>
      <c r="B24" s="20" t="s">
        <v>51</v>
      </c>
      <c r="C24" s="6" t="s">
        <v>19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8"/>
    </row>
    <row r="25" spans="1:16" ht="30" customHeight="1" x14ac:dyDescent="0.25">
      <c r="A25" s="69"/>
      <c r="B25" s="72" t="s">
        <v>49</v>
      </c>
      <c r="C25" s="5" t="s">
        <v>19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8"/>
    </row>
    <row r="26" spans="1:16" ht="22.5" customHeight="1" thickBot="1" x14ac:dyDescent="0.3">
      <c r="A26" s="70"/>
      <c r="B26" s="137"/>
      <c r="C26" s="7" t="s">
        <v>20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  <c r="P26" s="140"/>
    </row>
    <row r="27" spans="1:16" ht="39.75" customHeight="1" x14ac:dyDescent="0.25">
      <c r="A27" s="96">
        <v>2</v>
      </c>
      <c r="B27" s="99" t="s">
        <v>59</v>
      </c>
      <c r="C27" s="8" t="s">
        <v>19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/>
    </row>
    <row r="28" spans="1:16" ht="42" customHeight="1" x14ac:dyDescent="0.25">
      <c r="A28" s="97"/>
      <c r="B28" s="100"/>
      <c r="C28" s="9" t="s">
        <v>20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8"/>
    </row>
    <row r="29" spans="1:16" ht="30" customHeight="1" x14ac:dyDescent="0.25">
      <c r="A29" s="97"/>
      <c r="B29" s="10" t="s">
        <v>51</v>
      </c>
      <c r="C29" s="6" t="s">
        <v>19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  <c r="P29" s="78"/>
    </row>
    <row r="30" spans="1:16" ht="30" customHeight="1" x14ac:dyDescent="0.25">
      <c r="A30" s="97"/>
      <c r="B30" s="101" t="s">
        <v>60</v>
      </c>
      <c r="C30" s="11" t="s">
        <v>19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  <c r="P30" s="105"/>
    </row>
    <row r="31" spans="1:16" ht="36" customHeight="1" thickBot="1" x14ac:dyDescent="0.3">
      <c r="A31" s="98"/>
      <c r="B31" s="102"/>
      <c r="C31" s="12" t="s">
        <v>20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114"/>
    </row>
    <row r="32" spans="1:16" ht="22.5" customHeight="1" x14ac:dyDescent="0.25">
      <c r="A32" s="106" t="s">
        <v>21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27" customHeight="1" thickBot="1" x14ac:dyDescent="0.3">
      <c r="A33" s="115" t="s">
        <v>22</v>
      </c>
      <c r="B33" s="116"/>
      <c r="C33" s="116"/>
      <c r="D33" s="116"/>
      <c r="E33" s="109" t="s">
        <v>45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20.25" customHeight="1" x14ac:dyDescent="0.25">
      <c r="A34" s="111" t="s">
        <v>23</v>
      </c>
      <c r="B34" s="111"/>
      <c r="C34" s="111"/>
      <c r="D34" s="111"/>
      <c r="E34" s="11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30" customHeight="1" x14ac:dyDescent="0.25">
      <c r="A35" s="92" t="s">
        <v>24</v>
      </c>
      <c r="B35" s="92"/>
      <c r="C35" s="22" t="s">
        <v>54</v>
      </c>
      <c r="D35" s="23" t="s">
        <v>25</v>
      </c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30" customHeight="1" x14ac:dyDescent="0.25">
      <c r="A36" s="25"/>
      <c r="B36" s="26" t="s">
        <v>31</v>
      </c>
      <c r="C36" s="27"/>
      <c r="D36" s="28"/>
      <c r="E36" s="29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30" customHeight="1" x14ac:dyDescent="0.25">
      <c r="A37" s="25"/>
      <c r="B37" s="25"/>
      <c r="C37" s="27"/>
      <c r="D37" s="28"/>
      <c r="E37" s="29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30" customHeight="1" x14ac:dyDescent="0.25">
      <c r="A38" s="25"/>
      <c r="B38" s="25"/>
      <c r="C38" s="27"/>
      <c r="D38" s="28"/>
      <c r="E38" s="29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30" customHeight="1" x14ac:dyDescent="0.25">
      <c r="A39" s="25"/>
      <c r="B39" s="25"/>
      <c r="C39" s="27"/>
      <c r="D39" s="28"/>
      <c r="E39" s="2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30" customHeight="1" x14ac:dyDescent="0.25">
      <c r="A40" s="25"/>
      <c r="B40" s="25"/>
      <c r="C40" s="27"/>
      <c r="D40" s="28"/>
      <c r="E40" s="29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30" customHeight="1" x14ac:dyDescent="0.25">
      <c r="A41" s="25"/>
      <c r="B41" s="25"/>
      <c r="C41" s="27"/>
      <c r="D41" s="28"/>
      <c r="E41" s="29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30" customHeight="1" x14ac:dyDescent="0.25">
      <c r="A42" s="25"/>
      <c r="B42" s="25"/>
      <c r="C42" s="27"/>
      <c r="D42" s="28"/>
      <c r="E42" s="29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57.75" customHeight="1" x14ac:dyDescent="0.25">
      <c r="A43" s="25"/>
      <c r="B43" s="25"/>
      <c r="C43" s="27"/>
      <c r="D43" s="28"/>
      <c r="E43" s="2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22.5" customHeight="1" x14ac:dyDescent="0.25">
      <c r="A44" s="93" t="s">
        <v>33</v>
      </c>
      <c r="B44" s="94"/>
      <c r="C44" s="94"/>
      <c r="D44" s="94"/>
      <c r="E44" s="9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24.75" customHeight="1" x14ac:dyDescent="0.25">
      <c r="A45" s="30">
        <v>1</v>
      </c>
      <c r="B45" s="31"/>
      <c r="C45" s="32"/>
      <c r="D45" s="33"/>
      <c r="E45" s="33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24.75" customHeight="1" x14ac:dyDescent="0.25">
      <c r="A46" s="30">
        <v>2</v>
      </c>
      <c r="B46" s="34"/>
      <c r="C46" s="34"/>
      <c r="D46" s="34"/>
      <c r="E46" s="3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24.75" customHeight="1" x14ac:dyDescent="0.25">
      <c r="A47" s="30">
        <v>3</v>
      </c>
      <c r="B47" s="34"/>
      <c r="C47" s="34"/>
      <c r="D47" s="34"/>
      <c r="E47" s="3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x14ac:dyDescent="0.25">
      <c r="A48" s="21"/>
      <c r="B48" s="35"/>
      <c r="C48" s="15" t="s">
        <v>47</v>
      </c>
      <c r="D48" s="3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5" customHeight="1" x14ac:dyDescent="0.25">
      <c r="A49" s="21"/>
      <c r="B49" s="15" t="s">
        <v>26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44" t="s">
        <v>32</v>
      </c>
      <c r="N49" s="44"/>
      <c r="O49" s="44"/>
      <c r="P49" s="21"/>
    </row>
    <row r="50" spans="1:16" ht="1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45" t="s">
        <v>27</v>
      </c>
      <c r="N50" s="45"/>
      <c r="O50" s="45"/>
      <c r="P50" s="21"/>
    </row>
    <row r="51" spans="1:16" x14ac:dyDescent="0.25">
      <c r="A51" s="21"/>
      <c r="B51" s="36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45"/>
      <c r="N51" s="45"/>
      <c r="O51" s="45"/>
      <c r="P51" s="21"/>
    </row>
    <row r="52" spans="1:16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45"/>
      <c r="N52" s="45"/>
      <c r="O52" s="45"/>
      <c r="P52" s="21"/>
    </row>
    <row r="53" spans="1:1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45"/>
      <c r="N53" s="45"/>
      <c r="O53" s="45"/>
      <c r="P53" s="21"/>
    </row>
  </sheetData>
  <mergeCells count="56">
    <mergeCell ref="A16:B16"/>
    <mergeCell ref="A17:B17"/>
    <mergeCell ref="A18:B18"/>
    <mergeCell ref="B25:B26"/>
    <mergeCell ref="D25:P25"/>
    <mergeCell ref="D26:P26"/>
    <mergeCell ref="A20:B20"/>
    <mergeCell ref="C20:P20"/>
    <mergeCell ref="A21:P21"/>
    <mergeCell ref="A19:B19"/>
    <mergeCell ref="O16:O19"/>
    <mergeCell ref="P16:P19"/>
    <mergeCell ref="D24:P24"/>
    <mergeCell ref="A13:B15"/>
    <mergeCell ref="C13:N13"/>
    <mergeCell ref="P13:P15"/>
    <mergeCell ref="O13:O15"/>
    <mergeCell ref="C14:N14"/>
    <mergeCell ref="A35:B35"/>
    <mergeCell ref="A44:E44"/>
    <mergeCell ref="A27:A31"/>
    <mergeCell ref="B27:B28"/>
    <mergeCell ref="D27:P27"/>
    <mergeCell ref="D28:P28"/>
    <mergeCell ref="D29:P29"/>
    <mergeCell ref="B30:B31"/>
    <mergeCell ref="D30:P30"/>
    <mergeCell ref="A32:P32"/>
    <mergeCell ref="E33:P33"/>
    <mergeCell ref="A34:E34"/>
    <mergeCell ref="D31:P31"/>
    <mergeCell ref="A33:D33"/>
    <mergeCell ref="O1:P1"/>
    <mergeCell ref="A11:P11"/>
    <mergeCell ref="A4:B4"/>
    <mergeCell ref="C4:P4"/>
    <mergeCell ref="E6:P6"/>
    <mergeCell ref="E7:P7"/>
    <mergeCell ref="E8:P8"/>
    <mergeCell ref="E10:P10"/>
    <mergeCell ref="A12:P12"/>
    <mergeCell ref="M49:O49"/>
    <mergeCell ref="M50:O53"/>
    <mergeCell ref="A2:P2"/>
    <mergeCell ref="A3:P3"/>
    <mergeCell ref="A5:P5"/>
    <mergeCell ref="B6:D6"/>
    <mergeCell ref="B7:D7"/>
    <mergeCell ref="B8:D8"/>
    <mergeCell ref="B9:D9"/>
    <mergeCell ref="B10:D10"/>
    <mergeCell ref="E9:P9"/>
    <mergeCell ref="A22:A26"/>
    <mergeCell ref="B22:B23"/>
    <mergeCell ref="D22:P22"/>
    <mergeCell ref="D23:P23"/>
  </mergeCells>
  <printOptions horizontalCentered="1"/>
  <pageMargins left="0" right="0" top="0" bottom="0.39370078740157483" header="0.31496062992125984" footer="0.31496062992125984"/>
  <pageSetup paperSize="9" scale="60" fitToHeight="2" orientation="landscape" r:id="rId1"/>
  <headerFooter>
    <oddFooter>&amp;C[VERTE]&amp;R&amp;P/&amp;N</oddFooter>
  </headerFooter>
  <colBreaks count="1" manualBreakCount="1">
    <brk id="2" max="9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wzór oferty</vt:lpstr>
      <vt:lpstr>'wzór oferty'!Obszar_wydruku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2021-10-14T08:31:54Z</dcterms:modified>
</cp:coreProperties>
</file>