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055" activeTab="0"/>
  </bookViews>
  <sheets>
    <sheet name="POW. BUDYNKÓW OBJETE SPRZĄTANIE" sheetId="1" r:id="rId1"/>
  </sheets>
  <definedNames>
    <definedName name="_xlnm.Print_Area" localSheetId="0">'POW. BUDYNKÓW OBJETE SPRZĄTANIE'!$A$1:$O$848</definedName>
  </definedNames>
  <calcPr fullCalcOnLoad="1"/>
</workbook>
</file>

<file path=xl/sharedStrings.xml><?xml version="1.0" encoding="utf-8"?>
<sst xmlns="http://schemas.openxmlformats.org/spreadsheetml/2006/main" count="2371" uniqueCount="103">
  <si>
    <t>RAZEM</t>
  </si>
  <si>
    <t>1.</t>
  </si>
  <si>
    <t xml:space="preserve">Okna do których wymagany jest sprzęt do pracy na wysokości </t>
  </si>
  <si>
    <t>pracy na wysokości</t>
  </si>
  <si>
    <t>lp.</t>
  </si>
  <si>
    <t>nr budynku</t>
  </si>
  <si>
    <r>
      <t>powierzchnia okien (m</t>
    </r>
    <r>
      <rPr>
        <sz val="11"/>
        <color indexed="8"/>
        <rFont val="Czcionka tekstu podstawowego"/>
        <family val="0"/>
      </rPr>
      <t>²)</t>
    </r>
  </si>
  <si>
    <t>ZESTAWIENIE POWIERZCHNI DO UTRZYMANIA PORZĄDKÓW</t>
  </si>
  <si>
    <t>KOMPLEKS 0904 ul. Chrobrego, 49 - 300 Brzeg</t>
  </si>
  <si>
    <t>KOMPLEKS 2216 ul. Sikorskiego 6, 49 - 300 Brzeg</t>
  </si>
  <si>
    <t xml:space="preserve">  </t>
  </si>
  <si>
    <t>Sekcja Obsługi Infrastruktury (SOI) Brzeg</t>
  </si>
  <si>
    <t xml:space="preserve">            </t>
  </si>
  <si>
    <t>Wykaz powierzchni budynków do utrzymania porzadków</t>
  </si>
  <si>
    <t>lokalizacja powierzchni</t>
  </si>
  <si>
    <r>
      <t>Powierzchnia pomieszczeń m</t>
    </r>
    <r>
      <rPr>
        <vertAlign val="superscript"/>
        <sz val="7"/>
        <rFont val="Arial"/>
        <family val="2"/>
      </rPr>
      <t>2</t>
    </r>
  </si>
  <si>
    <t>Powierzchnia korytarzy i klatek m2</t>
  </si>
  <si>
    <t>Powierzchnia toalet (terakota) m2</t>
  </si>
  <si>
    <r>
      <t>Powierzchnia w m</t>
    </r>
    <r>
      <rPr>
        <vertAlign val="superscript"/>
        <sz val="7"/>
        <rFont val="Arial"/>
        <family val="2"/>
      </rPr>
      <t>2</t>
    </r>
  </si>
  <si>
    <t>Powierzchnia ścian
(lamperia, panele, itp.) m2</t>
  </si>
  <si>
    <t>Powierzchnia okien</t>
  </si>
  <si>
    <t>Powierzchnia  drzwi</t>
  </si>
  <si>
    <t>wykładziny dywanowe</t>
  </si>
  <si>
    <t>panele podłogowe</t>
  </si>
  <si>
    <t>terakota/beton</t>
  </si>
  <si>
    <t>podłogi PCV</t>
  </si>
  <si>
    <t>Zasłony</t>
  </si>
  <si>
    <t>Firany</t>
  </si>
  <si>
    <t>Rolety</t>
  </si>
  <si>
    <t>Żaluzje</t>
  </si>
  <si>
    <t>Wertikale</t>
  </si>
  <si>
    <t>m2</t>
  </si>
  <si>
    <t>piwnica</t>
  </si>
  <si>
    <t>parter</t>
  </si>
  <si>
    <t>I piętro</t>
  </si>
  <si>
    <t>II piętro</t>
  </si>
  <si>
    <t>poddasze</t>
  </si>
  <si>
    <t>parter,II piętro - Pokoje gościnne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</si>
  <si>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</si>
  <si>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</si>
  <si>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 xml:space="preserve">BUDYNEK NR </t>
  </si>
  <si>
    <t xml:space="preserve">Budynek nr </t>
  </si>
  <si>
    <t>Budynek nr</t>
  </si>
  <si>
    <t>OGÓŁEM KOMPLEKS  2216 ul.Sikorskiego 6</t>
  </si>
  <si>
    <t xml:space="preserve">Powierzchnia ścian m2
(lamperia, panele, itp.) </t>
  </si>
  <si>
    <t>KOMPLEKS 2223  ul. Piastowska 4, 49 - 300 Brzeg</t>
  </si>
  <si>
    <t>Budynek nr  (np.) pokoje gościnne</t>
  </si>
  <si>
    <t>I/p - Pokoje gościnne</t>
  </si>
  <si>
    <t xml:space="preserve">BUDYNEK nr </t>
  </si>
  <si>
    <t>III piętro</t>
  </si>
  <si>
    <t>OGÓŁEM KOMPLEKS 2223 GKO  - UL.PIASTOWSKA  49-300 BRZEG</t>
  </si>
  <si>
    <t>PIĘTRO WYŁĄCZONE Z EKSPLOATACJI</t>
  </si>
  <si>
    <t xml:space="preserve">BUDYNEK nr  </t>
  </si>
  <si>
    <t>BUDYNEK nr</t>
  </si>
  <si>
    <t>OGÓŁEM KOMPLEKS  0904 - WKU ul.CHROBREGO</t>
  </si>
  <si>
    <t xml:space="preserve">KOMPLEKS 1262  Pawłów </t>
  </si>
  <si>
    <t>STRZELNICA</t>
  </si>
  <si>
    <t>OGÓŁEM KOMPLEKS 1262 PAWŁÓW</t>
  </si>
  <si>
    <t xml:space="preserve">KOMPLEKS  ul. </t>
  </si>
  <si>
    <t xml:space="preserve">OGÓŁEM KOMPLEKS </t>
  </si>
  <si>
    <t xml:space="preserve">KOMPLEKS ul. </t>
  </si>
  <si>
    <t>KOMPLEKS ul.</t>
  </si>
  <si>
    <t xml:space="preserve">BUDYNEK nr 1 A </t>
  </si>
  <si>
    <t>podłogi PCV/Linoleum</t>
  </si>
  <si>
    <t>Powierzchnia ścian 
(lamperia, panele, itp.) m2</t>
  </si>
  <si>
    <t>KOMPLEKS STRZELNICA ………………….</t>
  </si>
  <si>
    <t>kompl.2216,ul.Sikorskiego 6</t>
  </si>
  <si>
    <t>kompl.2223,ul.Piastowska</t>
  </si>
  <si>
    <t>kompl.0904,ul.Chrobrego</t>
  </si>
  <si>
    <t>kompl.1262,Pawłów - Strzelnica</t>
  </si>
  <si>
    <t>kompl.Kościół Garniz.ul.Ofiar Katynia</t>
  </si>
  <si>
    <t>OGÓŁEM</t>
  </si>
  <si>
    <t>OGÓŁEM KOMPLEKS KOŚCIÓŁ GARNIZONOWY ul. OFIAR KATYNIA</t>
  </si>
  <si>
    <t>KOMPLEKS - KOŚCIÓŁ GARNIZONOWY</t>
  </si>
  <si>
    <t>Kompleks ul. Ofiar Katynia KOŚCIÓŁ</t>
  </si>
  <si>
    <t>Budynek nr 1 ,zakres "A"</t>
  </si>
  <si>
    <r>
      <t xml:space="preserve">BUDYNEK NR 7 ,zakres </t>
    </r>
    <r>
      <rPr>
        <b/>
        <sz val="12"/>
        <rFont val="Arial"/>
        <family val="2"/>
      </rPr>
      <t xml:space="preserve"> "A"</t>
    </r>
  </si>
  <si>
    <r>
      <t>BUDYNEK NR 46 ,</t>
    </r>
    <r>
      <rPr>
        <b/>
        <sz val="12"/>
        <rFont val="Arial"/>
        <family val="2"/>
      </rPr>
      <t xml:space="preserve"> zakres "D"</t>
    </r>
  </si>
  <si>
    <t>BUDYNEK nr 47 , zakres "D"</t>
  </si>
  <si>
    <t>BUDYNEK nr 75 , zakres "A"</t>
  </si>
  <si>
    <t>BUDYNEK nr 1 , zakres "A"</t>
  </si>
  <si>
    <t>BUDYNEK nr 2 ,zakres "A"</t>
  </si>
  <si>
    <t>BUDYNEK nr  1 , zakres " A"</t>
  </si>
  <si>
    <t>BUDYNEK nr 52,zakres "A"</t>
  </si>
  <si>
    <t>Budynek KOŚCIOŁA GARNIZONOWEGO UL.OFIAR KATYNIA zakres "G"</t>
  </si>
  <si>
    <t>RAZEM SOI Brzeg</t>
  </si>
  <si>
    <t>BUDYNEK NR 2 , zakres "A/B"</t>
  </si>
  <si>
    <t>BUDYNEK NR 3, zakres "A/B"</t>
  </si>
  <si>
    <r>
      <t xml:space="preserve">BUDYNEK NR 11,zakres  </t>
    </r>
    <r>
      <rPr>
        <b/>
        <sz val="12"/>
        <rFont val="Arial"/>
        <family val="2"/>
      </rPr>
      <t>"A/C"</t>
    </r>
  </si>
  <si>
    <r>
      <t xml:space="preserve">BUDYNEK NR  9 ,zakres </t>
    </r>
    <r>
      <rPr>
        <b/>
        <sz val="12"/>
        <rFont val="Arial"/>
        <family val="2"/>
      </rPr>
      <t>"A/F"</t>
    </r>
  </si>
  <si>
    <r>
      <t xml:space="preserve">BUDYNEK NR 15, zakres </t>
    </r>
    <r>
      <rPr>
        <b/>
        <sz val="12"/>
        <rFont val="Arial"/>
        <family val="2"/>
      </rPr>
      <t>" D"</t>
    </r>
  </si>
  <si>
    <r>
      <t xml:space="preserve">BUDYNEK NR 28, zakres </t>
    </r>
    <r>
      <rPr>
        <b/>
        <sz val="12"/>
        <rFont val="Arial"/>
        <family val="2"/>
      </rPr>
      <t>" A"</t>
    </r>
  </si>
  <si>
    <r>
      <t>BUDYNEK NR 33,</t>
    </r>
    <r>
      <rPr>
        <b/>
        <sz val="12"/>
        <rFont val="Arial"/>
        <family val="2"/>
      </rPr>
      <t xml:space="preserve"> zakres "A/B"</t>
    </r>
  </si>
  <si>
    <t>BUDYNEK NR 34 ,zakres   "A/B"</t>
  </si>
  <si>
    <t>BUDYNEK NR 35 , zakres  "A/B/E2" ( parter- AMBULATORIUM)</t>
  </si>
  <si>
    <t>BUDYNEK NR 5, zakres " A/B"</t>
  </si>
  <si>
    <t>BUDYNEK NR 36  zakres "E1/A"</t>
  </si>
  <si>
    <r>
      <t xml:space="preserve">BUDYNEK NR 4  zakres </t>
    </r>
    <r>
      <rPr>
        <b/>
        <sz val="12"/>
        <rFont val="Arial"/>
        <family val="2"/>
      </rPr>
      <t xml:space="preserve"> "A/B"</t>
    </r>
  </si>
  <si>
    <r>
      <t xml:space="preserve">BUDYNEK NR 48,zakres  </t>
    </r>
    <r>
      <rPr>
        <b/>
        <sz val="12"/>
        <rFont val="Arial"/>
        <family val="2"/>
      </rPr>
      <t>"A/C"</t>
    </r>
  </si>
  <si>
    <t>pow. sprz.</t>
  </si>
  <si>
    <t>budynek w trakcie remontu</t>
  </si>
  <si>
    <t>INFR/585/2020</t>
  </si>
  <si>
    <t>Załącznik nr 2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</si>
</sst>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2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0"/>
      <color indexed="20"/>
      <name val="Arial"/>
      <family val="2"/>
    </font>
    <font>
      <b/>
      <u val="single"/>
      <sz val="14"/>
      <color indexed="2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theme="5"/>
      <name val="Arial"/>
      <family val="2"/>
    </font>
    <font>
      <sz val="11"/>
      <color theme="5"/>
      <name val="Calibri"/>
      <family val="2"/>
    </font>
    <font>
      <b/>
      <sz val="10"/>
      <color theme="5"/>
      <name val="Arial"/>
      <family val="2"/>
    </font>
    <font>
      <sz val="10"/>
      <color theme="0"/>
      <name val="Arial"/>
      <family val="2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ck">
        <color rgb="FFFF0000"/>
      </right>
      <top/>
      <bottom style="thin"/>
    </border>
    <border>
      <left style="thin"/>
      <right style="thick">
        <color indexed="10"/>
      </right>
      <top/>
      <bottom style="thin"/>
    </border>
    <border>
      <left style="thin"/>
      <right style="thick">
        <color rgb="FFFF0000"/>
      </right>
      <top style="thin"/>
      <bottom/>
    </border>
    <border>
      <left style="thin"/>
      <right style="medium"/>
      <top style="thin"/>
      <bottom/>
    </border>
    <border>
      <left/>
      <right style="thick">
        <color rgb="FFFF0000"/>
      </right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ck">
        <color rgb="FFFF0000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ck">
        <color rgb="FFFF0000"/>
      </right>
      <top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ck">
        <color rgb="FFFF0000"/>
      </right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ck">
        <color indexed="10"/>
      </left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 style="thick">
        <color indexed="10"/>
      </right>
      <top style="thin"/>
      <bottom style="thin"/>
    </border>
    <border>
      <left/>
      <right style="thick">
        <color rgb="FFFF0000"/>
      </right>
      <top style="medium"/>
      <bottom style="thin"/>
    </border>
    <border>
      <left/>
      <right style="thick">
        <color rgb="FFFF0000"/>
      </right>
      <top style="thin"/>
      <bottom style="thin"/>
    </border>
    <border>
      <left style="thin"/>
      <right style="medium"/>
      <top style="medium"/>
      <bottom/>
    </border>
    <border>
      <left style="thick">
        <color rgb="FFFF0000"/>
      </left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>
        <color rgb="FFFF0000"/>
      </right>
      <top style="medium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ck">
        <color indexed="10"/>
      </right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thick">
        <color indexed="10"/>
      </left>
      <right style="thin"/>
      <top style="thin"/>
      <bottom/>
    </border>
    <border>
      <left style="thick">
        <color indexed="10"/>
      </left>
      <right style="thin"/>
      <top/>
      <bottom style="medium"/>
    </border>
    <border>
      <left style="medium"/>
      <right/>
      <top style="medium"/>
      <bottom style="medium"/>
    </border>
    <border>
      <left/>
      <right style="thick">
        <color indexed="10"/>
      </right>
      <top style="thin"/>
      <bottom style="thin"/>
    </border>
    <border>
      <left style="thick">
        <color indexed="10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8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5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2" fontId="14" fillId="0" borderId="19" xfId="0" applyNumberFormat="1" applyFont="1" applyBorder="1" applyAlignment="1">
      <alignment vertical="center"/>
    </xf>
    <xf numFmtId="2" fontId="14" fillId="0" borderId="20" xfId="0" applyNumberFormat="1" applyFont="1" applyBorder="1" applyAlignment="1">
      <alignment vertical="center"/>
    </xf>
    <xf numFmtId="2" fontId="14" fillId="0" borderId="21" xfId="0" applyNumberFormat="1" applyFont="1" applyBorder="1" applyAlignment="1">
      <alignment vertical="center"/>
    </xf>
    <xf numFmtId="2" fontId="14" fillId="0" borderId="22" xfId="0" applyNumberFormat="1" applyFont="1" applyBorder="1" applyAlignment="1">
      <alignment vertical="center"/>
    </xf>
    <xf numFmtId="2" fontId="14" fillId="0" borderId="23" xfId="0" applyNumberFormat="1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2" fontId="14" fillId="0" borderId="26" xfId="0" applyNumberFormat="1" applyFont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14" fillId="0" borderId="12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 vertical="center"/>
    </xf>
    <xf numFmtId="2" fontId="14" fillId="0" borderId="28" xfId="0" applyNumberFormat="1" applyFont="1" applyBorder="1" applyAlignment="1">
      <alignment vertical="center"/>
    </xf>
    <xf numFmtId="2" fontId="14" fillId="0" borderId="14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vertical="center"/>
    </xf>
    <xf numFmtId="2" fontId="14" fillId="0" borderId="13" xfId="0" applyNumberFormat="1" applyFont="1" applyBorder="1" applyAlignment="1">
      <alignment vertical="center"/>
    </xf>
    <xf numFmtId="2" fontId="14" fillId="0" borderId="17" xfId="0" applyNumberFormat="1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4" fontId="18" fillId="0" borderId="31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 vertical="center"/>
    </xf>
    <xf numFmtId="2" fontId="14" fillId="0" borderId="21" xfId="0" applyNumberFormat="1" applyFont="1" applyBorder="1" applyAlignment="1">
      <alignment horizontal="right" vertical="center" wrapText="1"/>
    </xf>
    <xf numFmtId="2" fontId="14" fillId="0" borderId="33" xfId="0" applyNumberFormat="1" applyFont="1" applyBorder="1" applyAlignment="1">
      <alignment horizontal="right" vertical="center" wrapText="1"/>
    </xf>
    <xf numFmtId="2" fontId="14" fillId="0" borderId="34" xfId="0" applyNumberFormat="1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 vertical="center" wrapText="1"/>
    </xf>
    <xf numFmtId="2" fontId="14" fillId="0" borderId="33" xfId="0" applyNumberFormat="1" applyFont="1" applyBorder="1" applyAlignment="1">
      <alignment horizontal="right" vertical="center"/>
    </xf>
    <xf numFmtId="2" fontId="14" fillId="0" borderId="34" xfId="0" applyNumberFormat="1" applyFont="1" applyBorder="1" applyAlignment="1">
      <alignment horizontal="right" vertical="center"/>
    </xf>
    <xf numFmtId="2" fontId="14" fillId="0" borderId="35" xfId="0" applyNumberFormat="1" applyFont="1" applyBorder="1" applyAlignment="1">
      <alignment horizontal="right" vertical="center"/>
    </xf>
    <xf numFmtId="2" fontId="14" fillId="0" borderId="11" xfId="52" applyNumberFormat="1" applyFont="1" applyBorder="1" applyAlignment="1">
      <alignment horizontal="right" vertical="center" wrapText="1"/>
      <protection/>
    </xf>
    <xf numFmtId="2" fontId="14" fillId="0" borderId="10" xfId="52" applyNumberFormat="1" applyFont="1" applyBorder="1" applyAlignment="1">
      <alignment horizontal="right" vertical="center"/>
      <protection/>
    </xf>
    <xf numFmtId="2" fontId="14" fillId="0" borderId="12" xfId="52" applyNumberFormat="1" applyFont="1" applyBorder="1" applyAlignment="1">
      <alignment horizontal="right" vertical="center"/>
      <protection/>
    </xf>
    <xf numFmtId="2" fontId="14" fillId="0" borderId="14" xfId="0" applyNumberFormat="1" applyFont="1" applyBorder="1" applyAlignment="1">
      <alignment horizontal="right" vertical="center"/>
    </xf>
    <xf numFmtId="2" fontId="14" fillId="0" borderId="36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right" vertical="center"/>
    </xf>
    <xf numFmtId="4" fontId="18" fillId="0" borderId="37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4" fontId="18" fillId="0" borderId="38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/>
    </xf>
    <xf numFmtId="4" fontId="18" fillId="0" borderId="40" xfId="0" applyNumberFormat="1" applyFont="1" applyBorder="1" applyAlignment="1">
      <alignment horizontal="right" vertical="center"/>
    </xf>
    <xf numFmtId="2" fontId="14" fillId="0" borderId="41" xfId="0" applyNumberFormat="1" applyFont="1" applyBorder="1" applyAlignment="1">
      <alignment horizontal="right" vertical="center"/>
    </xf>
    <xf numFmtId="0" fontId="14" fillId="0" borderId="0" xfId="52" applyFont="1" applyBorder="1" applyAlignment="1">
      <alignment horizontal="center"/>
      <protection/>
    </xf>
    <xf numFmtId="1" fontId="14" fillId="0" borderId="0" xfId="52" applyNumberFormat="1" applyFont="1" applyBorder="1" applyAlignment="1">
      <alignment horizontal="center"/>
      <protection/>
    </xf>
    <xf numFmtId="1" fontId="14" fillId="0" borderId="0" xfId="52" applyNumberFormat="1" applyFont="1" applyBorder="1" applyAlignment="1">
      <alignment horizontal="center" wrapText="1"/>
      <protection/>
    </xf>
    <xf numFmtId="0" fontId="14" fillId="0" borderId="0" xfId="52" applyFont="1">
      <alignment/>
      <protection/>
    </xf>
    <xf numFmtId="0" fontId="0" fillId="0" borderId="0" xfId="0" applyFont="1" applyAlignment="1">
      <alignment/>
    </xf>
    <xf numFmtId="0" fontId="2" fillId="0" borderId="0" xfId="52" applyFont="1" applyBorder="1" applyAlignment="1">
      <alignment/>
      <protection/>
    </xf>
    <xf numFmtId="2" fontId="39" fillId="0" borderId="32" xfId="0" applyNumberFormat="1" applyFont="1" applyBorder="1" applyAlignment="1">
      <alignment horizontal="right" vertical="center"/>
    </xf>
    <xf numFmtId="2" fontId="39" fillId="0" borderId="21" xfId="0" applyNumberFormat="1" applyFont="1" applyBorder="1" applyAlignment="1">
      <alignment horizontal="right" vertical="center"/>
    </xf>
    <xf numFmtId="2" fontId="39" fillId="0" borderId="33" xfId="0" applyNumberFormat="1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right" vertical="center"/>
    </xf>
    <xf numFmtId="2" fontId="39" fillId="0" borderId="26" xfId="0" applyNumberFormat="1" applyFont="1" applyBorder="1" applyAlignment="1">
      <alignment horizontal="right" vertical="center"/>
    </xf>
    <xf numFmtId="2" fontId="39" fillId="0" borderId="11" xfId="0" applyNumberFormat="1" applyFont="1" applyBorder="1" applyAlignment="1">
      <alignment horizontal="right" vertical="center"/>
    </xf>
    <xf numFmtId="2" fontId="39" fillId="0" borderId="12" xfId="0" applyNumberFormat="1" applyFont="1" applyBorder="1" applyAlignment="1">
      <alignment horizontal="right" vertical="center"/>
    </xf>
    <xf numFmtId="2" fontId="14" fillId="0" borderId="0" xfId="52" applyNumberFormat="1" applyFont="1" applyBorder="1" applyAlignment="1">
      <alignment horizontal="center" wrapText="1"/>
      <protection/>
    </xf>
    <xf numFmtId="2" fontId="14" fillId="0" borderId="43" xfId="0" applyNumberFormat="1" applyFont="1" applyBorder="1" applyAlignment="1">
      <alignment horizontal="right" vertical="center"/>
    </xf>
    <xf numFmtId="2" fontId="14" fillId="0" borderId="10" xfId="52" applyNumberFormat="1" applyFont="1" applyBorder="1" applyAlignment="1">
      <alignment horizontal="right" vertical="center"/>
      <protection/>
    </xf>
    <xf numFmtId="1" fontId="14" fillId="0" borderId="0" xfId="52" applyNumberFormat="1" applyFont="1" applyBorder="1" applyAlignment="1">
      <alignment horizontal="right"/>
      <protection/>
    </xf>
    <xf numFmtId="1" fontId="14" fillId="0" borderId="0" xfId="52" applyNumberFormat="1" applyFont="1" applyBorder="1" applyAlignment="1">
      <alignment horizontal="right" wrapText="1"/>
      <protection/>
    </xf>
    <xf numFmtId="0" fontId="16" fillId="0" borderId="29" xfId="0" applyFont="1" applyFill="1" applyBorder="1" applyAlignment="1">
      <alignment horizontal="center" vertical="center"/>
    </xf>
    <xf numFmtId="2" fontId="14" fillId="0" borderId="21" xfId="0" applyNumberFormat="1" applyFont="1" applyBorder="1" applyAlignment="1">
      <alignment horizontal="right" vertical="center"/>
    </xf>
    <xf numFmtId="2" fontId="14" fillId="0" borderId="33" xfId="52" applyNumberFormat="1" applyFont="1" applyBorder="1" applyAlignment="1">
      <alignment horizontal="right" vertical="center" wrapText="1"/>
      <protection/>
    </xf>
    <xf numFmtId="0" fontId="14" fillId="35" borderId="24" xfId="0" applyFont="1" applyFill="1" applyBorder="1" applyAlignment="1">
      <alignment horizontal="center" vertical="center" wrapText="1"/>
    </xf>
    <xf numFmtId="2" fontId="14" fillId="35" borderId="33" xfId="52" applyNumberFormat="1" applyFont="1" applyFill="1" applyBorder="1" applyAlignment="1">
      <alignment horizontal="right" vertical="center" wrapText="1"/>
      <protection/>
    </xf>
    <xf numFmtId="2" fontId="14" fillId="35" borderId="42" xfId="52" applyNumberFormat="1" applyFont="1" applyFill="1" applyBorder="1" applyAlignment="1">
      <alignment horizontal="right" vertical="center" wrapText="1"/>
      <protection/>
    </xf>
    <xf numFmtId="2" fontId="14" fillId="35" borderId="33" xfId="0" applyNumberFormat="1" applyFont="1" applyFill="1" applyBorder="1" applyAlignment="1">
      <alignment horizontal="right" vertical="center" wrapText="1"/>
    </xf>
    <xf numFmtId="2" fontId="14" fillId="35" borderId="32" xfId="0" applyNumberFormat="1" applyFont="1" applyFill="1" applyBorder="1" applyAlignment="1">
      <alignment horizontal="right" vertical="center" wrapText="1"/>
    </xf>
    <xf numFmtId="2" fontId="14" fillId="35" borderId="34" xfId="0" applyNumberFormat="1" applyFont="1" applyFill="1" applyBorder="1" applyAlignment="1">
      <alignment horizontal="right" vertical="center" wrapText="1"/>
    </xf>
    <xf numFmtId="2" fontId="14" fillId="0" borderId="42" xfId="0" applyNumberFormat="1" applyFont="1" applyBorder="1" applyAlignment="1">
      <alignment horizontal="right" vertical="center"/>
    </xf>
    <xf numFmtId="2" fontId="14" fillId="0" borderId="11" xfId="52" applyNumberFormat="1" applyFont="1" applyBorder="1" applyAlignment="1">
      <alignment horizontal="right" vertical="center" wrapText="1"/>
      <protection/>
    </xf>
    <xf numFmtId="2" fontId="14" fillId="0" borderId="12" xfId="52" applyNumberFormat="1" applyFont="1" applyBorder="1" applyAlignment="1">
      <alignment horizontal="right" vertical="center"/>
      <protection/>
    </xf>
    <xf numFmtId="2" fontId="14" fillId="0" borderId="44" xfId="0" applyNumberFormat="1" applyFont="1" applyBorder="1" applyAlignment="1">
      <alignment horizontal="right" vertical="center"/>
    </xf>
    <xf numFmtId="2" fontId="14" fillId="0" borderId="45" xfId="0" applyNumberFormat="1" applyFont="1" applyBorder="1" applyAlignment="1">
      <alignment horizontal="right" vertical="center"/>
    </xf>
    <xf numFmtId="2" fontId="14" fillId="0" borderId="46" xfId="0" applyNumberFormat="1" applyFont="1" applyBorder="1" applyAlignment="1">
      <alignment horizontal="right" vertical="center" wrapText="1"/>
    </xf>
    <xf numFmtId="2" fontId="2" fillId="0" borderId="0" xfId="52" applyNumberFormat="1" applyFont="1" applyBorder="1" applyAlignment="1">
      <alignment horizontal="right" wrapText="1"/>
      <protection/>
    </xf>
    <xf numFmtId="2" fontId="18" fillId="0" borderId="0" xfId="52" applyNumberFormat="1" applyFont="1" applyBorder="1" applyAlignment="1">
      <alignment horizontal="right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 vertical="center"/>
    </xf>
    <xf numFmtId="2" fontId="14" fillId="0" borderId="21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2" fontId="14" fillId="0" borderId="34" xfId="0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right" vertical="center" wrapText="1"/>
    </xf>
    <xf numFmtId="2" fontId="14" fillId="0" borderId="33" xfId="0" applyNumberFormat="1" applyFont="1" applyBorder="1" applyAlignment="1">
      <alignment horizontal="right" vertical="center" wrapText="1"/>
    </xf>
    <xf numFmtId="2" fontId="14" fillId="0" borderId="32" xfId="0" applyNumberFormat="1" applyFont="1" applyBorder="1" applyAlignment="1">
      <alignment horizontal="right" vertical="center" wrapText="1"/>
    </xf>
    <xf numFmtId="2" fontId="14" fillId="0" borderId="42" xfId="0" applyNumberFormat="1" applyFont="1" applyBorder="1" applyAlignment="1">
      <alignment horizontal="right" vertical="center"/>
    </xf>
    <xf numFmtId="2" fontId="14" fillId="0" borderId="33" xfId="0" applyNumberFormat="1" applyFont="1" applyBorder="1" applyAlignment="1">
      <alignment horizontal="right" vertical="center"/>
    </xf>
    <xf numFmtId="2" fontId="14" fillId="0" borderId="34" xfId="0" applyNumberFormat="1" applyFont="1" applyBorder="1" applyAlignment="1">
      <alignment horizontal="right" vertical="center"/>
    </xf>
    <xf numFmtId="2" fontId="14" fillId="0" borderId="41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2" fontId="14" fillId="0" borderId="23" xfId="0" applyNumberFormat="1" applyFont="1" applyBorder="1" applyAlignment="1">
      <alignment horizontal="right" vertical="center"/>
    </xf>
    <xf numFmtId="2" fontId="14" fillId="0" borderId="33" xfId="52" applyNumberFormat="1" applyFont="1" applyBorder="1" applyAlignment="1">
      <alignment horizontal="right" vertical="center" wrapText="1"/>
      <protection/>
    </xf>
    <xf numFmtId="0" fontId="18" fillId="0" borderId="0" xfId="52" applyFont="1" applyBorder="1" applyAlignment="1">
      <alignment horizontal="center"/>
      <protection/>
    </xf>
    <xf numFmtId="2" fontId="18" fillId="0" borderId="0" xfId="52" applyNumberFormat="1" applyFont="1" applyBorder="1" applyAlignment="1">
      <alignment horizontal="center" vertical="center"/>
      <protection/>
    </xf>
    <xf numFmtId="0" fontId="39" fillId="0" borderId="13" xfId="0" applyFont="1" applyBorder="1" applyAlignment="1">
      <alignment horizontal="right" vertical="center" wrapText="1"/>
    </xf>
    <xf numFmtId="2" fontId="14" fillId="0" borderId="11" xfId="52" applyNumberFormat="1" applyFont="1" applyBorder="1" applyAlignment="1">
      <alignment horizontal="right" vertical="center"/>
      <protection/>
    </xf>
    <xf numFmtId="1" fontId="3" fillId="0" borderId="0" xfId="52" applyNumberFormat="1" applyFont="1" applyBorder="1" applyAlignment="1">
      <alignment horizontal="center"/>
      <protection/>
    </xf>
    <xf numFmtId="1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>
      <alignment/>
      <protection/>
    </xf>
    <xf numFmtId="0" fontId="16" fillId="0" borderId="47" xfId="0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right" vertical="center"/>
    </xf>
    <xf numFmtId="2" fontId="14" fillId="0" borderId="37" xfId="52" applyNumberFormat="1" applyFont="1" applyBorder="1" applyAlignment="1">
      <alignment horizontal="right" vertical="center"/>
      <protection/>
    </xf>
    <xf numFmtId="2" fontId="14" fillId="0" borderId="31" xfId="52" applyNumberFormat="1" applyFont="1" applyBorder="1" applyAlignment="1">
      <alignment horizontal="right" vertical="center"/>
      <protection/>
    </xf>
    <xf numFmtId="2" fontId="14" fillId="0" borderId="48" xfId="0" applyNumberFormat="1" applyFont="1" applyBorder="1" applyAlignment="1">
      <alignment horizontal="right" vertical="center" wrapText="1"/>
    </xf>
    <xf numFmtId="2" fontId="14" fillId="0" borderId="40" xfId="52" applyNumberFormat="1" applyFont="1" applyFill="1" applyBorder="1" applyAlignment="1">
      <alignment horizontal="right" vertical="center"/>
      <protection/>
    </xf>
    <xf numFmtId="0" fontId="14" fillId="0" borderId="34" xfId="0" applyFont="1" applyBorder="1" applyAlignment="1">
      <alignment horizontal="right" vertical="center" wrapText="1"/>
    </xf>
    <xf numFmtId="2" fontId="18" fillId="0" borderId="38" xfId="0" applyNumberFormat="1" applyFont="1" applyBorder="1" applyAlignment="1">
      <alignment horizontal="right" vertical="center"/>
    </xf>
    <xf numFmtId="2" fontId="18" fillId="0" borderId="49" xfId="0" applyNumberFormat="1" applyFont="1" applyBorder="1" applyAlignment="1">
      <alignment horizontal="right" vertical="center"/>
    </xf>
    <xf numFmtId="2" fontId="18" fillId="0" borderId="39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horizontal="right" vertical="center"/>
    </xf>
    <xf numFmtId="2" fontId="14" fillId="0" borderId="50" xfId="52" applyNumberFormat="1" applyFont="1" applyFill="1" applyBorder="1" applyAlignment="1">
      <alignment horizontal="right" vertical="center"/>
      <protection/>
    </xf>
    <xf numFmtId="2" fontId="18" fillId="0" borderId="31" xfId="0" applyNumberFormat="1" applyFont="1" applyBorder="1" applyAlignment="1">
      <alignment horizontal="right" vertical="center"/>
    </xf>
    <xf numFmtId="2" fontId="18" fillId="0" borderId="40" xfId="0" applyNumberFormat="1" applyFont="1" applyBorder="1" applyAlignment="1">
      <alignment horizontal="right" vertical="center"/>
    </xf>
    <xf numFmtId="0" fontId="18" fillId="0" borderId="0" xfId="52" applyFont="1" applyBorder="1" applyAlignment="1">
      <alignment horizontal="center"/>
      <protection/>
    </xf>
    <xf numFmtId="2" fontId="18" fillId="0" borderId="0" xfId="52" applyNumberFormat="1" applyFont="1" applyBorder="1" applyAlignment="1">
      <alignment horizontal="center" vertical="center"/>
      <protection/>
    </xf>
    <xf numFmtId="2" fontId="14" fillId="0" borderId="51" xfId="52" applyNumberFormat="1" applyFont="1" applyBorder="1" applyAlignment="1">
      <alignment horizontal="right" vertical="center"/>
      <protection/>
    </xf>
    <xf numFmtId="2" fontId="14" fillId="0" borderId="52" xfId="52" applyNumberFormat="1" applyFont="1" applyBorder="1" applyAlignment="1">
      <alignment horizontal="right" vertical="center"/>
      <protection/>
    </xf>
    <xf numFmtId="0" fontId="3" fillId="0" borderId="0" xfId="52" applyFont="1" applyBorder="1">
      <alignment/>
      <protection/>
    </xf>
    <xf numFmtId="2" fontId="14" fillId="0" borderId="22" xfId="0" applyNumberFormat="1" applyFont="1" applyBorder="1" applyAlignment="1">
      <alignment horizontal="right" vertical="center" wrapText="1"/>
    </xf>
    <xf numFmtId="2" fontId="14" fillId="0" borderId="20" xfId="0" applyNumberFormat="1" applyFont="1" applyBorder="1" applyAlignment="1">
      <alignment horizontal="right" vertical="center" wrapText="1"/>
    </xf>
    <xf numFmtId="2" fontId="18" fillId="0" borderId="53" xfId="0" applyNumberFormat="1" applyFont="1" applyBorder="1" applyAlignment="1">
      <alignment horizontal="right" vertical="center"/>
    </xf>
    <xf numFmtId="0" fontId="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6" fillId="36" borderId="11" xfId="0" applyFont="1" applyFill="1" applyBorder="1" applyAlignment="1">
      <alignment horizontal="center" vertical="center" wrapText="1"/>
    </xf>
    <xf numFmtId="0" fontId="16" fillId="37" borderId="47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top" wrapText="1"/>
    </xf>
    <xf numFmtId="4" fontId="18" fillId="0" borderId="37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2" fontId="3" fillId="0" borderId="0" xfId="52" applyNumberFormat="1" applyFont="1" applyBorder="1">
      <alignment/>
      <protection/>
    </xf>
    <xf numFmtId="2" fontId="0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0" fillId="38" borderId="0" xfId="0" applyFont="1" applyFill="1" applyAlignment="1">
      <alignment/>
    </xf>
    <xf numFmtId="0" fontId="18" fillId="0" borderId="0" xfId="52" applyFont="1" applyBorder="1" applyAlignment="1">
      <alignment horizontal="center" wrapText="1"/>
      <protection/>
    </xf>
    <xf numFmtId="2" fontId="18" fillId="0" borderId="0" xfId="52" applyNumberFormat="1" applyFont="1" applyBorder="1" applyAlignment="1">
      <alignment horizontal="right" wrapText="1"/>
      <protection/>
    </xf>
    <xf numFmtId="0" fontId="14" fillId="0" borderId="0" xfId="52" applyFont="1" applyBorder="1" applyAlignment="1">
      <alignment horizontal="center" wrapText="1"/>
      <protection/>
    </xf>
    <xf numFmtId="0" fontId="14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2" fontId="14" fillId="0" borderId="12" xfId="0" applyNumberFormat="1" applyFont="1" applyBorder="1" applyAlignment="1">
      <alignment horizontal="right" vertical="center"/>
    </xf>
    <xf numFmtId="2" fontId="14" fillId="0" borderId="10" xfId="52" applyNumberFormat="1" applyFont="1" applyBorder="1" applyAlignment="1">
      <alignment horizontal="right" vertical="center" wrapText="1"/>
      <protection/>
    </xf>
    <xf numFmtId="2" fontId="14" fillId="0" borderId="54" xfId="0" applyNumberFormat="1" applyFont="1" applyBorder="1" applyAlignment="1">
      <alignment horizontal="right" vertical="center"/>
    </xf>
    <xf numFmtId="0" fontId="14" fillId="39" borderId="24" xfId="0" applyFont="1" applyFill="1" applyBorder="1" applyAlignment="1">
      <alignment horizontal="center" vertical="center" wrapText="1"/>
    </xf>
    <xf numFmtId="2" fontId="14" fillId="39" borderId="10" xfId="52" applyNumberFormat="1" applyFont="1" applyFill="1" applyBorder="1" applyAlignment="1">
      <alignment horizontal="right" vertical="center"/>
      <protection/>
    </xf>
    <xf numFmtId="2" fontId="14" fillId="35" borderId="10" xfId="52" applyNumberFormat="1" applyFont="1" applyFill="1" applyBorder="1" applyAlignment="1">
      <alignment horizontal="right" vertical="center"/>
      <protection/>
    </xf>
    <xf numFmtId="2" fontId="14" fillId="35" borderId="10" xfId="52" applyNumberFormat="1" applyFont="1" applyFill="1" applyBorder="1" applyAlignment="1">
      <alignment horizontal="right" vertical="center" wrapText="1"/>
      <protection/>
    </xf>
    <xf numFmtId="2" fontId="14" fillId="35" borderId="48" xfId="0" applyNumberFormat="1" applyFont="1" applyFill="1" applyBorder="1" applyAlignment="1">
      <alignment horizontal="right" vertical="center"/>
    </xf>
    <xf numFmtId="2" fontId="14" fillId="35" borderId="33" xfId="0" applyNumberFormat="1" applyFont="1" applyFill="1" applyBorder="1" applyAlignment="1">
      <alignment horizontal="right" vertical="center"/>
    </xf>
    <xf numFmtId="2" fontId="14" fillId="35" borderId="43" xfId="0" applyNumberFormat="1" applyFont="1" applyFill="1" applyBorder="1" applyAlignment="1">
      <alignment horizontal="right" vertical="center"/>
    </xf>
    <xf numFmtId="2" fontId="14" fillId="35" borderId="32" xfId="0" applyNumberFormat="1" applyFont="1" applyFill="1" applyBorder="1" applyAlignment="1">
      <alignment horizontal="right" vertical="center"/>
    </xf>
    <xf numFmtId="2" fontId="14" fillId="35" borderId="34" xfId="0" applyNumberFormat="1" applyFont="1" applyFill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 wrapText="1"/>
    </xf>
    <xf numFmtId="2" fontId="14" fillId="0" borderId="0" xfId="52" applyNumberFormat="1" applyFont="1" applyBorder="1" applyAlignment="1">
      <alignment horizontal="center" wrapText="1"/>
      <protection/>
    </xf>
    <xf numFmtId="0" fontId="14" fillId="0" borderId="18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2" fontId="14" fillId="0" borderId="0" xfId="52" applyNumberFormat="1" applyFont="1" applyBorder="1" applyAlignment="1">
      <alignment horizontal="right" vertical="center" wrapText="1"/>
      <protection/>
    </xf>
    <xf numFmtId="2" fontId="18" fillId="0" borderId="0" xfId="52" applyNumberFormat="1" applyFont="1" applyBorder="1" applyAlignment="1">
      <alignment horizontal="right" vertical="center" wrapText="1"/>
      <protection/>
    </xf>
    <xf numFmtId="0" fontId="14" fillId="0" borderId="0" xfId="52" applyFont="1" applyBorder="1" applyAlignment="1">
      <alignment horizontal="right" vertical="center" wrapText="1"/>
      <protection/>
    </xf>
    <xf numFmtId="0" fontId="14" fillId="0" borderId="0" xfId="52" applyFont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2" fontId="14" fillId="0" borderId="49" xfId="52" applyNumberFormat="1" applyFont="1" applyBorder="1" applyAlignment="1">
      <alignment horizontal="right" vertical="center"/>
      <protection/>
    </xf>
    <xf numFmtId="2" fontId="14" fillId="0" borderId="57" xfId="52" applyNumberFormat="1" applyFont="1" applyBorder="1" applyAlignment="1">
      <alignment horizontal="right" vertical="center"/>
      <protection/>
    </xf>
    <xf numFmtId="2" fontId="14" fillId="0" borderId="20" xfId="0" applyNumberFormat="1" applyFont="1" applyBorder="1" applyAlignment="1">
      <alignment horizontal="right"/>
    </xf>
    <xf numFmtId="2" fontId="14" fillId="0" borderId="32" xfId="0" applyNumberFormat="1" applyFont="1" applyBorder="1" applyAlignment="1">
      <alignment horizontal="right" wrapText="1"/>
    </xf>
    <xf numFmtId="2" fontId="14" fillId="0" borderId="48" xfId="0" applyNumberFormat="1" applyFont="1" applyBorder="1" applyAlignment="1">
      <alignment horizontal="right" wrapText="1"/>
    </xf>
    <xf numFmtId="2" fontId="14" fillId="0" borderId="33" xfId="0" applyNumberFormat="1" applyFont="1" applyBorder="1" applyAlignment="1">
      <alignment horizontal="right" wrapText="1"/>
    </xf>
    <xf numFmtId="2" fontId="14" fillId="0" borderId="21" xfId="0" applyNumberFormat="1" applyFont="1" applyBorder="1" applyAlignment="1">
      <alignment horizontal="right" wrapText="1"/>
    </xf>
    <xf numFmtId="2" fontId="14" fillId="0" borderId="34" xfId="0" applyNumberFormat="1" applyFont="1" applyBorder="1" applyAlignment="1">
      <alignment horizontal="right" wrapText="1"/>
    </xf>
    <xf numFmtId="2" fontId="14" fillId="0" borderId="51" xfId="0" applyNumberFormat="1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2" fontId="14" fillId="0" borderId="10" xfId="52" applyNumberFormat="1" applyFont="1" applyBorder="1" applyAlignment="1">
      <alignment horizontal="right"/>
      <protection/>
    </xf>
    <xf numFmtId="2" fontId="14" fillId="0" borderId="12" xfId="52" applyNumberFormat="1" applyFont="1" applyBorder="1" applyAlignment="1">
      <alignment horizontal="right"/>
      <protection/>
    </xf>
    <xf numFmtId="4" fontId="18" fillId="0" borderId="37" xfId="0" applyNumberFormat="1" applyFont="1" applyBorder="1" applyAlignment="1">
      <alignment horizontal="right"/>
    </xf>
    <xf numFmtId="4" fontId="18" fillId="0" borderId="39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2" fontId="14" fillId="0" borderId="23" xfId="0" applyNumberFormat="1" applyFont="1" applyBorder="1" applyAlignment="1">
      <alignment horizontal="right"/>
    </xf>
    <xf numFmtId="2" fontId="14" fillId="0" borderId="35" xfId="0" applyNumberFormat="1" applyFont="1" applyBorder="1" applyAlignment="1">
      <alignment horizontal="right"/>
    </xf>
    <xf numFmtId="2" fontId="14" fillId="0" borderId="59" xfId="0" applyNumberFormat="1" applyFont="1" applyBorder="1" applyAlignment="1">
      <alignment horizontal="right"/>
    </xf>
    <xf numFmtId="2" fontId="14" fillId="0" borderId="60" xfId="0" applyNumberFormat="1" applyFont="1" applyBorder="1" applyAlignment="1">
      <alignment horizontal="right"/>
    </xf>
    <xf numFmtId="2" fontId="14" fillId="0" borderId="61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4" fillId="0" borderId="32" xfId="0" applyFont="1" applyBorder="1" applyAlignment="1">
      <alignment horizontal="right" wrapText="1"/>
    </xf>
    <xf numFmtId="2" fontId="14" fillId="0" borderId="31" xfId="52" applyNumberFormat="1" applyFont="1" applyBorder="1" applyAlignment="1">
      <alignment horizontal="right"/>
      <protection/>
    </xf>
    <xf numFmtId="2" fontId="14" fillId="0" borderId="22" xfId="0" applyNumberFormat="1" applyFont="1" applyBorder="1" applyAlignment="1">
      <alignment horizontal="right" wrapText="1"/>
    </xf>
    <xf numFmtId="2" fontId="14" fillId="0" borderId="20" xfId="0" applyNumberFormat="1" applyFont="1" applyBorder="1" applyAlignment="1">
      <alignment horizontal="right" wrapText="1"/>
    </xf>
    <xf numFmtId="0" fontId="14" fillId="0" borderId="34" xfId="0" applyFont="1" applyBorder="1" applyAlignment="1">
      <alignment horizontal="right" wrapText="1"/>
    </xf>
    <xf numFmtId="4" fontId="18" fillId="0" borderId="31" xfId="0" applyNumberFormat="1" applyFont="1" applyBorder="1" applyAlignment="1">
      <alignment horizontal="right"/>
    </xf>
    <xf numFmtId="4" fontId="18" fillId="0" borderId="38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40" xfId="0" applyNumberFormat="1" applyFont="1" applyBorder="1" applyAlignment="1">
      <alignment horizontal="right"/>
    </xf>
    <xf numFmtId="2" fontId="14" fillId="0" borderId="50" xfId="52" applyNumberFormat="1" applyFont="1" applyFill="1" applyBorder="1" applyAlignment="1">
      <alignment horizontal="right"/>
      <protection/>
    </xf>
    <xf numFmtId="2" fontId="14" fillId="0" borderId="40" xfId="52" applyNumberFormat="1" applyFont="1" applyFill="1" applyBorder="1" applyAlignment="1">
      <alignment horizontal="right"/>
      <protection/>
    </xf>
    <xf numFmtId="0" fontId="2" fillId="0" borderId="55" xfId="52" applyFont="1" applyBorder="1" applyAlignment="1">
      <alignment/>
      <protection/>
    </xf>
    <xf numFmtId="2" fontId="14" fillId="0" borderId="37" xfId="52" applyNumberFormat="1" applyFont="1" applyBorder="1" applyAlignment="1">
      <alignment horizontal="right"/>
      <protection/>
    </xf>
    <xf numFmtId="2" fontId="14" fillId="0" borderId="5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4" fillId="0" borderId="21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55" xfId="52" applyFont="1" applyBorder="1" applyAlignment="1">
      <alignment/>
      <protection/>
    </xf>
    <xf numFmtId="2" fontId="14" fillId="0" borderId="0" xfId="52" applyNumberFormat="1" applyFont="1" applyAlignment="1">
      <alignment horizontal="right" vertical="center"/>
      <protection/>
    </xf>
    <xf numFmtId="2" fontId="14" fillId="0" borderId="0" xfId="0" applyNumberFormat="1" applyFont="1" applyAlignment="1">
      <alignment horizontal="right" vertical="center"/>
    </xf>
    <xf numFmtId="0" fontId="2" fillId="0" borderId="0" xfId="52" applyFont="1" applyBorder="1" applyAlignment="1">
      <alignment/>
      <protection/>
    </xf>
    <xf numFmtId="2" fontId="14" fillId="0" borderId="62" xfId="0" applyNumberFormat="1" applyFont="1" applyBorder="1" applyAlignment="1">
      <alignment horizontal="right" vertical="center"/>
    </xf>
    <xf numFmtId="2" fontId="14" fillId="0" borderId="63" xfId="0" applyNumberFormat="1" applyFont="1" applyBorder="1" applyAlignment="1">
      <alignment horizontal="right" vertical="center"/>
    </xf>
    <xf numFmtId="0" fontId="18" fillId="0" borderId="64" xfId="52" applyFont="1" applyBorder="1" applyAlignment="1">
      <alignment horizontal="center" wrapText="1"/>
      <protection/>
    </xf>
    <xf numFmtId="2" fontId="18" fillId="0" borderId="64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/>
      <protection/>
    </xf>
    <xf numFmtId="2" fontId="14" fillId="0" borderId="65" xfId="52" applyNumberFormat="1" applyFont="1" applyBorder="1" applyAlignment="1">
      <alignment horizontal="right" vertical="center"/>
      <protection/>
    </xf>
    <xf numFmtId="2" fontId="14" fillId="0" borderId="33" xfId="52" applyNumberFormat="1" applyFont="1" applyBorder="1" applyAlignment="1">
      <alignment horizontal="right" vertical="center"/>
      <protection/>
    </xf>
    <xf numFmtId="2" fontId="14" fillId="0" borderId="32" xfId="52" applyNumberFormat="1" applyFont="1" applyBorder="1" applyAlignment="1">
      <alignment horizontal="right" vertical="center" wrapText="1" shrinkToFit="1"/>
      <protection/>
    </xf>
    <xf numFmtId="0" fontId="3" fillId="0" borderId="64" xfId="0" applyFont="1" applyBorder="1" applyAlignment="1">
      <alignment/>
    </xf>
    <xf numFmtId="2" fontId="14" fillId="0" borderId="32" xfId="0" applyNumberFormat="1" applyFont="1" applyBorder="1" applyAlignment="1">
      <alignment/>
    </xf>
    <xf numFmtId="2" fontId="14" fillId="0" borderId="66" xfId="0" applyNumberFormat="1" applyFont="1" applyBorder="1" applyAlignment="1">
      <alignment wrapText="1"/>
    </xf>
    <xf numFmtId="2" fontId="14" fillId="0" borderId="33" xfId="0" applyNumberFormat="1" applyFont="1" applyBorder="1" applyAlignment="1">
      <alignment wrapText="1"/>
    </xf>
    <xf numFmtId="2" fontId="14" fillId="0" borderId="32" xfId="0" applyNumberFormat="1" applyFont="1" applyBorder="1" applyAlignment="1">
      <alignment wrapText="1"/>
    </xf>
    <xf numFmtId="2" fontId="14" fillId="0" borderId="3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2" fontId="14" fillId="0" borderId="43" xfId="0" applyNumberFormat="1" applyFont="1" applyBorder="1" applyAlignment="1">
      <alignment wrapText="1"/>
    </xf>
    <xf numFmtId="2" fontId="14" fillId="0" borderId="43" xfId="0" applyNumberFormat="1" applyFont="1" applyBorder="1" applyAlignment="1">
      <alignment/>
    </xf>
    <xf numFmtId="2" fontId="14" fillId="0" borderId="33" xfId="0" applyNumberFormat="1" applyFont="1" applyBorder="1" applyAlignment="1">
      <alignment/>
    </xf>
    <xf numFmtId="2" fontId="14" fillId="0" borderId="34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41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2" fontId="14" fillId="33" borderId="10" xfId="52" applyNumberFormat="1" applyFont="1" applyFill="1" applyBorder="1" applyAlignment="1">
      <alignment/>
      <protection/>
    </xf>
    <xf numFmtId="2" fontId="14" fillId="33" borderId="12" xfId="52" applyNumberFormat="1" applyFont="1" applyFill="1" applyBorder="1" applyAlignment="1">
      <alignment/>
      <protection/>
    </xf>
    <xf numFmtId="2" fontId="18" fillId="0" borderId="37" xfId="0" applyNumberFormat="1" applyFont="1" applyBorder="1" applyAlignment="1">
      <alignment/>
    </xf>
    <xf numFmtId="2" fontId="18" fillId="0" borderId="31" xfId="0" applyNumberFormat="1" applyFont="1" applyBorder="1" applyAlignment="1">
      <alignment/>
    </xf>
    <xf numFmtId="2" fontId="18" fillId="0" borderId="38" xfId="0" applyNumberFormat="1" applyFont="1" applyBorder="1" applyAlignment="1">
      <alignment/>
    </xf>
    <xf numFmtId="2" fontId="18" fillId="0" borderId="67" xfId="0" applyNumberFormat="1" applyFont="1" applyBorder="1" applyAlignment="1">
      <alignment/>
    </xf>
    <xf numFmtId="2" fontId="18" fillId="0" borderId="40" xfId="0" applyNumberFormat="1" applyFont="1" applyBorder="1" applyAlignment="1">
      <alignment/>
    </xf>
    <xf numFmtId="2" fontId="14" fillId="0" borderId="32" xfId="52" applyNumberFormat="1" applyFont="1" applyBorder="1" applyAlignment="1">
      <alignment wrapText="1" shrinkToFit="1"/>
      <protection/>
    </xf>
    <xf numFmtId="2" fontId="14" fillId="0" borderId="68" xfId="0" applyNumberFormat="1" applyFont="1" applyBorder="1" applyAlignment="1">
      <alignment/>
    </xf>
    <xf numFmtId="2" fontId="14" fillId="0" borderId="10" xfId="52" applyNumberFormat="1" applyFont="1" applyBorder="1" applyAlignment="1">
      <alignment wrapText="1"/>
      <protection/>
    </xf>
    <xf numFmtId="2" fontId="14" fillId="0" borderId="10" xfId="52" applyNumberFormat="1" applyFont="1" applyBorder="1" applyAlignment="1">
      <alignment/>
      <protection/>
    </xf>
    <xf numFmtId="2" fontId="14" fillId="0" borderId="12" xfId="52" applyNumberFormat="1" applyFont="1" applyBorder="1" applyAlignment="1">
      <alignment/>
      <protection/>
    </xf>
    <xf numFmtId="2" fontId="14" fillId="0" borderId="14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48" xfId="0" applyNumberFormat="1" applyFont="1" applyBorder="1" applyAlignment="1">
      <alignment wrapText="1"/>
    </xf>
    <xf numFmtId="2" fontId="14" fillId="0" borderId="69" xfId="0" applyNumberFormat="1" applyFont="1" applyBorder="1" applyAlignment="1">
      <alignment wrapText="1"/>
    </xf>
    <xf numFmtId="2" fontId="14" fillId="0" borderId="5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70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2" fontId="18" fillId="0" borderId="53" xfId="0" applyNumberFormat="1" applyFont="1" applyBorder="1" applyAlignment="1">
      <alignment/>
    </xf>
    <xf numFmtId="0" fontId="2" fillId="0" borderId="0" xfId="52" applyFont="1" applyBorder="1" applyAlignment="1">
      <alignment horizontal="center" wrapText="1"/>
      <protection/>
    </xf>
    <xf numFmtId="2" fontId="2" fillId="0" borderId="0" xfId="52" applyNumberFormat="1" applyFont="1" applyBorder="1" applyAlignment="1">
      <alignment horizontal="right" wrapText="1"/>
      <protection/>
    </xf>
    <xf numFmtId="2" fontId="14" fillId="0" borderId="31" xfId="52" applyNumberFormat="1" applyFont="1" applyBorder="1" applyAlignment="1">
      <alignment/>
      <protection/>
    </xf>
    <xf numFmtId="2" fontId="14" fillId="0" borderId="21" xfId="0" applyNumberFormat="1" applyFont="1" applyBorder="1" applyAlignment="1">
      <alignment wrapText="1"/>
    </xf>
    <xf numFmtId="2" fontId="14" fillId="0" borderId="57" xfId="52" applyNumberFormat="1" applyFont="1" applyBorder="1" applyAlignment="1">
      <alignment/>
      <protection/>
    </xf>
    <xf numFmtId="2" fontId="14" fillId="0" borderId="71" xfId="52" applyNumberFormat="1" applyFont="1" applyBorder="1" applyAlignment="1">
      <alignment/>
      <protection/>
    </xf>
    <xf numFmtId="2" fontId="14" fillId="0" borderId="20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3" fillId="40" borderId="0" xfId="0" applyFont="1" applyFill="1" applyAlignment="1">
      <alignment/>
    </xf>
    <xf numFmtId="2" fontId="14" fillId="0" borderId="0" xfId="0" applyNumberFormat="1" applyFont="1" applyBorder="1" applyAlignment="1">
      <alignment horizontal="center" vertical="center"/>
    </xf>
    <xf numFmtId="1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>
      <alignment/>
      <protection/>
    </xf>
    <xf numFmtId="0" fontId="16" fillId="37" borderId="12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top" wrapText="1"/>
    </xf>
    <xf numFmtId="4" fontId="18" fillId="40" borderId="40" xfId="0" applyNumberFormat="1" applyFont="1" applyFill="1" applyBorder="1" applyAlignment="1">
      <alignment horizontal="center" vertical="center"/>
    </xf>
    <xf numFmtId="2" fontId="3" fillId="0" borderId="0" xfId="52" applyNumberFormat="1" applyFont="1" applyBorder="1">
      <alignment/>
      <protection/>
    </xf>
    <xf numFmtId="2" fontId="3" fillId="0" borderId="0" xfId="0" applyNumberFormat="1" applyFont="1" applyAlignment="1">
      <alignment/>
    </xf>
    <xf numFmtId="0" fontId="3" fillId="0" borderId="0" xfId="52" applyFont="1" applyBorder="1" applyAlignment="1">
      <alignment horizontal="right"/>
      <protection/>
    </xf>
    <xf numFmtId="4" fontId="3" fillId="0" borderId="0" xfId="52" applyNumberFormat="1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3" fillId="0" borderId="32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top" wrapText="1"/>
    </xf>
    <xf numFmtId="2" fontId="14" fillId="0" borderId="34" xfId="0" applyNumberFormat="1" applyFont="1" applyBorder="1" applyAlignment="1">
      <alignment horizontal="center" vertical="top" wrapText="1"/>
    </xf>
    <xf numFmtId="2" fontId="14" fillId="0" borderId="32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0" borderId="10" xfId="52" applyNumberFormat="1" applyFont="1" applyFill="1" applyBorder="1" applyAlignment="1">
      <alignment horizontal="right"/>
      <protection/>
    </xf>
    <xf numFmtId="2" fontId="14" fillId="0" borderId="12" xfId="52" applyNumberFormat="1" applyFont="1" applyFill="1" applyBorder="1" applyAlignment="1">
      <alignment horizontal="right"/>
      <protection/>
    </xf>
    <xf numFmtId="2" fontId="2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0" fontId="14" fillId="0" borderId="0" xfId="52" applyFont="1" applyBorder="1" applyAlignment="1">
      <alignment/>
      <protection/>
    </xf>
    <xf numFmtId="1" fontId="14" fillId="0" borderId="0" xfId="52" applyNumberFormat="1" applyFont="1" applyBorder="1" applyAlignment="1">
      <alignment horizontal="center"/>
      <protection/>
    </xf>
    <xf numFmtId="0" fontId="3" fillId="33" borderId="0" xfId="0" applyFont="1" applyFill="1" applyAlignment="1">
      <alignment/>
    </xf>
    <xf numFmtId="2" fontId="14" fillId="0" borderId="39" xfId="0" applyNumberFormat="1" applyFont="1" applyBorder="1" applyAlignment="1">
      <alignment horizontal="right"/>
    </xf>
    <xf numFmtId="2" fontId="14" fillId="0" borderId="11" xfId="52" applyNumberFormat="1" applyFont="1" applyBorder="1" applyAlignment="1">
      <alignment horizontal="right" wrapText="1"/>
      <protection/>
    </xf>
    <xf numFmtId="2" fontId="18" fillId="0" borderId="37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39" xfId="0" applyNumberFormat="1" applyFont="1" applyBorder="1" applyAlignment="1">
      <alignment horizontal="right"/>
    </xf>
    <xf numFmtId="2" fontId="18" fillId="0" borderId="40" xfId="0" applyNumberFormat="1" applyFont="1" applyBorder="1" applyAlignment="1">
      <alignment horizontal="right"/>
    </xf>
    <xf numFmtId="2" fontId="14" fillId="33" borderId="32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2" fontId="14" fillId="33" borderId="21" xfId="0" applyNumberFormat="1" applyFont="1" applyFill="1" applyBorder="1" applyAlignment="1">
      <alignment horizontal="right"/>
    </xf>
    <xf numFmtId="2" fontId="14" fillId="33" borderId="51" xfId="0" applyNumberFormat="1" applyFont="1" applyFill="1" applyBorder="1" applyAlignment="1">
      <alignment horizontal="right"/>
    </xf>
    <xf numFmtId="2" fontId="14" fillId="33" borderId="26" xfId="0" applyNumberFormat="1" applyFont="1" applyFill="1" applyBorder="1" applyAlignment="1">
      <alignment horizontal="right"/>
    </xf>
    <xf numFmtId="2" fontId="18" fillId="0" borderId="58" xfId="0" applyNumberFormat="1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2" fontId="14" fillId="0" borderId="10" xfId="52" applyNumberFormat="1" applyFont="1" applyFill="1" applyBorder="1" applyAlignment="1">
      <alignment horizontal="right" wrapText="1"/>
      <protection/>
    </xf>
    <xf numFmtId="2" fontId="14" fillId="0" borderId="20" xfId="0" applyNumberFormat="1" applyFont="1" applyFill="1" applyBorder="1" applyAlignment="1">
      <alignment horizontal="right"/>
    </xf>
    <xf numFmtId="0" fontId="18" fillId="0" borderId="30" xfId="0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right"/>
    </xf>
    <xf numFmtId="2" fontId="18" fillId="0" borderId="31" xfId="0" applyNumberFormat="1" applyFont="1" applyFill="1" applyBorder="1" applyAlignment="1">
      <alignment horizontal="right"/>
    </xf>
    <xf numFmtId="2" fontId="18" fillId="0" borderId="53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2" fontId="14" fillId="33" borderId="39" xfId="0" applyNumberFormat="1" applyFont="1" applyFill="1" applyBorder="1" applyAlignment="1">
      <alignment horizontal="right"/>
    </xf>
    <xf numFmtId="2" fontId="14" fillId="0" borderId="52" xfId="52" applyNumberFormat="1" applyFont="1" applyBorder="1" applyAlignment="1">
      <alignment horizontal="right"/>
      <protection/>
    </xf>
    <xf numFmtId="2" fontId="14" fillId="0" borderId="57" xfId="52" applyNumberFormat="1" applyFont="1" applyBorder="1" applyAlignment="1">
      <alignment horizontal="right"/>
      <protection/>
    </xf>
    <xf numFmtId="2" fontId="14" fillId="0" borderId="71" xfId="52" applyNumberFormat="1" applyFont="1" applyBorder="1" applyAlignment="1">
      <alignment horizontal="right"/>
      <protection/>
    </xf>
    <xf numFmtId="0" fontId="18" fillId="36" borderId="30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2" fontId="14" fillId="0" borderId="32" xfId="0" applyNumberFormat="1" applyFont="1" applyBorder="1" applyAlignment="1">
      <alignment vertical="center"/>
    </xf>
    <xf numFmtId="2" fontId="14" fillId="0" borderId="57" xfId="0" applyNumberFormat="1" applyFont="1" applyBorder="1" applyAlignment="1">
      <alignment vertical="center"/>
    </xf>
    <xf numFmtId="2" fontId="14" fillId="0" borderId="32" xfId="52" applyNumberFormat="1" applyFont="1" applyBorder="1" applyAlignment="1">
      <alignment vertical="center" wrapText="1" shrinkToFit="1"/>
      <protection/>
    </xf>
    <xf numFmtId="2" fontId="14" fillId="0" borderId="21" xfId="52" applyNumberFormat="1" applyFont="1" applyBorder="1" applyAlignment="1">
      <alignment vertical="center" wrapText="1" shrinkToFit="1"/>
      <protection/>
    </xf>
    <xf numFmtId="2" fontId="14" fillId="0" borderId="72" xfId="0" applyNumberFormat="1" applyFont="1" applyBorder="1" applyAlignment="1">
      <alignment vertical="center" wrapText="1"/>
    </xf>
    <xf numFmtId="2" fontId="14" fillId="0" borderId="20" xfId="0" applyNumberFormat="1" applyFont="1" applyBorder="1" applyAlignment="1">
      <alignment vertical="center" wrapText="1"/>
    </xf>
    <xf numFmtId="2" fontId="14" fillId="0" borderId="33" xfId="0" applyNumberFormat="1" applyFont="1" applyBorder="1" applyAlignment="1">
      <alignment vertical="center" wrapText="1"/>
    </xf>
    <xf numFmtId="2" fontId="14" fillId="0" borderId="10" xfId="52" applyNumberFormat="1" applyFont="1" applyBorder="1" applyAlignment="1">
      <alignment vertical="center"/>
      <protection/>
    </xf>
    <xf numFmtId="2" fontId="14" fillId="0" borderId="51" xfId="0" applyNumberFormat="1" applyFont="1" applyBorder="1" applyAlignment="1">
      <alignment vertical="center"/>
    </xf>
    <xf numFmtId="2" fontId="14" fillId="0" borderId="33" xfId="0" applyNumberFormat="1" applyFont="1" applyBorder="1" applyAlignment="1">
      <alignment vertical="center"/>
    </xf>
    <xf numFmtId="2" fontId="18" fillId="0" borderId="37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2" fontId="18" fillId="0" borderId="38" xfId="0" applyNumberFormat="1" applyFont="1" applyBorder="1" applyAlignment="1">
      <alignment vertical="center"/>
    </xf>
    <xf numFmtId="2" fontId="18" fillId="0" borderId="39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horizontal="center" vertical="top" wrapText="1"/>
    </xf>
    <xf numFmtId="2" fontId="14" fillId="0" borderId="32" xfId="0" applyNumberFormat="1" applyFont="1" applyBorder="1" applyAlignment="1">
      <alignment vertical="center" wrapText="1"/>
    </xf>
    <xf numFmtId="2" fontId="14" fillId="0" borderId="34" xfId="0" applyNumberFormat="1" applyFont="1" applyBorder="1" applyAlignment="1">
      <alignment vertical="center" wrapText="1"/>
    </xf>
    <xf numFmtId="2" fontId="14" fillId="0" borderId="10" xfId="52" applyNumberFormat="1" applyFont="1" applyBorder="1" applyAlignment="1">
      <alignment vertical="center" wrapText="1"/>
      <protection/>
    </xf>
    <xf numFmtId="2" fontId="14" fillId="0" borderId="12" xfId="52" applyNumberFormat="1" applyFont="1" applyBorder="1" applyAlignment="1">
      <alignment vertical="center"/>
      <protection/>
    </xf>
    <xf numFmtId="2" fontId="14" fillId="0" borderId="34" xfId="0" applyNumberFormat="1" applyFont="1" applyBorder="1" applyAlignment="1">
      <alignment vertical="center"/>
    </xf>
    <xf numFmtId="2" fontId="18" fillId="0" borderId="40" xfId="0" applyNumberFormat="1" applyFont="1" applyBorder="1" applyAlignment="1">
      <alignment vertical="center"/>
    </xf>
    <xf numFmtId="0" fontId="3" fillId="0" borderId="73" xfId="0" applyFont="1" applyBorder="1" applyAlignment="1">
      <alignment/>
    </xf>
    <xf numFmtId="2" fontId="14" fillId="0" borderId="37" xfId="52" applyNumberFormat="1" applyFont="1" applyBorder="1" applyAlignment="1">
      <alignment vertical="center"/>
      <protection/>
    </xf>
    <xf numFmtId="2" fontId="14" fillId="0" borderId="48" xfId="0" applyNumberFormat="1" applyFont="1" applyBorder="1" applyAlignment="1">
      <alignment vertical="center" wrapText="1"/>
    </xf>
    <xf numFmtId="2" fontId="14" fillId="0" borderId="21" xfId="0" applyNumberFormat="1" applyFont="1" applyBorder="1" applyAlignment="1">
      <alignment vertical="center" wrapText="1"/>
    </xf>
    <xf numFmtId="2" fontId="14" fillId="0" borderId="57" xfId="52" applyNumberFormat="1" applyFont="1" applyBorder="1" applyAlignment="1">
      <alignment vertical="center"/>
      <protection/>
    </xf>
    <xf numFmtId="2" fontId="14" fillId="0" borderId="40" xfId="52" applyNumberFormat="1" applyFont="1" applyFill="1" applyBorder="1" applyAlignment="1">
      <alignment vertical="center"/>
      <protection/>
    </xf>
    <xf numFmtId="2" fontId="14" fillId="0" borderId="52" xfId="52" applyNumberFormat="1" applyFont="1" applyBorder="1" applyAlignment="1">
      <alignment vertical="center"/>
      <protection/>
    </xf>
    <xf numFmtId="2" fontId="14" fillId="0" borderId="22" xfId="0" applyNumberFormat="1" applyFont="1" applyBorder="1" applyAlignment="1">
      <alignment vertical="center" wrapText="1"/>
    </xf>
    <xf numFmtId="2" fontId="18" fillId="0" borderId="53" xfId="0" applyNumberFormat="1" applyFont="1" applyBorder="1" applyAlignment="1">
      <alignment vertical="center"/>
    </xf>
    <xf numFmtId="2" fontId="14" fillId="0" borderId="26" xfId="0" applyNumberFormat="1" applyFont="1" applyFill="1" applyBorder="1" applyAlignment="1">
      <alignment horizontal="right" vertical="center"/>
    </xf>
    <xf numFmtId="2" fontId="18" fillId="0" borderId="30" xfId="0" applyNumberFormat="1" applyFont="1" applyBorder="1" applyAlignment="1">
      <alignment horizontal="right" vertical="center"/>
    </xf>
    <xf numFmtId="2" fontId="14" fillId="0" borderId="0" xfId="52" applyNumberFormat="1" applyFont="1" applyBorder="1" applyAlignment="1">
      <alignment horizontal="center"/>
      <protection/>
    </xf>
    <xf numFmtId="2" fontId="14" fillId="33" borderId="32" xfId="0" applyNumberFormat="1" applyFont="1" applyFill="1" applyBorder="1" applyAlignment="1">
      <alignment horizontal="right" vertical="center"/>
    </xf>
    <xf numFmtId="2" fontId="14" fillId="0" borderId="51" xfId="0" applyNumberFormat="1" applyFont="1" applyBorder="1" applyAlignment="1">
      <alignment horizontal="right" vertical="center"/>
    </xf>
    <xf numFmtId="2" fontId="14" fillId="0" borderId="11" xfId="52" applyNumberFormat="1" applyFont="1" applyFill="1" applyBorder="1" applyAlignment="1">
      <alignment horizontal="right" vertical="center" wrapText="1"/>
      <protection/>
    </xf>
    <xf numFmtId="2" fontId="14" fillId="0" borderId="10" xfId="52" applyNumberFormat="1" applyFont="1" applyFill="1" applyBorder="1" applyAlignment="1">
      <alignment horizontal="right" vertical="center" wrapText="1"/>
      <protection/>
    </xf>
    <xf numFmtId="2" fontId="14" fillId="33" borderId="42" xfId="0" applyNumberFormat="1" applyFont="1" applyFill="1" applyBorder="1" applyAlignment="1">
      <alignment horizontal="right" vertical="center"/>
    </xf>
    <xf numFmtId="2" fontId="14" fillId="33" borderId="26" xfId="0" applyNumberFormat="1" applyFont="1" applyFill="1" applyBorder="1" applyAlignment="1">
      <alignment horizontal="right" vertical="center"/>
    </xf>
    <xf numFmtId="4" fontId="14" fillId="0" borderId="60" xfId="0" applyNumberFormat="1" applyFont="1" applyBorder="1" applyAlignment="1">
      <alignment horizontal="center" vertical="top" wrapText="1"/>
    </xf>
    <xf numFmtId="4" fontId="14" fillId="0" borderId="37" xfId="0" applyNumberFormat="1" applyFont="1" applyBorder="1" applyAlignment="1">
      <alignment horizontal="center" vertical="top" wrapText="1"/>
    </xf>
    <xf numFmtId="4" fontId="14" fillId="0" borderId="2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14" fillId="0" borderId="42" xfId="0" applyNumberFormat="1" applyFont="1" applyBorder="1" applyAlignment="1">
      <alignment vertical="center"/>
    </xf>
    <xf numFmtId="2" fontId="14" fillId="0" borderId="11" xfId="52" applyNumberFormat="1" applyFont="1" applyBorder="1" applyAlignment="1">
      <alignment vertical="center" wrapText="1"/>
      <protection/>
    </xf>
    <xf numFmtId="2" fontId="14" fillId="0" borderId="12" xfId="52" applyNumberFormat="1" applyFont="1" applyFill="1" applyBorder="1" applyAlignment="1">
      <alignment vertical="center"/>
      <protection/>
    </xf>
    <xf numFmtId="2" fontId="14" fillId="33" borderId="10" xfId="0" applyNumberFormat="1" applyFont="1" applyFill="1" applyBorder="1" applyAlignment="1">
      <alignment vertical="center"/>
    </xf>
    <xf numFmtId="2" fontId="14" fillId="33" borderId="26" xfId="0" applyNumberFormat="1" applyFont="1" applyFill="1" applyBorder="1" applyAlignment="1">
      <alignment vertical="center"/>
    </xf>
    <xf numFmtId="2" fontId="14" fillId="0" borderId="10" xfId="52" applyNumberFormat="1" applyFont="1" applyBorder="1" applyAlignment="1">
      <alignment vertical="center" wrapText="1" shrinkToFit="1"/>
      <protection/>
    </xf>
    <xf numFmtId="2" fontId="14" fillId="0" borderId="42" xfId="52" applyNumberFormat="1" applyFont="1" applyBorder="1" applyAlignment="1">
      <alignment vertical="center" wrapText="1" shrinkToFit="1"/>
      <protection/>
    </xf>
    <xf numFmtId="2" fontId="14" fillId="0" borderId="74" xfId="52" applyNumberFormat="1" applyFont="1" applyBorder="1" applyAlignment="1">
      <alignment vertical="center" wrapText="1"/>
      <protection/>
    </xf>
    <xf numFmtId="2" fontId="14" fillId="0" borderId="14" xfId="52" applyNumberFormat="1" applyFont="1" applyBorder="1" applyAlignment="1">
      <alignment vertical="center" wrapText="1" shrinkToFit="1"/>
      <protection/>
    </xf>
    <xf numFmtId="2" fontId="14" fillId="0" borderId="14" xfId="52" applyNumberFormat="1" applyFont="1" applyBorder="1" applyAlignment="1">
      <alignment vertical="center" wrapText="1"/>
      <protection/>
    </xf>
    <xf numFmtId="2" fontId="14" fillId="0" borderId="75" xfId="52" applyNumberFormat="1" applyFont="1" applyBorder="1" applyAlignment="1">
      <alignment vertical="center" wrapText="1"/>
      <protection/>
    </xf>
    <xf numFmtId="2" fontId="14" fillId="0" borderId="76" xfId="52" applyNumberFormat="1" applyFont="1" applyBorder="1" applyAlignment="1">
      <alignment vertical="center" wrapText="1"/>
      <protection/>
    </xf>
    <xf numFmtId="2" fontId="14" fillId="0" borderId="77" xfId="52" applyNumberFormat="1" applyFont="1" applyBorder="1" applyAlignment="1">
      <alignment vertical="center" wrapText="1"/>
      <protection/>
    </xf>
    <xf numFmtId="2" fontId="14" fillId="0" borderId="65" xfId="52" applyNumberFormat="1" applyFont="1" applyBorder="1" applyAlignment="1">
      <alignment vertical="center" wrapText="1"/>
      <protection/>
    </xf>
    <xf numFmtId="2" fontId="14" fillId="0" borderId="33" xfId="52" applyNumberFormat="1" applyFont="1" applyBorder="1" applyAlignment="1">
      <alignment vertical="center" wrapText="1"/>
      <protection/>
    </xf>
    <xf numFmtId="2" fontId="14" fillId="0" borderId="42" xfId="52" applyNumberFormat="1" applyFont="1" applyBorder="1" applyAlignment="1">
      <alignment vertical="center" wrapText="1"/>
      <protection/>
    </xf>
    <xf numFmtId="2" fontId="14" fillId="0" borderId="78" xfId="52" applyNumberFormat="1" applyFont="1" applyBorder="1" applyAlignment="1">
      <alignment vertical="center" wrapText="1"/>
      <protection/>
    </xf>
    <xf numFmtId="0" fontId="6" fillId="0" borderId="0" xfId="52" applyFont="1" applyAlignment="1">
      <alignment/>
      <protection/>
    </xf>
    <xf numFmtId="0" fontId="16" fillId="36" borderId="12" xfId="0" applyFont="1" applyFill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right" wrapText="1"/>
    </xf>
    <xf numFmtId="4" fontId="14" fillId="0" borderId="46" xfId="0" applyNumberFormat="1" applyFont="1" applyBorder="1" applyAlignment="1">
      <alignment horizontal="center" vertical="top" wrapText="1"/>
    </xf>
    <xf numFmtId="4" fontId="18" fillId="0" borderId="53" xfId="0" applyNumberFormat="1" applyFont="1" applyBorder="1" applyAlignment="1">
      <alignment horizontal="center" vertical="center"/>
    </xf>
    <xf numFmtId="0" fontId="16" fillId="36" borderId="47" xfId="0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/>
    </xf>
    <xf numFmtId="0" fontId="16" fillId="36" borderId="79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0" xfId="52" applyNumberFormat="1" applyFont="1">
      <alignment/>
      <protection/>
    </xf>
    <xf numFmtId="0" fontId="58" fillId="9" borderId="10" xfId="51" applyFont="1" applyFill="1" applyBorder="1" applyAlignment="1">
      <alignment horizontal="center"/>
      <protection/>
    </xf>
    <xf numFmtId="4" fontId="65" fillId="7" borderId="37" xfId="0" applyNumberFormat="1" applyFont="1" applyFill="1" applyBorder="1" applyAlignment="1">
      <alignment horizontal="center" vertical="center"/>
    </xf>
    <xf numFmtId="2" fontId="65" fillId="7" borderId="37" xfId="0" applyNumberFormat="1" applyFont="1" applyFill="1" applyBorder="1" applyAlignment="1">
      <alignment horizontal="right" vertical="center"/>
    </xf>
    <xf numFmtId="4" fontId="18" fillId="33" borderId="31" xfId="0" applyNumberFormat="1" applyFont="1" applyFill="1" applyBorder="1" applyAlignment="1">
      <alignment horizontal="center" vertical="center"/>
    </xf>
    <xf numFmtId="0" fontId="18" fillId="19" borderId="30" xfId="0" applyFont="1" applyFill="1" applyBorder="1" applyAlignment="1">
      <alignment/>
    </xf>
    <xf numFmtId="2" fontId="2" fillId="19" borderId="8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0" fontId="16" fillId="36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11" xfId="0" applyBorder="1" applyAlignment="1">
      <alignment/>
    </xf>
    <xf numFmtId="0" fontId="18" fillId="41" borderId="83" xfId="0" applyFont="1" applyFill="1" applyBorder="1" applyAlignment="1">
      <alignment wrapText="1"/>
    </xf>
    <xf numFmtId="0" fontId="18" fillId="41" borderId="84" xfId="0" applyFont="1" applyFill="1" applyBorder="1" applyAlignment="1">
      <alignment wrapText="1"/>
    </xf>
    <xf numFmtId="0" fontId="18" fillId="41" borderId="54" xfId="0" applyFont="1" applyFill="1" applyBorder="1" applyAlignment="1">
      <alignment wrapText="1"/>
    </xf>
    <xf numFmtId="0" fontId="18" fillId="41" borderId="85" xfId="0" applyFont="1" applyFill="1" applyBorder="1" applyAlignment="1">
      <alignment wrapText="1"/>
    </xf>
    <xf numFmtId="0" fontId="42" fillId="0" borderId="0" xfId="0" applyFont="1" applyAlignment="1">
      <alignment/>
    </xf>
    <xf numFmtId="2" fontId="14" fillId="0" borderId="65" xfId="52" applyNumberFormat="1" applyFont="1" applyBorder="1" applyAlignment="1">
      <alignment horizontal="right" vertical="center" wrapText="1"/>
      <protection/>
    </xf>
    <xf numFmtId="4" fontId="14" fillId="0" borderId="31" xfId="0" applyNumberFormat="1" applyFont="1" applyBorder="1" applyAlignment="1">
      <alignment horizontal="right" vertical="center"/>
    </xf>
    <xf numFmtId="4" fontId="18" fillId="0" borderId="49" xfId="0" applyNumberFormat="1" applyFont="1" applyBorder="1" applyAlignment="1">
      <alignment horizontal="right" vertical="center"/>
    </xf>
    <xf numFmtId="0" fontId="3" fillId="0" borderId="55" xfId="0" applyFont="1" applyFill="1" applyBorder="1" applyAlignment="1">
      <alignment/>
    </xf>
    <xf numFmtId="4" fontId="18" fillId="0" borderId="0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4" fontId="42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0" fontId="6" fillId="0" borderId="55" xfId="0" applyFont="1" applyBorder="1" applyAlignment="1">
      <alignment horizontal="left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6" fillId="0" borderId="3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63" fillId="0" borderId="0" xfId="52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 horizontal="left"/>
      <protection/>
    </xf>
    <xf numFmtId="0" fontId="6" fillId="0" borderId="55" xfId="52" applyFont="1" applyBorder="1" applyAlignment="1">
      <alignment horizontal="left"/>
      <protection/>
    </xf>
    <xf numFmtId="0" fontId="16" fillId="0" borderId="3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6" fillId="0" borderId="0" xfId="52" applyFont="1" applyAlignment="1">
      <alignment horizontal="left"/>
      <protection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2" fontId="19" fillId="0" borderId="85" xfId="52" applyNumberFormat="1" applyFont="1" applyBorder="1" applyAlignment="1">
      <alignment horizontal="left"/>
      <protection/>
    </xf>
    <xf numFmtId="2" fontId="19" fillId="0" borderId="0" xfId="52" applyNumberFormat="1" applyFont="1" applyBorder="1" applyAlignment="1">
      <alignment horizontal="left"/>
      <protection/>
    </xf>
    <xf numFmtId="0" fontId="6" fillId="0" borderId="73" xfId="52" applyFont="1" applyBorder="1" applyAlignment="1">
      <alignment horizontal="left"/>
      <protection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left"/>
    </xf>
    <xf numFmtId="0" fontId="2" fillId="0" borderId="55" xfId="52" applyFont="1" applyBorder="1" applyAlignment="1">
      <alignment horizontal="left"/>
      <protection/>
    </xf>
    <xf numFmtId="2" fontId="14" fillId="0" borderId="57" xfId="0" applyNumberFormat="1" applyFont="1" applyBorder="1" applyAlignment="1">
      <alignment horizontal="right" vertical="center" wrapText="1"/>
    </xf>
    <xf numFmtId="2" fontId="14" fillId="0" borderId="32" xfId="0" applyNumberFormat="1" applyFont="1" applyBorder="1" applyAlignment="1">
      <alignment horizontal="right" vertical="center" wrapText="1"/>
    </xf>
    <xf numFmtId="0" fontId="2" fillId="0" borderId="55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16" fillId="37" borderId="86" xfId="0" applyFont="1" applyFill="1" applyBorder="1" applyAlignment="1">
      <alignment horizontal="center" vertical="center" wrapText="1"/>
    </xf>
    <xf numFmtId="0" fontId="16" fillId="37" borderId="87" xfId="0" applyFont="1" applyFill="1" applyBorder="1" applyAlignment="1">
      <alignment horizontal="center" vertical="center" wrapText="1"/>
    </xf>
    <xf numFmtId="0" fontId="16" fillId="36" borderId="62" xfId="0" applyFont="1" applyFill="1" applyBorder="1" applyAlignment="1">
      <alignment horizontal="center" vertical="center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8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0" fontId="16" fillId="36" borderId="68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 wrapText="1"/>
    </xf>
    <xf numFmtId="0" fontId="16" fillId="36" borderId="73" xfId="0" applyFont="1" applyFill="1" applyBorder="1" applyAlignment="1">
      <alignment horizontal="center" vertical="center" wrapText="1"/>
    </xf>
    <xf numFmtId="0" fontId="6" fillId="0" borderId="55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14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 horizontal="right" vertical="center"/>
      <protection/>
    </xf>
    <xf numFmtId="0" fontId="2" fillId="0" borderId="90" xfId="52" applyFont="1" applyBorder="1" applyAlignment="1">
      <alignment horizontal="center"/>
      <protection/>
    </xf>
    <xf numFmtId="0" fontId="2" fillId="0" borderId="91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91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33" borderId="55" xfId="52" applyFont="1" applyFill="1" applyBorder="1" applyAlignment="1">
      <alignment horizontal="center"/>
      <protection/>
    </xf>
    <xf numFmtId="2" fontId="14" fillId="0" borderId="25" xfId="0" applyNumberFormat="1" applyFont="1" applyBorder="1" applyAlignment="1">
      <alignment horizontal="right" vertical="center"/>
    </xf>
    <xf numFmtId="2" fontId="14" fillId="0" borderId="62" xfId="0" applyNumberFormat="1" applyFont="1" applyBorder="1" applyAlignment="1">
      <alignment horizontal="right" vertical="center"/>
    </xf>
    <xf numFmtId="2" fontId="14" fillId="0" borderId="54" xfId="52" applyNumberFormat="1" applyFont="1" applyBorder="1" applyAlignment="1">
      <alignment horizontal="right" vertical="center"/>
      <protection/>
    </xf>
    <xf numFmtId="2" fontId="14" fillId="0" borderId="62" xfId="52" applyNumberFormat="1" applyFont="1" applyBorder="1" applyAlignment="1">
      <alignment horizontal="right" vertical="center"/>
      <protection/>
    </xf>
    <xf numFmtId="2" fontId="14" fillId="0" borderId="11" xfId="52" applyNumberFormat="1" applyFont="1" applyBorder="1" applyAlignment="1">
      <alignment horizontal="right" vertical="center"/>
      <protection/>
    </xf>
    <xf numFmtId="0" fontId="2" fillId="33" borderId="0" xfId="52" applyFont="1" applyFill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55" xfId="52" applyFont="1" applyFill="1" applyBorder="1" applyAlignment="1">
      <alignment horizontal="center"/>
      <protection/>
    </xf>
    <xf numFmtId="0" fontId="16" fillId="0" borderId="8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2" fillId="0" borderId="55" xfId="52" applyFont="1" applyBorder="1" applyAlignment="1">
      <alignment horizontal="center"/>
      <protection/>
    </xf>
    <xf numFmtId="0" fontId="16" fillId="36" borderId="85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16" fillId="36" borderId="92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/>
    </xf>
    <xf numFmtId="0" fontId="67" fillId="33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2" fillId="9" borderId="94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0" fillId="0" borderId="10" xfId="51" applyFont="1" applyBorder="1" applyAlignment="1">
      <alignment horizontal="center" vertical="center" wrapText="1"/>
      <protection/>
    </xf>
    <xf numFmtId="0" fontId="16" fillId="37" borderId="8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 wrapText="1"/>
    </xf>
    <xf numFmtId="0" fontId="16" fillId="36" borderId="54" xfId="0" applyFont="1" applyFill="1" applyBorder="1" applyAlignment="1">
      <alignment horizontal="center" vertical="center"/>
    </xf>
    <xf numFmtId="0" fontId="16" fillId="36" borderId="95" xfId="0" applyFont="1" applyFill="1" applyBorder="1" applyAlignment="1">
      <alignment horizontal="center" vertical="center"/>
    </xf>
    <xf numFmtId="0" fontId="16" fillId="36" borderId="96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_dane do przetargu_zmiana powerzchni 2011 b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8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16.7109375" style="0" customWidth="1"/>
    <col min="2" max="2" width="10.7109375" style="0" customWidth="1"/>
    <col min="16" max="21" width="8.8515625" style="501" customWidth="1"/>
  </cols>
  <sheetData>
    <row r="1" spans="12:21" s="1" customFormat="1" ht="15">
      <c r="L1" s="590" t="s">
        <v>101</v>
      </c>
      <c r="M1" s="590"/>
      <c r="N1" s="590"/>
      <c r="P1" s="501"/>
      <c r="Q1" s="501"/>
      <c r="R1" s="501"/>
      <c r="S1" s="501"/>
      <c r="T1" s="501"/>
      <c r="U1" s="50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0"/>
      <c r="L2" s="521" t="s">
        <v>102</v>
      </c>
      <c r="M2" s="521"/>
      <c r="N2" s="521"/>
      <c r="O2" s="1"/>
    </row>
    <row r="3" spans="1:15" ht="15.75">
      <c r="A3" s="525" t="s">
        <v>7</v>
      </c>
      <c r="B3" s="525"/>
      <c r="C3" s="525"/>
      <c r="D3" s="525"/>
      <c r="E3" s="525"/>
      <c r="F3" s="525"/>
      <c r="G3" s="525"/>
      <c r="H3" s="525"/>
      <c r="I3" s="525"/>
      <c r="J3" s="525"/>
      <c r="K3" s="1"/>
      <c r="L3" s="1"/>
      <c r="M3" s="1"/>
      <c r="N3" s="1"/>
      <c r="O3" s="1"/>
    </row>
    <row r="4" spans="1:15" ht="18">
      <c r="A4" s="11" t="s">
        <v>10</v>
      </c>
      <c r="B4" s="12" t="s">
        <v>11</v>
      </c>
      <c r="C4" s="12"/>
      <c r="D4" s="12"/>
      <c r="E4" s="12"/>
      <c r="F4" s="12"/>
      <c r="G4" s="12"/>
      <c r="H4" s="12"/>
      <c r="I4" s="13"/>
      <c r="J4" s="13"/>
      <c r="K4" s="1"/>
      <c r="L4" s="1"/>
      <c r="M4" s="1"/>
      <c r="N4" s="1"/>
      <c r="O4" s="1"/>
    </row>
    <row r="5" spans="1:15" ht="18">
      <c r="A5" s="11" t="s">
        <v>12</v>
      </c>
      <c r="B5" s="1"/>
      <c r="C5" s="14"/>
      <c r="D5" s="14"/>
      <c r="E5" s="15"/>
      <c r="F5" s="15"/>
      <c r="G5" s="15"/>
      <c r="H5" s="14"/>
      <c r="I5" s="1"/>
      <c r="J5" s="1"/>
      <c r="K5" s="1"/>
      <c r="L5" s="1"/>
      <c r="M5" s="1"/>
      <c r="N5" s="1"/>
      <c r="O5" s="1"/>
    </row>
    <row r="6" spans="1:15" ht="15.75">
      <c r="A6" s="510" t="s">
        <v>13</v>
      </c>
      <c r="B6" s="510"/>
      <c r="C6" s="510"/>
      <c r="D6" s="510"/>
      <c r="E6" s="510"/>
      <c r="F6" s="510"/>
      <c r="G6" s="510"/>
      <c r="H6" s="510"/>
      <c r="I6" s="510"/>
      <c r="J6" s="510"/>
      <c r="K6" s="1"/>
      <c r="L6" s="1"/>
      <c r="M6" s="1"/>
      <c r="N6" s="1"/>
      <c r="O6" s="1"/>
    </row>
    <row r="7" spans="1:15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</row>
    <row r="8" spans="1:15" ht="18.75">
      <c r="A8" s="1"/>
      <c r="B8" s="17" t="s">
        <v>9</v>
      </c>
      <c r="C8" s="18"/>
      <c r="D8" s="19"/>
      <c r="E8" s="19"/>
      <c r="F8" s="19"/>
      <c r="G8" s="19"/>
      <c r="H8" s="19"/>
      <c r="I8" s="21"/>
      <c r="J8" s="20"/>
      <c r="K8" s="1"/>
      <c r="L8" s="1"/>
      <c r="M8" s="1"/>
      <c r="N8" s="1"/>
      <c r="O8" s="1"/>
    </row>
    <row r="9" spans="1:15" ht="15">
      <c r="A9" s="22"/>
      <c r="B9" s="20"/>
      <c r="C9" s="20"/>
      <c r="D9" s="20"/>
      <c r="E9" s="20"/>
      <c r="F9" s="20"/>
      <c r="G9" s="20"/>
      <c r="H9" s="20"/>
      <c r="I9" s="20"/>
      <c r="J9" s="20"/>
      <c r="K9" s="1"/>
      <c r="L9" s="1"/>
      <c r="M9" s="1"/>
      <c r="N9" s="1"/>
      <c r="O9" s="1"/>
    </row>
    <row r="10" spans="1:15" ht="15.75">
      <c r="A10" s="511" t="s">
        <v>75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8"/>
      <c r="M10" s="8"/>
      <c r="N10" s="6"/>
      <c r="O10" s="6"/>
    </row>
    <row r="11" spans="1:15" ht="19.5">
      <c r="A11" s="512" t="s">
        <v>14</v>
      </c>
      <c r="B11" s="514" t="s">
        <v>15</v>
      </c>
      <c r="C11" s="514"/>
      <c r="D11" s="514"/>
      <c r="E11" s="514"/>
      <c r="F11" s="515" t="s">
        <v>16</v>
      </c>
      <c r="G11" s="517" t="s">
        <v>17</v>
      </c>
      <c r="H11" s="519" t="s">
        <v>18</v>
      </c>
      <c r="I11" s="519"/>
      <c r="J11" s="519"/>
      <c r="K11" s="519"/>
      <c r="L11" s="520"/>
      <c r="M11" s="522" t="s">
        <v>19</v>
      </c>
      <c r="N11" s="23" t="s">
        <v>20</v>
      </c>
      <c r="O11" s="24" t="s">
        <v>21</v>
      </c>
    </row>
    <row r="12" spans="1:15" ht="20.25" thickBot="1">
      <c r="A12" s="513"/>
      <c r="B12" s="25" t="s">
        <v>22</v>
      </c>
      <c r="C12" s="26" t="s">
        <v>23</v>
      </c>
      <c r="D12" s="26" t="s">
        <v>24</v>
      </c>
      <c r="E12" s="26" t="s">
        <v>25</v>
      </c>
      <c r="F12" s="516"/>
      <c r="G12" s="518"/>
      <c r="H12" s="27" t="s">
        <v>26</v>
      </c>
      <c r="I12" s="27" t="s">
        <v>27</v>
      </c>
      <c r="J12" s="28" t="s">
        <v>28</v>
      </c>
      <c r="K12" s="29" t="s">
        <v>29</v>
      </c>
      <c r="L12" s="30" t="s">
        <v>30</v>
      </c>
      <c r="M12" s="523"/>
      <c r="N12" s="26" t="s">
        <v>31</v>
      </c>
      <c r="O12" s="31" t="s">
        <v>31</v>
      </c>
    </row>
    <row r="13" spans="1:15" ht="15">
      <c r="A13" s="32" t="s">
        <v>32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4"/>
      <c r="O13" s="37"/>
    </row>
    <row r="14" spans="1:15" ht="15">
      <c r="A14" s="38" t="s">
        <v>33</v>
      </c>
      <c r="B14" s="39"/>
      <c r="C14" s="40"/>
      <c r="D14" s="40"/>
      <c r="E14" s="40">
        <v>87.92</v>
      </c>
      <c r="F14" s="40">
        <v>23.2</v>
      </c>
      <c r="G14" s="40">
        <v>4.26</v>
      </c>
      <c r="H14" s="40"/>
      <c r="I14" s="40"/>
      <c r="J14" s="40"/>
      <c r="K14" s="40"/>
      <c r="L14" s="41"/>
      <c r="M14" s="42"/>
      <c r="N14" s="40">
        <v>24.53</v>
      </c>
      <c r="O14" s="43">
        <v>23.2</v>
      </c>
    </row>
    <row r="15" spans="1:15" ht="15">
      <c r="A15" s="38" t="s">
        <v>34</v>
      </c>
      <c r="B15" s="39"/>
      <c r="C15" s="44"/>
      <c r="D15" s="40"/>
      <c r="E15" s="40">
        <v>90.81</v>
      </c>
      <c r="F15" s="40">
        <v>23.4</v>
      </c>
      <c r="G15" s="40">
        <v>4.26</v>
      </c>
      <c r="H15" s="40"/>
      <c r="I15" s="40"/>
      <c r="J15" s="40"/>
      <c r="K15" s="40"/>
      <c r="L15" s="41"/>
      <c r="M15" s="42"/>
      <c r="N15" s="40">
        <v>31.22</v>
      </c>
      <c r="O15" s="43">
        <v>13.6</v>
      </c>
    </row>
    <row r="16" spans="1:15" ht="15">
      <c r="A16" s="38" t="s">
        <v>35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40"/>
      <c r="O16" s="43"/>
    </row>
    <row r="17" spans="1:15" ht="15.75" thickBot="1">
      <c r="A17" s="45" t="s">
        <v>36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47"/>
      <c r="O17" s="50"/>
    </row>
    <row r="18" spans="1:17" ht="15.75" thickBot="1">
      <c r="A18" s="51" t="s">
        <v>0</v>
      </c>
      <c r="B18" s="52">
        <f>SUM(B14:B17)</f>
        <v>0</v>
      </c>
      <c r="C18" s="52">
        <f>SUM(C14:C17)</f>
        <v>0</v>
      </c>
      <c r="D18" s="52">
        <f>SUM(D14:D17)</f>
        <v>0</v>
      </c>
      <c r="E18" s="52">
        <f>SUM(E14:E17)</f>
        <v>178.73000000000002</v>
      </c>
      <c r="F18" s="52">
        <f aca="true" t="shared" si="0" ref="F18:O18">SUM(F14:F17)</f>
        <v>46.599999999999994</v>
      </c>
      <c r="G18" s="52">
        <f t="shared" si="0"/>
        <v>8.52</v>
      </c>
      <c r="H18" s="52">
        <f t="shared" si="0"/>
        <v>0</v>
      </c>
      <c r="I18" s="52">
        <f t="shared" si="0"/>
        <v>0</v>
      </c>
      <c r="J18" s="52">
        <f t="shared" si="0"/>
        <v>0</v>
      </c>
      <c r="K18" s="52">
        <f t="shared" si="0"/>
        <v>0</v>
      </c>
      <c r="L18" s="52">
        <f t="shared" si="0"/>
        <v>0</v>
      </c>
      <c r="M18" s="52">
        <f t="shared" si="0"/>
        <v>0</v>
      </c>
      <c r="N18" s="52">
        <f t="shared" si="0"/>
        <v>55.75</v>
      </c>
      <c r="O18" s="52">
        <f t="shared" si="0"/>
        <v>36.8</v>
      </c>
      <c r="P18" s="502"/>
      <c r="Q18" s="501">
        <v>233.85</v>
      </c>
    </row>
    <row r="19" spans="1:15" ht="1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5.75">
      <c r="A20" s="524" t="s">
        <v>86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6"/>
      <c r="M20" s="6"/>
      <c r="N20" s="6"/>
      <c r="O20" s="6"/>
    </row>
    <row r="21" spans="1:15" ht="19.5">
      <c r="A21" s="512" t="s">
        <v>14</v>
      </c>
      <c r="B21" s="514" t="s">
        <v>15</v>
      </c>
      <c r="C21" s="514"/>
      <c r="D21" s="514"/>
      <c r="E21" s="514"/>
      <c r="F21" s="515" t="s">
        <v>16</v>
      </c>
      <c r="G21" s="517" t="s">
        <v>17</v>
      </c>
      <c r="H21" s="519" t="s">
        <v>18</v>
      </c>
      <c r="I21" s="519"/>
      <c r="J21" s="519"/>
      <c r="K21" s="519"/>
      <c r="L21" s="520"/>
      <c r="M21" s="522" t="s">
        <v>19</v>
      </c>
      <c r="N21" s="23" t="s">
        <v>20</v>
      </c>
      <c r="O21" s="24" t="s">
        <v>21</v>
      </c>
    </row>
    <row r="22" spans="1:15" ht="20.25" thickBot="1">
      <c r="A22" s="513"/>
      <c r="B22" s="25" t="s">
        <v>22</v>
      </c>
      <c r="C22" s="26" t="s">
        <v>23</v>
      </c>
      <c r="D22" s="26" t="s">
        <v>24</v>
      </c>
      <c r="E22" s="26" t="s">
        <v>25</v>
      </c>
      <c r="F22" s="516"/>
      <c r="G22" s="518"/>
      <c r="H22" s="27" t="s">
        <v>26</v>
      </c>
      <c r="I22" s="27" t="s">
        <v>27</v>
      </c>
      <c r="J22" s="28" t="s">
        <v>28</v>
      </c>
      <c r="K22" s="29" t="s">
        <v>29</v>
      </c>
      <c r="L22" s="30" t="s">
        <v>30</v>
      </c>
      <c r="M22" s="523"/>
      <c r="N22" s="26" t="s">
        <v>31</v>
      </c>
      <c r="O22" s="31" t="s">
        <v>31</v>
      </c>
    </row>
    <row r="23" spans="1:15" ht="15">
      <c r="A23" s="32" t="s">
        <v>32</v>
      </c>
      <c r="B23" s="55"/>
      <c r="C23" s="55"/>
      <c r="D23" s="55"/>
      <c r="E23" s="55"/>
      <c r="F23" s="56"/>
      <c r="G23" s="56"/>
      <c r="H23" s="55"/>
      <c r="I23" s="56"/>
      <c r="J23" s="55"/>
      <c r="K23" s="55"/>
      <c r="L23" s="57"/>
      <c r="M23" s="58"/>
      <c r="N23" s="58"/>
      <c r="O23" s="59"/>
    </row>
    <row r="24" spans="1:15" ht="15">
      <c r="A24" s="38" t="s">
        <v>33</v>
      </c>
      <c r="B24" s="60"/>
      <c r="C24" s="60"/>
      <c r="D24" s="60"/>
      <c r="E24" s="60">
        <v>616.05</v>
      </c>
      <c r="F24" s="61">
        <v>190.79</v>
      </c>
      <c r="G24" s="60">
        <v>46.84</v>
      </c>
      <c r="H24" s="60"/>
      <c r="I24" s="60"/>
      <c r="J24" s="60"/>
      <c r="K24" s="60"/>
      <c r="L24" s="62"/>
      <c r="M24" s="58">
        <v>41.82</v>
      </c>
      <c r="N24" s="63">
        <v>116.64</v>
      </c>
      <c r="O24" s="59">
        <v>68.8</v>
      </c>
    </row>
    <row r="25" spans="1:16" ht="15">
      <c r="A25" s="38" t="s">
        <v>34</v>
      </c>
      <c r="B25" s="60">
        <v>120</v>
      </c>
      <c r="C25" s="60"/>
      <c r="D25" s="60"/>
      <c r="E25" s="60">
        <v>610.91</v>
      </c>
      <c r="F25" s="60">
        <v>269.61</v>
      </c>
      <c r="G25" s="60">
        <v>61.96</v>
      </c>
      <c r="H25" s="60"/>
      <c r="I25" s="60"/>
      <c r="J25" s="60"/>
      <c r="K25" s="60"/>
      <c r="L25" s="62"/>
      <c r="M25" s="58">
        <v>41.82</v>
      </c>
      <c r="N25" s="56">
        <v>114.48</v>
      </c>
      <c r="O25" s="65">
        <v>73.6</v>
      </c>
      <c r="P25" s="501" t="s">
        <v>100</v>
      </c>
    </row>
    <row r="26" spans="1:15" ht="15">
      <c r="A26" s="38" t="s">
        <v>35</v>
      </c>
      <c r="B26" s="60"/>
      <c r="C26" s="60"/>
      <c r="D26" s="60"/>
      <c r="E26" s="66">
        <v>738.41</v>
      </c>
      <c r="F26" s="66">
        <v>274.01</v>
      </c>
      <c r="G26" s="56">
        <v>60.12</v>
      </c>
      <c r="H26" s="60"/>
      <c r="I26" s="66"/>
      <c r="J26" s="60"/>
      <c r="K26" s="60"/>
      <c r="L26" s="62"/>
      <c r="M26" s="58">
        <v>41.82</v>
      </c>
      <c r="N26" s="56">
        <v>114.48</v>
      </c>
      <c r="O26" s="69">
        <v>62.4</v>
      </c>
    </row>
    <row r="27" spans="1:15" ht="15.75" thickBot="1">
      <c r="A27" s="45" t="s">
        <v>36</v>
      </c>
      <c r="B27" s="70"/>
      <c r="C27" s="70"/>
      <c r="D27" s="70"/>
      <c r="E27" s="70"/>
      <c r="F27" s="70"/>
      <c r="G27" s="71"/>
      <c r="H27" s="70"/>
      <c r="I27" s="70"/>
      <c r="J27" s="70"/>
      <c r="K27" s="70"/>
      <c r="L27" s="72"/>
      <c r="M27" s="73"/>
      <c r="N27" s="73"/>
      <c r="O27" s="74"/>
    </row>
    <row r="28" spans="1:17" ht="15.75" thickBot="1">
      <c r="A28" s="51" t="s">
        <v>0</v>
      </c>
      <c r="B28" s="75">
        <f>SUM(B24:B27)</f>
        <v>120</v>
      </c>
      <c r="C28" s="75">
        <f aca="true" t="shared" si="1" ref="C28:O28">SUM(C24:C27)</f>
        <v>0</v>
      </c>
      <c r="D28" s="75">
        <f t="shared" si="1"/>
        <v>0</v>
      </c>
      <c r="E28" s="75">
        <f t="shared" si="1"/>
        <v>1965.37</v>
      </c>
      <c r="F28" s="75">
        <f t="shared" si="1"/>
        <v>734.41</v>
      </c>
      <c r="G28" s="75">
        <f t="shared" si="1"/>
        <v>168.92000000000002</v>
      </c>
      <c r="H28" s="75">
        <f t="shared" si="1"/>
        <v>0</v>
      </c>
      <c r="I28" s="75">
        <f t="shared" si="1"/>
        <v>0</v>
      </c>
      <c r="J28" s="497">
        <f t="shared" si="1"/>
        <v>0</v>
      </c>
      <c r="K28" s="75">
        <f t="shared" si="1"/>
        <v>0</v>
      </c>
      <c r="L28" s="497">
        <f t="shared" si="1"/>
        <v>0</v>
      </c>
      <c r="M28" s="75">
        <f t="shared" si="1"/>
        <v>125.46000000000001</v>
      </c>
      <c r="N28" s="75">
        <f t="shared" si="1"/>
        <v>345.6</v>
      </c>
      <c r="O28" s="75">
        <f t="shared" si="1"/>
        <v>204.79999999999998</v>
      </c>
      <c r="P28" s="502"/>
      <c r="Q28" s="502">
        <v>2988.7</v>
      </c>
    </row>
    <row r="29" spans="1:15" ht="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.75">
      <c r="A30" s="527" t="s">
        <v>87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498"/>
      <c r="M30" s="6"/>
      <c r="N30" s="6"/>
      <c r="O30" s="6"/>
    </row>
    <row r="31" spans="1:15" ht="19.5">
      <c r="A31" s="512" t="s">
        <v>14</v>
      </c>
      <c r="B31" s="514" t="s">
        <v>15</v>
      </c>
      <c r="C31" s="514"/>
      <c r="D31" s="514"/>
      <c r="E31" s="514"/>
      <c r="F31" s="515" t="s">
        <v>16</v>
      </c>
      <c r="G31" s="517" t="s">
        <v>17</v>
      </c>
      <c r="H31" s="519" t="s">
        <v>18</v>
      </c>
      <c r="I31" s="519"/>
      <c r="J31" s="519"/>
      <c r="K31" s="519"/>
      <c r="L31" s="520"/>
      <c r="M31" s="522" t="s">
        <v>19</v>
      </c>
      <c r="N31" s="23" t="s">
        <v>20</v>
      </c>
      <c r="O31" s="24" t="s">
        <v>21</v>
      </c>
    </row>
    <row r="32" spans="1:15" ht="20.25" thickBot="1">
      <c r="A32" s="513"/>
      <c r="B32" s="25" t="s">
        <v>22</v>
      </c>
      <c r="C32" s="26" t="s">
        <v>23</v>
      </c>
      <c r="D32" s="26" t="s">
        <v>24</v>
      </c>
      <c r="E32" s="26" t="s">
        <v>25</v>
      </c>
      <c r="F32" s="516"/>
      <c r="G32" s="518"/>
      <c r="H32" s="27" t="s">
        <v>26</v>
      </c>
      <c r="I32" s="27" t="s">
        <v>27</v>
      </c>
      <c r="J32" s="28" t="s">
        <v>28</v>
      </c>
      <c r="K32" s="29" t="s">
        <v>29</v>
      </c>
      <c r="L32" s="30" t="s">
        <v>30</v>
      </c>
      <c r="M32" s="523"/>
      <c r="N32" s="26" t="s">
        <v>31</v>
      </c>
      <c r="O32" s="31" t="s">
        <v>31</v>
      </c>
    </row>
    <row r="33" spans="1:15" ht="15">
      <c r="A33" s="32" t="s">
        <v>32</v>
      </c>
      <c r="B33" s="55"/>
      <c r="C33" s="55"/>
      <c r="D33" s="56"/>
      <c r="E33" s="56"/>
      <c r="F33" s="56"/>
      <c r="G33" s="56"/>
      <c r="H33" s="56"/>
      <c r="I33" s="56"/>
      <c r="J33" s="55"/>
      <c r="K33" s="55"/>
      <c r="L33" s="57"/>
      <c r="M33" s="58"/>
      <c r="N33" s="63"/>
      <c r="O33" s="59"/>
    </row>
    <row r="34" spans="1:15" ht="15">
      <c r="A34" s="38" t="s">
        <v>33</v>
      </c>
      <c r="B34" s="60"/>
      <c r="C34" s="60"/>
      <c r="D34" s="60"/>
      <c r="E34" s="60">
        <v>451.59</v>
      </c>
      <c r="F34" s="60">
        <v>207.32</v>
      </c>
      <c r="G34" s="60">
        <v>113.69</v>
      </c>
      <c r="H34" s="60"/>
      <c r="I34" s="60"/>
      <c r="J34" s="60"/>
      <c r="K34" s="60"/>
      <c r="L34" s="62"/>
      <c r="M34" s="58">
        <v>41.82</v>
      </c>
      <c r="N34" s="63">
        <v>119.68</v>
      </c>
      <c r="O34" s="59">
        <v>56</v>
      </c>
    </row>
    <row r="35" spans="1:15" ht="15">
      <c r="A35" s="38" t="s">
        <v>34</v>
      </c>
      <c r="B35" s="60"/>
      <c r="C35" s="60"/>
      <c r="D35" s="60"/>
      <c r="E35" s="60">
        <v>596.15</v>
      </c>
      <c r="F35" s="60">
        <v>248.67</v>
      </c>
      <c r="G35" s="60">
        <v>65.93</v>
      </c>
      <c r="H35" s="60"/>
      <c r="I35" s="60"/>
      <c r="J35" s="60"/>
      <c r="K35" s="60"/>
      <c r="L35" s="62"/>
      <c r="M35" s="64">
        <v>41.82</v>
      </c>
      <c r="N35" s="97">
        <v>122.04</v>
      </c>
      <c r="O35" s="65">
        <v>58.2</v>
      </c>
    </row>
    <row r="36" spans="1:15" ht="15">
      <c r="A36" s="38" t="s">
        <v>35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2"/>
      <c r="M36" s="67"/>
      <c r="N36" s="68"/>
      <c r="O36" s="69"/>
    </row>
    <row r="37" spans="1:15" ht="15.75" thickBot="1">
      <c r="A37" s="45" t="s">
        <v>36</v>
      </c>
      <c r="B37" s="80"/>
      <c r="C37" s="70"/>
      <c r="D37" s="80"/>
      <c r="E37" s="80"/>
      <c r="F37" s="80"/>
      <c r="G37" s="80"/>
      <c r="H37" s="80"/>
      <c r="I37" s="80"/>
      <c r="J37" s="70"/>
      <c r="K37" s="70"/>
      <c r="L37" s="72"/>
      <c r="M37" s="73"/>
      <c r="N37" s="70"/>
      <c r="O37" s="74"/>
    </row>
    <row r="38" spans="1:17" ht="15.75" thickBot="1">
      <c r="A38" s="51" t="s">
        <v>0</v>
      </c>
      <c r="B38" s="76">
        <f aca="true" t="shared" si="2" ref="B38:O38">SUM(B34:B37)</f>
        <v>0</v>
      </c>
      <c r="C38" s="76">
        <f t="shared" si="2"/>
        <v>0</v>
      </c>
      <c r="D38" s="76">
        <f t="shared" si="2"/>
        <v>0</v>
      </c>
      <c r="E38" s="76">
        <f t="shared" si="2"/>
        <v>1047.74</v>
      </c>
      <c r="F38" s="76">
        <f t="shared" si="2"/>
        <v>455.99</v>
      </c>
      <c r="G38" s="76">
        <f t="shared" si="2"/>
        <v>179.62</v>
      </c>
      <c r="H38" s="76">
        <f t="shared" si="2"/>
        <v>0</v>
      </c>
      <c r="I38" s="76">
        <f t="shared" si="2"/>
        <v>0</v>
      </c>
      <c r="J38" s="76">
        <f t="shared" si="2"/>
        <v>0</v>
      </c>
      <c r="K38" s="76">
        <f t="shared" si="2"/>
        <v>0</v>
      </c>
      <c r="L38" s="76">
        <f t="shared" si="2"/>
        <v>0</v>
      </c>
      <c r="M38" s="76">
        <f t="shared" si="2"/>
        <v>83.64</v>
      </c>
      <c r="N38" s="76">
        <f t="shared" si="2"/>
        <v>241.72000000000003</v>
      </c>
      <c r="O38" s="76">
        <f t="shared" si="2"/>
        <v>114.2</v>
      </c>
      <c r="P38" s="502"/>
      <c r="Q38" s="503">
        <v>1683.35</v>
      </c>
    </row>
    <row r="39" spans="1:15" ht="15">
      <c r="A39" s="81"/>
      <c r="B39" s="81"/>
      <c r="C39" s="81"/>
      <c r="D39" s="82"/>
      <c r="E39" s="82"/>
      <c r="F39" s="83"/>
      <c r="G39" s="84"/>
      <c r="H39" s="84"/>
      <c r="I39" s="84"/>
      <c r="J39" s="84"/>
      <c r="K39" s="84"/>
      <c r="L39" s="85"/>
      <c r="M39" s="85"/>
      <c r="N39" s="85"/>
      <c r="O39" s="85"/>
    </row>
    <row r="40" spans="1:15" ht="15.75">
      <c r="A40" s="528" t="s">
        <v>97</v>
      </c>
      <c r="B40" s="528"/>
      <c r="C40" s="528"/>
      <c r="D40" s="528"/>
      <c r="E40" s="528"/>
      <c r="F40" s="528"/>
      <c r="G40" s="528"/>
      <c r="H40" s="528"/>
      <c r="I40" s="528"/>
      <c r="J40" s="528"/>
      <c r="K40" s="86"/>
      <c r="L40" s="494"/>
      <c r="M40" s="85"/>
      <c r="N40" s="85"/>
      <c r="O40" s="85"/>
    </row>
    <row r="41" spans="1:15" ht="19.5">
      <c r="A41" s="512" t="s">
        <v>14</v>
      </c>
      <c r="B41" s="514" t="s">
        <v>15</v>
      </c>
      <c r="C41" s="514"/>
      <c r="D41" s="514"/>
      <c r="E41" s="514"/>
      <c r="F41" s="515" t="s">
        <v>16</v>
      </c>
      <c r="G41" s="517" t="s">
        <v>17</v>
      </c>
      <c r="H41" s="519" t="s">
        <v>18</v>
      </c>
      <c r="I41" s="519"/>
      <c r="J41" s="519"/>
      <c r="K41" s="519"/>
      <c r="L41" s="520"/>
      <c r="M41" s="522" t="s">
        <v>19</v>
      </c>
      <c r="N41" s="23" t="s">
        <v>20</v>
      </c>
      <c r="O41" s="24" t="s">
        <v>21</v>
      </c>
    </row>
    <row r="42" spans="1:15" ht="20.25" thickBot="1">
      <c r="A42" s="513"/>
      <c r="B42" s="25" t="s">
        <v>22</v>
      </c>
      <c r="C42" s="26" t="s">
        <v>23</v>
      </c>
      <c r="D42" s="26" t="s">
        <v>24</v>
      </c>
      <c r="E42" s="26" t="s">
        <v>25</v>
      </c>
      <c r="F42" s="516"/>
      <c r="G42" s="518"/>
      <c r="H42" s="27" t="s">
        <v>26</v>
      </c>
      <c r="I42" s="27" t="s">
        <v>27</v>
      </c>
      <c r="J42" s="28" t="s">
        <v>28</v>
      </c>
      <c r="K42" s="29" t="s">
        <v>29</v>
      </c>
      <c r="L42" s="30" t="s">
        <v>30</v>
      </c>
      <c r="M42" s="523"/>
      <c r="N42" s="26" t="s">
        <v>31</v>
      </c>
      <c r="O42" s="31" t="s">
        <v>31</v>
      </c>
    </row>
    <row r="43" spans="1:15" ht="15">
      <c r="A43" s="32" t="s">
        <v>32</v>
      </c>
      <c r="B43" s="87"/>
      <c r="C43" s="87"/>
      <c r="D43" s="56"/>
      <c r="E43" s="87"/>
      <c r="F43" s="56"/>
      <c r="G43" s="56"/>
      <c r="H43" s="63"/>
      <c r="I43" s="63"/>
      <c r="J43" s="87"/>
      <c r="K43" s="87"/>
      <c r="L43" s="88"/>
      <c r="M43" s="89"/>
      <c r="N43" s="63"/>
      <c r="O43" s="59"/>
    </row>
    <row r="44" spans="1:15" ht="15">
      <c r="A44" s="38" t="s">
        <v>33</v>
      </c>
      <c r="B44" s="60"/>
      <c r="C44" s="60"/>
      <c r="D44" s="60"/>
      <c r="E44" s="60">
        <v>496.55</v>
      </c>
      <c r="F44" s="60">
        <v>206.93</v>
      </c>
      <c r="G44" s="60">
        <v>128.37</v>
      </c>
      <c r="H44" s="60"/>
      <c r="I44" s="63"/>
      <c r="J44" s="60"/>
      <c r="K44" s="60"/>
      <c r="L44" s="90"/>
      <c r="M44" s="58"/>
      <c r="N44" s="63">
        <v>97.7</v>
      </c>
      <c r="O44" s="59">
        <v>66</v>
      </c>
    </row>
    <row r="45" spans="1:15" ht="15">
      <c r="A45" s="38" t="s">
        <v>34</v>
      </c>
      <c r="B45" s="60"/>
      <c r="C45" s="91"/>
      <c r="D45" s="60"/>
      <c r="E45" s="91">
        <v>244.99</v>
      </c>
      <c r="F45" s="60">
        <v>247.92</v>
      </c>
      <c r="G45" s="60">
        <v>64.18</v>
      </c>
      <c r="H45" s="56"/>
      <c r="I45" s="56"/>
      <c r="J45" s="91"/>
      <c r="K45" s="91"/>
      <c r="L45" s="62"/>
      <c r="M45" s="64"/>
      <c r="N45" s="56">
        <v>53.26</v>
      </c>
      <c r="O45" s="65">
        <v>37.68</v>
      </c>
    </row>
    <row r="46" spans="1:15" ht="15.75" thickBot="1">
      <c r="A46" s="45" t="s">
        <v>35</v>
      </c>
      <c r="B46" s="60"/>
      <c r="C46" s="91"/>
      <c r="D46" s="60"/>
      <c r="E46" s="91">
        <v>178.98</v>
      </c>
      <c r="F46" s="91">
        <v>231.74</v>
      </c>
      <c r="G46" s="91">
        <v>55.84</v>
      </c>
      <c r="H46" s="91"/>
      <c r="I46" s="91"/>
      <c r="J46" s="91"/>
      <c r="K46" s="91"/>
      <c r="L46" s="92"/>
      <c r="M46" s="93"/>
      <c r="N46" s="91">
        <v>41.46</v>
      </c>
      <c r="O46" s="94">
        <v>25.88</v>
      </c>
    </row>
    <row r="47" spans="1:17" ht="15.75" thickBot="1">
      <c r="A47" s="51" t="s">
        <v>0</v>
      </c>
      <c r="B47" s="76">
        <f aca="true" t="shared" si="3" ref="B47:O47">SUM(B43:B46)</f>
        <v>0</v>
      </c>
      <c r="C47" s="76">
        <f t="shared" si="3"/>
        <v>0</v>
      </c>
      <c r="D47" s="76">
        <f t="shared" si="3"/>
        <v>0</v>
      </c>
      <c r="E47" s="496">
        <f t="shared" si="3"/>
        <v>920.52</v>
      </c>
      <c r="F47" s="496">
        <f t="shared" si="3"/>
        <v>686.59</v>
      </c>
      <c r="G47" s="496">
        <f t="shared" si="3"/>
        <v>248.39000000000001</v>
      </c>
      <c r="H47" s="76">
        <f t="shared" si="3"/>
        <v>0</v>
      </c>
      <c r="I47" s="76">
        <f t="shared" si="3"/>
        <v>0</v>
      </c>
      <c r="J47" s="76">
        <f t="shared" si="3"/>
        <v>0</v>
      </c>
      <c r="K47" s="76">
        <f t="shared" si="3"/>
        <v>0</v>
      </c>
      <c r="L47" s="76">
        <f t="shared" si="3"/>
        <v>0</v>
      </c>
      <c r="M47" s="76">
        <f t="shared" si="3"/>
        <v>0</v>
      </c>
      <c r="N47" s="76">
        <f t="shared" si="3"/>
        <v>192.42000000000002</v>
      </c>
      <c r="O47" s="76">
        <f t="shared" si="3"/>
        <v>129.56</v>
      </c>
      <c r="P47" s="502"/>
      <c r="Q47" s="503">
        <v>1855.5</v>
      </c>
    </row>
    <row r="48" spans="1:15" ht="15">
      <c r="A48" s="95"/>
      <c r="B48" s="84"/>
      <c r="C48" s="84"/>
      <c r="D48" s="84"/>
      <c r="E48" s="84"/>
      <c r="F48" s="84"/>
      <c r="G48" s="472"/>
      <c r="H48" s="84"/>
      <c r="I48" s="84"/>
      <c r="J48" s="84"/>
      <c r="K48" s="84"/>
      <c r="L48" s="6"/>
      <c r="M48" s="6"/>
      <c r="N48" s="6"/>
      <c r="O48" s="6"/>
    </row>
    <row r="49" spans="1:15" ht="15.75">
      <c r="A49" s="526" t="s">
        <v>95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6"/>
      <c r="M49" s="6"/>
      <c r="N49" s="6"/>
      <c r="O49" s="6"/>
    </row>
    <row r="50" spans="1:15" ht="19.5">
      <c r="A50" s="512" t="s">
        <v>14</v>
      </c>
      <c r="B50" s="514" t="s">
        <v>15</v>
      </c>
      <c r="C50" s="514"/>
      <c r="D50" s="514"/>
      <c r="E50" s="514"/>
      <c r="F50" s="515" t="s">
        <v>16</v>
      </c>
      <c r="G50" s="517" t="s">
        <v>17</v>
      </c>
      <c r="H50" s="519" t="s">
        <v>18</v>
      </c>
      <c r="I50" s="519"/>
      <c r="J50" s="519"/>
      <c r="K50" s="519"/>
      <c r="L50" s="520"/>
      <c r="M50" s="522" t="s">
        <v>19</v>
      </c>
      <c r="N50" s="23" t="s">
        <v>20</v>
      </c>
      <c r="O50" s="24" t="s">
        <v>21</v>
      </c>
    </row>
    <row r="51" spans="1:15" ht="20.25" thickBot="1">
      <c r="A51" s="513"/>
      <c r="B51" s="25" t="s">
        <v>22</v>
      </c>
      <c r="C51" s="26" t="s">
        <v>23</v>
      </c>
      <c r="D51" s="26" t="s">
        <v>24</v>
      </c>
      <c r="E51" s="26" t="s">
        <v>25</v>
      </c>
      <c r="F51" s="516"/>
      <c r="G51" s="518"/>
      <c r="H51" s="27" t="s">
        <v>26</v>
      </c>
      <c r="I51" s="27" t="s">
        <v>27</v>
      </c>
      <c r="J51" s="28" t="s">
        <v>28</v>
      </c>
      <c r="K51" s="29" t="s">
        <v>29</v>
      </c>
      <c r="L51" s="30" t="s">
        <v>30</v>
      </c>
      <c r="M51" s="523"/>
      <c r="N51" s="26" t="s">
        <v>31</v>
      </c>
      <c r="O51" s="31" t="s">
        <v>31</v>
      </c>
    </row>
    <row r="52" spans="1:15" ht="15">
      <c r="A52" s="32" t="s">
        <v>32</v>
      </c>
      <c r="B52" s="87"/>
      <c r="C52" s="87"/>
      <c r="D52" s="56"/>
      <c r="E52" s="56"/>
      <c r="F52" s="56"/>
      <c r="G52" s="56"/>
      <c r="H52" s="87"/>
      <c r="I52" s="87"/>
      <c r="J52" s="87"/>
      <c r="K52" s="87"/>
      <c r="L52" s="90"/>
      <c r="M52" s="58"/>
      <c r="N52" s="63"/>
      <c r="O52" s="59"/>
    </row>
    <row r="53" spans="1:15" ht="15">
      <c r="A53" s="38" t="s">
        <v>33</v>
      </c>
      <c r="B53" s="91"/>
      <c r="C53" s="60"/>
      <c r="D53" s="60"/>
      <c r="E53" s="60">
        <v>493.17</v>
      </c>
      <c r="F53" s="60">
        <v>253.87</v>
      </c>
      <c r="G53" s="60">
        <v>113.98</v>
      </c>
      <c r="H53" s="60"/>
      <c r="I53" s="60"/>
      <c r="J53" s="60"/>
      <c r="K53" s="60"/>
      <c r="L53" s="90"/>
      <c r="M53" s="58">
        <v>41.82</v>
      </c>
      <c r="N53" s="63">
        <v>119.68</v>
      </c>
      <c r="O53" s="59">
        <v>56</v>
      </c>
    </row>
    <row r="54" spans="1:15" ht="15">
      <c r="A54" s="38" t="s">
        <v>34</v>
      </c>
      <c r="B54" s="60"/>
      <c r="C54" s="91"/>
      <c r="D54" s="60"/>
      <c r="E54" s="60">
        <v>579.6</v>
      </c>
      <c r="F54" s="60">
        <v>256.06</v>
      </c>
      <c r="G54" s="60">
        <v>66.71</v>
      </c>
      <c r="H54" s="91"/>
      <c r="I54" s="91"/>
      <c r="J54" s="91"/>
      <c r="K54" s="91"/>
      <c r="L54" s="96"/>
      <c r="M54" s="64">
        <v>41.82</v>
      </c>
      <c r="N54" s="97">
        <v>122.04</v>
      </c>
      <c r="O54" s="65">
        <v>58.2</v>
      </c>
    </row>
    <row r="55" spans="1:15" ht="15.75" thickBot="1">
      <c r="A55" s="45" t="s">
        <v>35</v>
      </c>
      <c r="B55" s="80"/>
      <c r="C55" s="91"/>
      <c r="D55" s="80"/>
      <c r="E55" s="80">
        <v>498.46</v>
      </c>
      <c r="F55" s="80">
        <v>239.71</v>
      </c>
      <c r="G55" s="80">
        <v>75.93</v>
      </c>
      <c r="H55" s="91"/>
      <c r="I55" s="91"/>
      <c r="J55" s="91"/>
      <c r="K55" s="91"/>
      <c r="L55" s="72"/>
      <c r="M55" s="64">
        <v>41.82</v>
      </c>
      <c r="N55" s="70">
        <v>110.24</v>
      </c>
      <c r="O55" s="74">
        <v>55.2</v>
      </c>
    </row>
    <row r="56" spans="1:17" ht="15.75" thickBot="1">
      <c r="A56" s="51" t="s">
        <v>0</v>
      </c>
      <c r="B56" s="76">
        <f aca="true" t="shared" si="4" ref="B56:O56">SUM(B53:B55)</f>
        <v>0</v>
      </c>
      <c r="C56" s="76">
        <f t="shared" si="4"/>
        <v>0</v>
      </c>
      <c r="D56" s="76">
        <f t="shared" si="4"/>
        <v>0</v>
      </c>
      <c r="E56" s="76">
        <f t="shared" si="4"/>
        <v>1571.23</v>
      </c>
      <c r="F56" s="76">
        <f t="shared" si="4"/>
        <v>749.64</v>
      </c>
      <c r="G56" s="76">
        <f t="shared" si="4"/>
        <v>256.62</v>
      </c>
      <c r="H56" s="76">
        <f t="shared" si="4"/>
        <v>0</v>
      </c>
      <c r="I56" s="76">
        <f t="shared" si="4"/>
        <v>0</v>
      </c>
      <c r="J56" s="76">
        <f t="shared" si="4"/>
        <v>0</v>
      </c>
      <c r="K56" s="76">
        <f t="shared" si="4"/>
        <v>0</v>
      </c>
      <c r="L56" s="76">
        <f t="shared" si="4"/>
        <v>0</v>
      </c>
      <c r="M56" s="76">
        <f t="shared" si="4"/>
        <v>125.46000000000001</v>
      </c>
      <c r="N56" s="76">
        <f t="shared" si="4"/>
        <v>351.96000000000004</v>
      </c>
      <c r="O56" s="76">
        <f t="shared" si="4"/>
        <v>169.4</v>
      </c>
      <c r="P56" s="502"/>
      <c r="Q56" s="502">
        <v>2577.49</v>
      </c>
    </row>
    <row r="57" spans="1:15" ht="15">
      <c r="A57" s="95"/>
      <c r="B57" s="84"/>
      <c r="C57" s="84"/>
      <c r="D57" s="84"/>
      <c r="E57" s="98"/>
      <c r="F57" s="99"/>
      <c r="G57" s="84"/>
      <c r="H57" s="84"/>
      <c r="I57" s="84"/>
      <c r="J57" s="84"/>
      <c r="K57" s="84"/>
      <c r="L57" s="6"/>
      <c r="M57" s="6"/>
      <c r="N57" s="6"/>
      <c r="O57" s="6"/>
    </row>
    <row r="58" spans="1:15" ht="15.75">
      <c r="A58" s="526" t="s">
        <v>96</v>
      </c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6"/>
      <c r="M58" s="6"/>
      <c r="N58" s="6"/>
      <c r="O58" s="6"/>
    </row>
    <row r="59" spans="1:15" ht="19.5">
      <c r="A59" s="512" t="s">
        <v>14</v>
      </c>
      <c r="B59" s="514" t="s">
        <v>15</v>
      </c>
      <c r="C59" s="514"/>
      <c r="D59" s="514"/>
      <c r="E59" s="514"/>
      <c r="F59" s="515" t="s">
        <v>16</v>
      </c>
      <c r="G59" s="517" t="s">
        <v>17</v>
      </c>
      <c r="H59" s="519" t="s">
        <v>18</v>
      </c>
      <c r="I59" s="519"/>
      <c r="J59" s="519"/>
      <c r="K59" s="519"/>
      <c r="L59" s="520"/>
      <c r="M59" s="522" t="s">
        <v>19</v>
      </c>
      <c r="N59" s="23" t="s">
        <v>20</v>
      </c>
      <c r="O59" s="24" t="s">
        <v>21</v>
      </c>
    </row>
    <row r="60" spans="1:15" ht="20.25" thickBot="1">
      <c r="A60" s="513"/>
      <c r="B60" s="25" t="s">
        <v>22</v>
      </c>
      <c r="C60" s="26" t="s">
        <v>23</v>
      </c>
      <c r="D60" s="26" t="s">
        <v>24</v>
      </c>
      <c r="E60" s="26" t="s">
        <v>25</v>
      </c>
      <c r="F60" s="516"/>
      <c r="G60" s="518"/>
      <c r="H60" s="27" t="s">
        <v>26</v>
      </c>
      <c r="I60" s="27" t="s">
        <v>27</v>
      </c>
      <c r="J60" s="28" t="s">
        <v>28</v>
      </c>
      <c r="K60" s="29" t="s">
        <v>29</v>
      </c>
      <c r="L60" s="100" t="s">
        <v>30</v>
      </c>
      <c r="M60" s="523"/>
      <c r="N60" s="26" t="s">
        <v>31</v>
      </c>
      <c r="O60" s="31" t="s">
        <v>31</v>
      </c>
    </row>
    <row r="61" spans="1:15" ht="15">
      <c r="A61" s="32" t="s">
        <v>32</v>
      </c>
      <c r="B61" s="87"/>
      <c r="C61" s="56"/>
      <c r="D61" s="56">
        <v>236.04</v>
      </c>
      <c r="E61" s="56"/>
      <c r="F61" s="56">
        <v>129.57</v>
      </c>
      <c r="G61" s="56"/>
      <c r="H61" s="56"/>
      <c r="I61" s="56"/>
      <c r="J61" s="56"/>
      <c r="K61" s="56"/>
      <c r="L61" s="101"/>
      <c r="M61" s="64"/>
      <c r="N61" s="56">
        <v>5.52</v>
      </c>
      <c r="O61" s="65">
        <v>8</v>
      </c>
    </row>
    <row r="62" spans="1:15" ht="15">
      <c r="A62" s="38" t="s">
        <v>33</v>
      </c>
      <c r="B62" s="153"/>
      <c r="C62" s="153"/>
      <c r="D62" s="153"/>
      <c r="E62" s="153">
        <v>53.42</v>
      </c>
      <c r="F62" s="153">
        <v>203.47</v>
      </c>
      <c r="G62" s="153">
        <v>58.8</v>
      </c>
      <c r="H62" s="153"/>
      <c r="I62" s="153"/>
      <c r="J62" s="153"/>
      <c r="K62" s="153"/>
      <c r="L62" s="90"/>
      <c r="M62" s="58"/>
      <c r="N62" s="63">
        <v>15.12</v>
      </c>
      <c r="O62" s="59">
        <v>17.6</v>
      </c>
    </row>
    <row r="63" spans="1:19" ht="22.5">
      <c r="A63" s="103" t="s">
        <v>37</v>
      </c>
      <c r="B63" s="104"/>
      <c r="C63" s="104"/>
      <c r="D63" s="104"/>
      <c r="E63" s="104">
        <v>140.74</v>
      </c>
      <c r="F63" s="104">
        <v>20.44</v>
      </c>
      <c r="G63" s="104">
        <v>15.94</v>
      </c>
      <c r="H63" s="104"/>
      <c r="I63" s="104"/>
      <c r="J63" s="104"/>
      <c r="K63" s="104"/>
      <c r="L63" s="105"/>
      <c r="M63" s="106"/>
      <c r="N63" s="107">
        <v>21.6</v>
      </c>
      <c r="O63" s="108">
        <v>22.4</v>
      </c>
      <c r="Q63" s="504"/>
      <c r="S63" s="504"/>
    </row>
    <row r="64" spans="1:15" ht="15">
      <c r="A64" s="38" t="s">
        <v>34</v>
      </c>
      <c r="B64" s="60"/>
      <c r="C64" s="60"/>
      <c r="D64" s="60"/>
      <c r="E64" s="60">
        <v>51.76</v>
      </c>
      <c r="F64" s="60">
        <v>201.15</v>
      </c>
      <c r="G64" s="60">
        <v>37.25</v>
      </c>
      <c r="H64" s="60"/>
      <c r="I64" s="60"/>
      <c r="J64" s="60"/>
      <c r="K64" s="60"/>
      <c r="L64" s="109"/>
      <c r="M64" s="64"/>
      <c r="N64" s="56">
        <v>8.64</v>
      </c>
      <c r="O64" s="65">
        <v>9.6</v>
      </c>
    </row>
    <row r="65" spans="1:17" ht="15">
      <c r="A65" s="38" t="s">
        <v>35</v>
      </c>
      <c r="B65" s="60"/>
      <c r="C65" s="60"/>
      <c r="D65" s="60"/>
      <c r="E65" s="60">
        <v>32.05</v>
      </c>
      <c r="F65" s="60">
        <v>201.15</v>
      </c>
      <c r="G65" s="60">
        <v>59.66</v>
      </c>
      <c r="H65" s="60"/>
      <c r="I65" s="60"/>
      <c r="J65" s="60"/>
      <c r="K65" s="60"/>
      <c r="L65" s="62"/>
      <c r="M65" s="110"/>
      <c r="N65" s="97">
        <v>12.96</v>
      </c>
      <c r="O65" s="111">
        <v>12.8</v>
      </c>
      <c r="Q65" s="504"/>
    </row>
    <row r="66" spans="1:15" ht="15.75" thickBot="1">
      <c r="A66" s="45" t="s">
        <v>36</v>
      </c>
      <c r="B66" s="80"/>
      <c r="C66" s="80"/>
      <c r="D66" s="80"/>
      <c r="E66" s="80">
        <v>58.69</v>
      </c>
      <c r="F66" s="80">
        <v>200.37</v>
      </c>
      <c r="G66" s="80">
        <v>39.89</v>
      </c>
      <c r="H66" s="80"/>
      <c r="I66" s="80"/>
      <c r="J66" s="80"/>
      <c r="K66" s="80"/>
      <c r="L66" s="112"/>
      <c r="M66" s="71"/>
      <c r="N66" s="80">
        <v>6.45</v>
      </c>
      <c r="O66" s="113">
        <v>6.4</v>
      </c>
    </row>
    <row r="67" spans="1:17" ht="15.75" thickBot="1">
      <c r="A67" s="51" t="s">
        <v>0</v>
      </c>
      <c r="B67" s="76">
        <f aca="true" t="shared" si="5" ref="B67:O67">SUM(B61:B66)</f>
        <v>0</v>
      </c>
      <c r="C67" s="76">
        <f t="shared" si="5"/>
        <v>0</v>
      </c>
      <c r="D67" s="76">
        <f t="shared" si="5"/>
        <v>236.04</v>
      </c>
      <c r="E67" s="76">
        <f t="shared" si="5"/>
        <v>336.66</v>
      </c>
      <c r="F67" s="76">
        <f t="shared" si="5"/>
        <v>956.15</v>
      </c>
      <c r="G67" s="76">
        <f t="shared" si="5"/>
        <v>211.53999999999996</v>
      </c>
      <c r="H67" s="76">
        <f t="shared" si="5"/>
        <v>0</v>
      </c>
      <c r="I67" s="76">
        <f t="shared" si="5"/>
        <v>0</v>
      </c>
      <c r="J67" s="76">
        <f t="shared" si="5"/>
        <v>0</v>
      </c>
      <c r="K67" s="76">
        <f t="shared" si="5"/>
        <v>0</v>
      </c>
      <c r="L67" s="76">
        <f t="shared" si="5"/>
        <v>0</v>
      </c>
      <c r="M67" s="76">
        <f t="shared" si="5"/>
        <v>0</v>
      </c>
      <c r="N67" s="76">
        <f t="shared" si="5"/>
        <v>70.29</v>
      </c>
      <c r="O67" s="76">
        <f t="shared" si="5"/>
        <v>76.80000000000001</v>
      </c>
      <c r="P67" s="502"/>
      <c r="Q67" s="502">
        <v>1740.39</v>
      </c>
    </row>
    <row r="68" spans="1:15" ht="15">
      <c r="A68" s="95"/>
      <c r="B68" s="84"/>
      <c r="C68" s="84"/>
      <c r="D68" s="84"/>
      <c r="E68" s="82"/>
      <c r="F68" s="83"/>
      <c r="G68" s="84"/>
      <c r="H68" s="84"/>
      <c r="I68" s="84"/>
      <c r="J68" s="84"/>
      <c r="K68" s="84"/>
      <c r="L68" s="494"/>
      <c r="M68" s="85"/>
      <c r="N68" s="85"/>
      <c r="O68" s="85"/>
    </row>
    <row r="69" spans="1:15" ht="15.75">
      <c r="A69" s="531" t="s">
        <v>88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494"/>
      <c r="M69" s="85"/>
      <c r="N69" s="85"/>
      <c r="O69" s="85"/>
    </row>
    <row r="70" spans="1:15" ht="19.5">
      <c r="A70" s="512" t="s">
        <v>14</v>
      </c>
      <c r="B70" s="514" t="s">
        <v>15</v>
      </c>
      <c r="C70" s="514"/>
      <c r="D70" s="514"/>
      <c r="E70" s="514"/>
      <c r="F70" s="515" t="s">
        <v>16</v>
      </c>
      <c r="G70" s="517" t="s">
        <v>17</v>
      </c>
      <c r="H70" s="519" t="s">
        <v>18</v>
      </c>
      <c r="I70" s="519"/>
      <c r="J70" s="519"/>
      <c r="K70" s="519"/>
      <c r="L70" s="520"/>
      <c r="M70" s="522" t="s">
        <v>19</v>
      </c>
      <c r="N70" s="23" t="s">
        <v>20</v>
      </c>
      <c r="O70" s="24" t="s">
        <v>21</v>
      </c>
    </row>
    <row r="71" spans="1:15" ht="20.25" thickBot="1">
      <c r="A71" s="513"/>
      <c r="B71" s="25" t="s">
        <v>22</v>
      </c>
      <c r="C71" s="26" t="s">
        <v>23</v>
      </c>
      <c r="D71" s="26" t="s">
        <v>24</v>
      </c>
      <c r="E71" s="26" t="s">
        <v>25</v>
      </c>
      <c r="F71" s="516"/>
      <c r="G71" s="518"/>
      <c r="H71" s="27" t="s">
        <v>26</v>
      </c>
      <c r="I71" s="27" t="s">
        <v>27</v>
      </c>
      <c r="J71" s="28" t="s">
        <v>28</v>
      </c>
      <c r="K71" s="29" t="s">
        <v>29</v>
      </c>
      <c r="L71" s="100" t="s">
        <v>30</v>
      </c>
      <c r="M71" s="523"/>
      <c r="N71" s="26" t="s">
        <v>31</v>
      </c>
      <c r="O71" s="31" t="s">
        <v>31</v>
      </c>
    </row>
    <row r="72" spans="1:15" ht="15">
      <c r="A72" s="32" t="s">
        <v>32</v>
      </c>
      <c r="B72" s="58"/>
      <c r="C72" s="58"/>
      <c r="D72" s="56"/>
      <c r="E72" s="56"/>
      <c r="F72" s="56"/>
      <c r="G72" s="56"/>
      <c r="H72" s="63"/>
      <c r="I72" s="58"/>
      <c r="J72" s="58"/>
      <c r="K72" s="58"/>
      <c r="L72" s="114"/>
      <c r="M72" s="58"/>
      <c r="N72" s="58"/>
      <c r="O72" s="59"/>
    </row>
    <row r="73" spans="1:15" ht="15">
      <c r="A73" s="38" t="s">
        <v>33</v>
      </c>
      <c r="B73" s="58"/>
      <c r="C73" s="58">
        <v>785.42</v>
      </c>
      <c r="D73" s="60"/>
      <c r="E73" s="60"/>
      <c r="F73" s="60">
        <v>37.48</v>
      </c>
      <c r="G73" s="60">
        <v>19.9</v>
      </c>
      <c r="H73" s="63"/>
      <c r="I73" s="58"/>
      <c r="J73" s="58"/>
      <c r="K73" s="58"/>
      <c r="L73" s="114"/>
      <c r="M73" s="58"/>
      <c r="N73" s="63">
        <v>128</v>
      </c>
      <c r="O73" s="59">
        <v>39</v>
      </c>
    </row>
    <row r="74" spans="1:15" ht="15.75" thickBot="1">
      <c r="A74" s="38" t="s">
        <v>34</v>
      </c>
      <c r="B74" s="64"/>
      <c r="C74" s="64"/>
      <c r="D74" s="60"/>
      <c r="E74" s="60">
        <v>39.42</v>
      </c>
      <c r="F74" s="60">
        <v>114.37</v>
      </c>
      <c r="G74" s="60">
        <v>12.79</v>
      </c>
      <c r="H74" s="56"/>
      <c r="I74" s="64"/>
      <c r="J74" s="64"/>
      <c r="K74" s="64"/>
      <c r="L74" s="109"/>
      <c r="M74" s="64"/>
      <c r="N74" s="64">
        <v>92</v>
      </c>
      <c r="O74" s="74">
        <v>12.4</v>
      </c>
    </row>
    <row r="75" spans="1:17" ht="15.75" thickBot="1">
      <c r="A75" s="51" t="s">
        <v>0</v>
      </c>
      <c r="B75" s="76">
        <f>SUM(B72:B74)</f>
        <v>0</v>
      </c>
      <c r="C75" s="76">
        <f aca="true" t="shared" si="6" ref="C75:O75">SUM(C72:C74)</f>
        <v>785.42</v>
      </c>
      <c r="D75" s="76">
        <f t="shared" si="6"/>
        <v>0</v>
      </c>
      <c r="E75" s="76">
        <f t="shared" si="6"/>
        <v>39.42</v>
      </c>
      <c r="F75" s="76">
        <f t="shared" si="6"/>
        <v>151.85</v>
      </c>
      <c r="G75" s="76">
        <f t="shared" si="6"/>
        <v>32.69</v>
      </c>
      <c r="H75" s="76">
        <f t="shared" si="6"/>
        <v>0</v>
      </c>
      <c r="I75" s="76">
        <f t="shared" si="6"/>
        <v>0</v>
      </c>
      <c r="J75" s="76">
        <f t="shared" si="6"/>
        <v>0</v>
      </c>
      <c r="K75" s="76">
        <f t="shared" si="6"/>
        <v>0</v>
      </c>
      <c r="L75" s="76">
        <f t="shared" si="6"/>
        <v>0</v>
      </c>
      <c r="M75" s="76">
        <f t="shared" si="6"/>
        <v>0</v>
      </c>
      <c r="N75" s="76">
        <f t="shared" si="6"/>
        <v>220</v>
      </c>
      <c r="O75" s="76">
        <f t="shared" si="6"/>
        <v>51.4</v>
      </c>
      <c r="P75" s="502"/>
      <c r="Q75" s="502">
        <v>1009.38</v>
      </c>
    </row>
    <row r="76" spans="1:15" ht="15">
      <c r="A76" s="115"/>
      <c r="B76" s="115"/>
      <c r="C76" s="115"/>
      <c r="D76" s="115"/>
      <c r="E76" s="115"/>
      <c r="F76" s="115"/>
      <c r="G76" s="116"/>
      <c r="H76" s="116"/>
      <c r="I76" s="116"/>
      <c r="J76" s="116"/>
      <c r="K76" s="117"/>
      <c r="L76" s="494"/>
      <c r="M76" s="85"/>
      <c r="N76" s="85"/>
      <c r="O76" s="85"/>
    </row>
    <row r="77" spans="1:15" ht="15">
      <c r="A77" s="534"/>
      <c r="B77" s="535"/>
      <c r="C77" s="535"/>
      <c r="D77" s="535"/>
      <c r="E77" s="535"/>
      <c r="F77" s="535"/>
      <c r="G77" s="116"/>
      <c r="H77" s="116"/>
      <c r="I77" s="116"/>
      <c r="J77" s="116"/>
      <c r="K77" s="117"/>
      <c r="L77" s="494"/>
      <c r="M77" s="85"/>
      <c r="N77" s="85"/>
      <c r="O77" s="85"/>
    </row>
    <row r="78" spans="1:15" ht="15">
      <c r="A78" s="534"/>
      <c r="B78" s="535"/>
      <c r="C78" s="535"/>
      <c r="D78" s="535"/>
      <c r="E78" s="535"/>
      <c r="F78" s="115"/>
      <c r="G78" s="84"/>
      <c r="H78" s="84"/>
      <c r="I78" s="84"/>
      <c r="J78" s="116"/>
      <c r="K78" s="117"/>
      <c r="L78" s="494"/>
      <c r="M78" s="85"/>
      <c r="N78" s="85"/>
      <c r="O78" s="85"/>
    </row>
    <row r="79" spans="1:15" ht="15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85"/>
      <c r="N79" s="85"/>
      <c r="O79" s="85"/>
    </row>
    <row r="80" spans="1:15" ht="15.75">
      <c r="A80" s="526" t="s">
        <v>89</v>
      </c>
      <c r="B80" s="526"/>
      <c r="C80" s="526"/>
      <c r="D80" s="526"/>
      <c r="E80" s="526"/>
      <c r="F80" s="526"/>
      <c r="G80" s="526"/>
      <c r="H80" s="526"/>
      <c r="I80" s="526"/>
      <c r="J80" s="526"/>
      <c r="K80" s="536"/>
      <c r="L80" s="118"/>
      <c r="M80" s="118"/>
      <c r="N80" s="118"/>
      <c r="O80" s="118"/>
    </row>
    <row r="81" spans="1:15" ht="19.5">
      <c r="A81" s="537" t="s">
        <v>14</v>
      </c>
      <c r="B81" s="539" t="s">
        <v>38</v>
      </c>
      <c r="C81" s="539"/>
      <c r="D81" s="539"/>
      <c r="E81" s="539"/>
      <c r="F81" s="540" t="s">
        <v>16</v>
      </c>
      <c r="G81" s="542" t="s">
        <v>17</v>
      </c>
      <c r="H81" s="532" t="s">
        <v>39</v>
      </c>
      <c r="I81" s="532"/>
      <c r="J81" s="532"/>
      <c r="K81" s="532"/>
      <c r="L81" s="533"/>
      <c r="M81" s="529" t="s">
        <v>19</v>
      </c>
      <c r="N81" s="119" t="s">
        <v>20</v>
      </c>
      <c r="O81" s="120" t="s">
        <v>21</v>
      </c>
    </row>
    <row r="82" spans="1:15" ht="20.25" thickBot="1">
      <c r="A82" s="538"/>
      <c r="B82" s="121" t="s">
        <v>22</v>
      </c>
      <c r="C82" s="122" t="s">
        <v>23</v>
      </c>
      <c r="D82" s="122" t="s">
        <v>24</v>
      </c>
      <c r="E82" s="122" t="s">
        <v>25</v>
      </c>
      <c r="F82" s="541"/>
      <c r="G82" s="543"/>
      <c r="H82" s="123" t="s">
        <v>26</v>
      </c>
      <c r="I82" s="123" t="s">
        <v>27</v>
      </c>
      <c r="J82" s="124" t="s">
        <v>28</v>
      </c>
      <c r="K82" s="125" t="s">
        <v>29</v>
      </c>
      <c r="L82" s="126" t="s">
        <v>30</v>
      </c>
      <c r="M82" s="530"/>
      <c r="N82" s="122" t="s">
        <v>31</v>
      </c>
      <c r="O82" s="127" t="s">
        <v>31</v>
      </c>
    </row>
    <row r="83" spans="1:15" ht="15">
      <c r="A83" s="128" t="s">
        <v>32</v>
      </c>
      <c r="B83" s="129"/>
      <c r="C83" s="129"/>
      <c r="D83" s="129">
        <v>55.79</v>
      </c>
      <c r="E83" s="130"/>
      <c r="F83" s="130">
        <v>25.37</v>
      </c>
      <c r="G83" s="130"/>
      <c r="H83" s="129"/>
      <c r="I83" s="129"/>
      <c r="J83" s="129"/>
      <c r="K83" s="129"/>
      <c r="L83" s="131"/>
      <c r="M83" s="132"/>
      <c r="N83" s="129"/>
      <c r="O83" s="133"/>
    </row>
    <row r="84" spans="1:15" ht="15">
      <c r="A84" s="134" t="s">
        <v>33</v>
      </c>
      <c r="B84" s="135"/>
      <c r="C84" s="135"/>
      <c r="D84" s="135">
        <v>308.68</v>
      </c>
      <c r="E84" s="135"/>
      <c r="F84" s="135">
        <v>138.57</v>
      </c>
      <c r="G84" s="135">
        <v>22.79</v>
      </c>
      <c r="H84" s="135"/>
      <c r="I84" s="135"/>
      <c r="J84" s="135"/>
      <c r="K84" s="135"/>
      <c r="L84" s="136"/>
      <c r="M84" s="137"/>
      <c r="N84" s="138">
        <v>34.45</v>
      </c>
      <c r="O84" s="133">
        <v>46.4</v>
      </c>
    </row>
    <row r="85" spans="1:15" ht="15">
      <c r="A85" s="134" t="s">
        <v>34</v>
      </c>
      <c r="B85" s="135"/>
      <c r="C85" s="135"/>
      <c r="D85" s="135">
        <v>397.3</v>
      </c>
      <c r="E85" s="135"/>
      <c r="F85" s="135">
        <v>104.15</v>
      </c>
      <c r="G85" s="135">
        <v>36.57</v>
      </c>
      <c r="H85" s="135"/>
      <c r="I85" s="135"/>
      <c r="J85" s="135"/>
      <c r="K85" s="135"/>
      <c r="L85" s="139"/>
      <c r="M85" s="140"/>
      <c r="N85" s="130">
        <v>96.68</v>
      </c>
      <c r="O85" s="141">
        <v>57.3</v>
      </c>
    </row>
    <row r="86" spans="1:15" ht="15">
      <c r="A86" s="134" t="s">
        <v>35</v>
      </c>
      <c r="B86" s="135"/>
      <c r="C86" s="135"/>
      <c r="D86" s="135"/>
      <c r="E86" s="142"/>
      <c r="F86" s="142"/>
      <c r="G86" s="142"/>
      <c r="H86" s="135"/>
      <c r="I86" s="135"/>
      <c r="J86" s="135"/>
      <c r="K86" s="135"/>
      <c r="L86" s="143"/>
      <c r="M86" s="110"/>
      <c r="N86" s="97"/>
      <c r="O86" s="111"/>
    </row>
    <row r="87" spans="1:15" ht="15.75" thickBot="1">
      <c r="A87" s="144" t="s">
        <v>36</v>
      </c>
      <c r="B87" s="145"/>
      <c r="C87" s="145"/>
      <c r="D87" s="145">
        <v>117.19</v>
      </c>
      <c r="E87" s="135"/>
      <c r="F87" s="135"/>
      <c r="G87" s="135"/>
      <c r="H87" s="145"/>
      <c r="I87" s="145"/>
      <c r="J87" s="145"/>
      <c r="K87" s="145"/>
      <c r="L87" s="146"/>
      <c r="M87" s="147"/>
      <c r="N87" s="145"/>
      <c r="O87" s="148">
        <v>8</v>
      </c>
    </row>
    <row r="88" spans="1:17" ht="15.75" thickBot="1">
      <c r="A88" s="149" t="s">
        <v>0</v>
      </c>
      <c r="B88" s="150">
        <f aca="true" t="shared" si="7" ref="B88:O88">SUM(B83:B87)</f>
        <v>0</v>
      </c>
      <c r="C88" s="150">
        <f t="shared" si="7"/>
        <v>0</v>
      </c>
      <c r="D88" s="150">
        <f t="shared" si="7"/>
        <v>878.96</v>
      </c>
      <c r="E88" s="150">
        <f t="shared" si="7"/>
        <v>0</v>
      </c>
      <c r="F88" s="150">
        <f t="shared" si="7"/>
        <v>268.09000000000003</v>
      </c>
      <c r="G88" s="150">
        <f t="shared" si="7"/>
        <v>59.36</v>
      </c>
      <c r="H88" s="150">
        <f t="shared" si="7"/>
        <v>0</v>
      </c>
      <c r="I88" s="150">
        <f t="shared" si="7"/>
        <v>0</v>
      </c>
      <c r="J88" s="150">
        <f t="shared" si="7"/>
        <v>0</v>
      </c>
      <c r="K88" s="150">
        <f t="shared" si="7"/>
        <v>0</v>
      </c>
      <c r="L88" s="150">
        <f t="shared" si="7"/>
        <v>0</v>
      </c>
      <c r="M88" s="150">
        <f t="shared" si="7"/>
        <v>0</v>
      </c>
      <c r="N88" s="150">
        <f t="shared" si="7"/>
        <v>131.13</v>
      </c>
      <c r="O88" s="150">
        <f t="shared" si="7"/>
        <v>111.69999999999999</v>
      </c>
      <c r="P88" s="502"/>
      <c r="Q88" s="502">
        <v>1206.41</v>
      </c>
    </row>
    <row r="89" spans="1:15" ht="15">
      <c r="A89" s="95"/>
      <c r="B89" s="84"/>
      <c r="C89" s="84"/>
      <c r="D89" s="84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>
      <c r="A90" s="526" t="s">
        <v>90</v>
      </c>
      <c r="B90" s="526"/>
      <c r="C90" s="526"/>
      <c r="D90" s="526"/>
      <c r="E90" s="526"/>
      <c r="F90" s="526"/>
      <c r="G90" s="526"/>
      <c r="H90" s="526"/>
      <c r="I90" s="526"/>
      <c r="J90" s="526"/>
      <c r="K90" s="536"/>
      <c r="L90" s="118"/>
      <c r="M90" s="118"/>
      <c r="N90" s="118"/>
      <c r="O90" s="118"/>
    </row>
    <row r="91" spans="1:15" ht="19.5">
      <c r="A91" s="537" t="s">
        <v>14</v>
      </c>
      <c r="B91" s="539" t="s">
        <v>38</v>
      </c>
      <c r="C91" s="539"/>
      <c r="D91" s="539"/>
      <c r="E91" s="539"/>
      <c r="F91" s="540" t="s">
        <v>16</v>
      </c>
      <c r="G91" s="542" t="s">
        <v>17</v>
      </c>
      <c r="H91" s="532" t="s">
        <v>39</v>
      </c>
      <c r="I91" s="532"/>
      <c r="J91" s="532"/>
      <c r="K91" s="532"/>
      <c r="L91" s="533"/>
      <c r="M91" s="529" t="s">
        <v>19</v>
      </c>
      <c r="N91" s="119" t="s">
        <v>20</v>
      </c>
      <c r="O91" s="120" t="s">
        <v>21</v>
      </c>
    </row>
    <row r="92" spans="1:15" ht="20.25" thickBot="1">
      <c r="A92" s="538"/>
      <c r="B92" s="121" t="s">
        <v>22</v>
      </c>
      <c r="C92" s="122" t="s">
        <v>23</v>
      </c>
      <c r="D92" s="122" t="s">
        <v>24</v>
      </c>
      <c r="E92" s="122" t="s">
        <v>25</v>
      </c>
      <c r="F92" s="541"/>
      <c r="G92" s="543"/>
      <c r="H92" s="123" t="s">
        <v>26</v>
      </c>
      <c r="I92" s="123" t="s">
        <v>27</v>
      </c>
      <c r="J92" s="124" t="s">
        <v>28</v>
      </c>
      <c r="K92" s="125" t="s">
        <v>29</v>
      </c>
      <c r="L92" s="126" t="s">
        <v>30</v>
      </c>
      <c r="M92" s="530"/>
      <c r="N92" s="122" t="s">
        <v>31</v>
      </c>
      <c r="O92" s="127" t="s">
        <v>31</v>
      </c>
    </row>
    <row r="93" spans="1:15" ht="15">
      <c r="A93" s="128" t="s">
        <v>32</v>
      </c>
      <c r="B93" s="130"/>
      <c r="C93" s="129"/>
      <c r="D93" s="129"/>
      <c r="E93" s="130"/>
      <c r="F93" s="130"/>
      <c r="G93" s="130"/>
      <c r="H93" s="130"/>
      <c r="I93" s="130"/>
      <c r="J93" s="129"/>
      <c r="K93" s="129"/>
      <c r="L93" s="139"/>
      <c r="M93" s="140"/>
      <c r="N93" s="130"/>
      <c r="O93" s="141"/>
    </row>
    <row r="94" spans="1:15" ht="15">
      <c r="A94" s="134" t="s">
        <v>33</v>
      </c>
      <c r="B94" s="135"/>
      <c r="C94" s="135"/>
      <c r="D94" s="135"/>
      <c r="E94" s="135">
        <v>79.92</v>
      </c>
      <c r="F94" s="135">
        <v>67.03</v>
      </c>
      <c r="G94" s="135">
        <v>32.06</v>
      </c>
      <c r="H94" s="135"/>
      <c r="I94" s="135"/>
      <c r="J94" s="135"/>
      <c r="K94" s="135"/>
      <c r="L94" s="143"/>
      <c r="M94" s="137"/>
      <c r="N94" s="138">
        <v>14.96</v>
      </c>
      <c r="O94" s="133">
        <v>33.8</v>
      </c>
    </row>
    <row r="95" spans="1:15" ht="15">
      <c r="A95" s="134" t="s">
        <v>34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43"/>
      <c r="M95" s="140"/>
      <c r="N95" s="130"/>
      <c r="O95" s="141"/>
    </row>
    <row r="96" spans="1:15" ht="15">
      <c r="A96" s="134" t="s">
        <v>35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43"/>
      <c r="M96" s="110"/>
      <c r="N96" s="97"/>
      <c r="O96" s="111"/>
    </row>
    <row r="97" spans="1:15" ht="15.75" thickBot="1">
      <c r="A97" s="144" t="s">
        <v>36</v>
      </c>
      <c r="B97" s="147"/>
      <c r="C97" s="145"/>
      <c r="D97" s="145"/>
      <c r="E97" s="135"/>
      <c r="F97" s="142"/>
      <c r="G97" s="142"/>
      <c r="H97" s="145"/>
      <c r="I97" s="145"/>
      <c r="J97" s="145"/>
      <c r="K97" s="145"/>
      <c r="L97" s="146"/>
      <c r="M97" s="147"/>
      <c r="N97" s="145"/>
      <c r="O97" s="148"/>
    </row>
    <row r="98" spans="1:17" ht="15.75" thickBot="1">
      <c r="A98" s="149" t="s">
        <v>0</v>
      </c>
      <c r="B98" s="150">
        <f aca="true" t="shared" si="8" ref="B98:O98">SUM(B93:B97)</f>
        <v>0</v>
      </c>
      <c r="C98" s="150">
        <f t="shared" si="8"/>
        <v>0</v>
      </c>
      <c r="D98" s="150">
        <f t="shared" si="8"/>
        <v>0</v>
      </c>
      <c r="E98" s="150">
        <f t="shared" si="8"/>
        <v>79.92</v>
      </c>
      <c r="F98" s="150">
        <f t="shared" si="8"/>
        <v>67.03</v>
      </c>
      <c r="G98" s="150">
        <f t="shared" si="8"/>
        <v>32.06</v>
      </c>
      <c r="H98" s="150">
        <f t="shared" si="8"/>
        <v>0</v>
      </c>
      <c r="I98" s="150">
        <f t="shared" si="8"/>
        <v>0</v>
      </c>
      <c r="J98" s="150">
        <f t="shared" si="8"/>
        <v>0</v>
      </c>
      <c r="K98" s="150">
        <f t="shared" si="8"/>
        <v>0</v>
      </c>
      <c r="L98" s="150">
        <f t="shared" si="8"/>
        <v>0</v>
      </c>
      <c r="M98" s="150">
        <f t="shared" si="8"/>
        <v>0</v>
      </c>
      <c r="N98" s="150">
        <f t="shared" si="8"/>
        <v>14.96</v>
      </c>
      <c r="O98" s="150">
        <f t="shared" si="8"/>
        <v>33.8</v>
      </c>
      <c r="P98" s="502"/>
      <c r="Q98" s="501">
        <v>179.01</v>
      </c>
    </row>
    <row r="99" spans="1:21" s="1" customFormat="1" ht="15">
      <c r="A99" s="480"/>
      <c r="B99" s="481"/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502"/>
      <c r="Q99" s="501"/>
      <c r="R99" s="501"/>
      <c r="S99" s="501"/>
      <c r="T99" s="501"/>
      <c r="U99" s="501"/>
    </row>
    <row r="100" spans="1:21" s="1" customFormat="1" ht="15.75">
      <c r="A100" s="526" t="s">
        <v>91</v>
      </c>
      <c r="B100" s="526"/>
      <c r="C100" s="526"/>
      <c r="D100" s="526"/>
      <c r="E100" s="526"/>
      <c r="F100" s="526"/>
      <c r="G100" s="526"/>
      <c r="H100" s="526"/>
      <c r="I100" s="526"/>
      <c r="J100" s="526"/>
      <c r="K100" s="536"/>
      <c r="L100" s="118"/>
      <c r="M100" s="118"/>
      <c r="N100" s="118"/>
      <c r="O100" s="118"/>
      <c r="P100" s="502"/>
      <c r="Q100" s="501"/>
      <c r="R100" s="501"/>
      <c r="S100" s="501"/>
      <c r="T100" s="501"/>
      <c r="U100" s="501"/>
    </row>
    <row r="101" spans="1:21" s="1" customFormat="1" ht="19.5" customHeight="1">
      <c r="A101" s="537" t="s">
        <v>14</v>
      </c>
      <c r="B101" s="539" t="s">
        <v>38</v>
      </c>
      <c r="C101" s="539"/>
      <c r="D101" s="539"/>
      <c r="E101" s="539"/>
      <c r="F101" s="540" t="s">
        <v>16</v>
      </c>
      <c r="G101" s="542" t="s">
        <v>17</v>
      </c>
      <c r="H101" s="532" t="s">
        <v>39</v>
      </c>
      <c r="I101" s="532"/>
      <c r="J101" s="532"/>
      <c r="K101" s="532"/>
      <c r="L101" s="533"/>
      <c r="M101" s="529" t="s">
        <v>19</v>
      </c>
      <c r="N101" s="119" t="s">
        <v>20</v>
      </c>
      <c r="O101" s="120" t="s">
        <v>21</v>
      </c>
      <c r="P101" s="502"/>
      <c r="Q101" s="501"/>
      <c r="R101" s="501"/>
      <c r="S101" s="501"/>
      <c r="T101" s="501"/>
      <c r="U101" s="501"/>
    </row>
    <row r="102" spans="1:21" s="1" customFormat="1" ht="20.25" thickBot="1">
      <c r="A102" s="538"/>
      <c r="B102" s="121" t="s">
        <v>22</v>
      </c>
      <c r="C102" s="122" t="s">
        <v>23</v>
      </c>
      <c r="D102" s="122" t="s">
        <v>24</v>
      </c>
      <c r="E102" s="122" t="s">
        <v>25</v>
      </c>
      <c r="F102" s="541"/>
      <c r="G102" s="543"/>
      <c r="H102" s="123" t="s">
        <v>26</v>
      </c>
      <c r="I102" s="123" t="s">
        <v>27</v>
      </c>
      <c r="J102" s="124" t="s">
        <v>28</v>
      </c>
      <c r="K102" s="125" t="s">
        <v>29</v>
      </c>
      <c r="L102" s="126" t="s">
        <v>30</v>
      </c>
      <c r="M102" s="530"/>
      <c r="N102" s="122" t="s">
        <v>31</v>
      </c>
      <c r="O102" s="127" t="s">
        <v>31</v>
      </c>
      <c r="P102" s="502"/>
      <c r="Q102" s="501"/>
      <c r="R102" s="501"/>
      <c r="S102" s="501"/>
      <c r="T102" s="501"/>
      <c r="U102" s="501"/>
    </row>
    <row r="103" spans="1:21" s="1" customFormat="1" ht="15">
      <c r="A103" s="128" t="s">
        <v>32</v>
      </c>
      <c r="B103" s="130"/>
      <c r="C103" s="129"/>
      <c r="D103" s="129"/>
      <c r="E103" s="130"/>
      <c r="F103" s="130"/>
      <c r="G103" s="130"/>
      <c r="H103" s="130"/>
      <c r="I103" s="130"/>
      <c r="J103" s="129"/>
      <c r="K103" s="129"/>
      <c r="L103" s="139"/>
      <c r="M103" s="140"/>
      <c r="N103" s="130"/>
      <c r="O103" s="141"/>
      <c r="P103" s="502"/>
      <c r="Q103" s="501"/>
      <c r="R103" s="501"/>
      <c r="S103" s="501"/>
      <c r="T103" s="501"/>
      <c r="U103" s="501"/>
    </row>
    <row r="104" spans="1:21" s="1" customFormat="1" ht="15">
      <c r="A104" s="134" t="s">
        <v>33</v>
      </c>
      <c r="B104" s="135"/>
      <c r="C104" s="135"/>
      <c r="D104" s="135">
        <v>42.74</v>
      </c>
      <c r="E104" s="135"/>
      <c r="F104" s="135"/>
      <c r="G104" s="135">
        <v>6.58</v>
      </c>
      <c r="H104" s="135"/>
      <c r="I104" s="135"/>
      <c r="J104" s="135"/>
      <c r="K104" s="135"/>
      <c r="L104" s="143"/>
      <c r="M104" s="137"/>
      <c r="N104" s="138">
        <v>10.85</v>
      </c>
      <c r="O104" s="133">
        <v>6.4</v>
      </c>
      <c r="P104" s="502"/>
      <c r="Q104" s="501"/>
      <c r="R104" s="501"/>
      <c r="S104" s="501"/>
      <c r="T104" s="501"/>
      <c r="U104" s="501"/>
    </row>
    <row r="105" spans="1:21" s="1" customFormat="1" ht="15">
      <c r="A105" s="134" t="s">
        <v>34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43"/>
      <c r="M105" s="140"/>
      <c r="N105" s="130"/>
      <c r="O105" s="141"/>
      <c r="P105" s="502"/>
      <c r="Q105" s="501"/>
      <c r="R105" s="501"/>
      <c r="S105" s="501"/>
      <c r="T105" s="501"/>
      <c r="U105" s="501"/>
    </row>
    <row r="106" spans="1:21" s="1" customFormat="1" ht="15">
      <c r="A106" s="134" t="s">
        <v>35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43"/>
      <c r="M106" s="110"/>
      <c r="N106" s="97"/>
      <c r="O106" s="111"/>
      <c r="P106" s="502"/>
      <c r="Q106" s="501"/>
      <c r="R106" s="501"/>
      <c r="S106" s="501"/>
      <c r="T106" s="501"/>
      <c r="U106" s="501"/>
    </row>
    <row r="107" spans="1:21" s="1" customFormat="1" ht="15.75" thickBot="1">
      <c r="A107" s="144" t="s">
        <v>36</v>
      </c>
      <c r="B107" s="147"/>
      <c r="C107" s="145"/>
      <c r="D107" s="145"/>
      <c r="E107" s="135"/>
      <c r="F107" s="142"/>
      <c r="G107" s="142"/>
      <c r="H107" s="145"/>
      <c r="I107" s="145"/>
      <c r="J107" s="145"/>
      <c r="K107" s="145"/>
      <c r="L107" s="146"/>
      <c r="M107" s="147"/>
      <c r="N107" s="145"/>
      <c r="O107" s="148"/>
      <c r="P107" s="502"/>
      <c r="Q107" s="501"/>
      <c r="R107" s="501"/>
      <c r="S107" s="501"/>
      <c r="T107" s="501"/>
      <c r="U107" s="501"/>
    </row>
    <row r="108" spans="1:21" s="1" customFormat="1" ht="15.75" thickBot="1">
      <c r="A108" s="149" t="s">
        <v>0</v>
      </c>
      <c r="B108" s="150">
        <f aca="true" t="shared" si="9" ref="B108:O108">SUM(B103:B107)</f>
        <v>0</v>
      </c>
      <c r="C108" s="150">
        <f t="shared" si="9"/>
        <v>0</v>
      </c>
      <c r="D108" s="150">
        <f t="shared" si="9"/>
        <v>42.74</v>
      </c>
      <c r="E108" s="150">
        <f t="shared" si="9"/>
        <v>0</v>
      </c>
      <c r="F108" s="150">
        <f t="shared" si="9"/>
        <v>0</v>
      </c>
      <c r="G108" s="150">
        <f t="shared" si="9"/>
        <v>6.58</v>
      </c>
      <c r="H108" s="150">
        <f t="shared" si="9"/>
        <v>0</v>
      </c>
      <c r="I108" s="150">
        <f t="shared" si="9"/>
        <v>0</v>
      </c>
      <c r="J108" s="150">
        <f t="shared" si="9"/>
        <v>0</v>
      </c>
      <c r="K108" s="150">
        <f t="shared" si="9"/>
        <v>0</v>
      </c>
      <c r="L108" s="150">
        <f t="shared" si="9"/>
        <v>0</v>
      </c>
      <c r="M108" s="150">
        <f t="shared" si="9"/>
        <v>0</v>
      </c>
      <c r="N108" s="150">
        <f t="shared" si="9"/>
        <v>10.85</v>
      </c>
      <c r="O108" s="150">
        <f t="shared" si="9"/>
        <v>6.4</v>
      </c>
      <c r="P108" s="502"/>
      <c r="Q108" s="501">
        <v>49.32</v>
      </c>
      <c r="R108" s="501"/>
      <c r="S108" s="501"/>
      <c r="T108" s="501"/>
      <c r="U108" s="501"/>
    </row>
    <row r="109" spans="1:15" ht="15">
      <c r="A109" s="95"/>
      <c r="B109" s="84"/>
      <c r="C109" s="84"/>
      <c r="D109" s="84"/>
      <c r="E109" s="82"/>
      <c r="F109" s="83"/>
      <c r="G109" s="84"/>
      <c r="H109" s="84"/>
      <c r="I109" s="84"/>
      <c r="J109" s="84"/>
      <c r="K109" s="84"/>
      <c r="L109" s="494"/>
      <c r="M109" s="85"/>
      <c r="N109" s="85"/>
      <c r="O109" s="85"/>
    </row>
    <row r="110" spans="1:15" ht="15.75">
      <c r="A110" s="526" t="s">
        <v>92</v>
      </c>
      <c r="B110" s="526"/>
      <c r="C110" s="526"/>
      <c r="D110" s="526"/>
      <c r="E110" s="526"/>
      <c r="F110" s="526"/>
      <c r="G110" s="526"/>
      <c r="H110" s="526"/>
      <c r="I110" s="526"/>
      <c r="J110" s="526"/>
      <c r="K110" s="536"/>
      <c r="L110" s="494"/>
      <c r="M110" s="85"/>
      <c r="N110" s="85"/>
      <c r="O110" s="85"/>
    </row>
    <row r="111" spans="1:15" ht="19.5">
      <c r="A111" s="512" t="s">
        <v>14</v>
      </c>
      <c r="B111" s="514" t="s">
        <v>15</v>
      </c>
      <c r="C111" s="514"/>
      <c r="D111" s="514"/>
      <c r="E111" s="514"/>
      <c r="F111" s="515" t="s">
        <v>16</v>
      </c>
      <c r="G111" s="517" t="s">
        <v>17</v>
      </c>
      <c r="H111" s="519" t="s">
        <v>18</v>
      </c>
      <c r="I111" s="519"/>
      <c r="J111" s="519"/>
      <c r="K111" s="519"/>
      <c r="L111" s="520"/>
      <c r="M111" s="522" t="s">
        <v>19</v>
      </c>
      <c r="N111" s="23" t="s">
        <v>20</v>
      </c>
      <c r="O111" s="24" t="s">
        <v>21</v>
      </c>
    </row>
    <row r="112" spans="1:15" ht="20.25" thickBot="1">
      <c r="A112" s="513"/>
      <c r="B112" s="25" t="s">
        <v>22</v>
      </c>
      <c r="C112" s="26" t="s">
        <v>23</v>
      </c>
      <c r="D112" s="26" t="s">
        <v>24</v>
      </c>
      <c r="E112" s="26" t="s">
        <v>25</v>
      </c>
      <c r="F112" s="516"/>
      <c r="G112" s="518"/>
      <c r="H112" s="27" t="s">
        <v>26</v>
      </c>
      <c r="I112" s="27" t="s">
        <v>27</v>
      </c>
      <c r="J112" s="28" t="s">
        <v>28</v>
      </c>
      <c r="K112" s="29" t="s">
        <v>29</v>
      </c>
      <c r="L112" s="100" t="s">
        <v>30</v>
      </c>
      <c r="M112" s="523"/>
      <c r="N112" s="26" t="s">
        <v>31</v>
      </c>
      <c r="O112" s="31" t="s">
        <v>31</v>
      </c>
    </row>
    <row r="113" spans="1:15" ht="15">
      <c r="A113" s="32" t="s">
        <v>32</v>
      </c>
      <c r="B113" s="55"/>
      <c r="C113" s="55"/>
      <c r="D113" s="56"/>
      <c r="E113" s="56"/>
      <c r="F113" s="56"/>
      <c r="G113" s="56"/>
      <c r="H113" s="55"/>
      <c r="I113" s="55"/>
      <c r="J113" s="55"/>
      <c r="K113" s="55"/>
      <c r="L113" s="101"/>
      <c r="M113" s="151"/>
      <c r="N113" s="55"/>
      <c r="O113" s="152"/>
    </row>
    <row r="114" spans="1:15" ht="15">
      <c r="A114" s="38" t="s">
        <v>33</v>
      </c>
      <c r="B114" s="60">
        <v>158.6</v>
      </c>
      <c r="C114" s="60"/>
      <c r="D114" s="60"/>
      <c r="E114" s="60">
        <v>336.52</v>
      </c>
      <c r="F114" s="60">
        <v>199.92</v>
      </c>
      <c r="G114" s="60">
        <v>40.17</v>
      </c>
      <c r="H114" s="60"/>
      <c r="I114" s="60"/>
      <c r="J114" s="60"/>
      <c r="K114" s="60"/>
      <c r="L114" s="62"/>
      <c r="M114" s="61">
        <v>41.82</v>
      </c>
      <c r="N114" s="63">
        <v>106.66</v>
      </c>
      <c r="O114" s="59">
        <v>78</v>
      </c>
    </row>
    <row r="115" spans="1:15" ht="15">
      <c r="A115" s="38" t="s">
        <v>34</v>
      </c>
      <c r="B115" s="60">
        <v>48.62</v>
      </c>
      <c r="C115" s="60"/>
      <c r="D115" s="60"/>
      <c r="E115" s="153">
        <v>531.71</v>
      </c>
      <c r="F115" s="153">
        <v>226.32</v>
      </c>
      <c r="G115" s="153">
        <v>45.93</v>
      </c>
      <c r="H115" s="60"/>
      <c r="I115" s="60"/>
      <c r="J115" s="60"/>
      <c r="K115" s="60"/>
      <c r="L115" s="62"/>
      <c r="M115" s="61">
        <v>41.82</v>
      </c>
      <c r="N115" s="56">
        <v>103.93</v>
      </c>
      <c r="O115" s="65">
        <v>76.68</v>
      </c>
    </row>
    <row r="116" spans="1:15" ht="15">
      <c r="A116" s="38" t="s">
        <v>35</v>
      </c>
      <c r="B116" s="60"/>
      <c r="C116" s="60"/>
      <c r="D116" s="60"/>
      <c r="E116" s="60">
        <v>494.18</v>
      </c>
      <c r="F116" s="60">
        <v>249.29</v>
      </c>
      <c r="G116" s="60">
        <v>66.53</v>
      </c>
      <c r="H116" s="60"/>
      <c r="I116" s="60"/>
      <c r="J116" s="60"/>
      <c r="K116" s="60"/>
      <c r="L116" s="62"/>
      <c r="M116" s="61">
        <v>41.82</v>
      </c>
      <c r="N116" s="56">
        <v>103.93</v>
      </c>
      <c r="O116" s="65">
        <v>76.68</v>
      </c>
    </row>
    <row r="117" spans="1:15" ht="15.75" thickBot="1">
      <c r="A117" s="45" t="s">
        <v>36</v>
      </c>
      <c r="B117" s="70"/>
      <c r="C117" s="70"/>
      <c r="D117" s="80"/>
      <c r="E117" s="80"/>
      <c r="F117" s="80"/>
      <c r="G117" s="80"/>
      <c r="H117" s="70"/>
      <c r="I117" s="70"/>
      <c r="J117" s="70"/>
      <c r="K117" s="70"/>
      <c r="L117" s="72"/>
      <c r="M117" s="73"/>
      <c r="N117" s="70"/>
      <c r="O117" s="74"/>
    </row>
    <row r="118" spans="1:17" ht="15.75" thickBot="1">
      <c r="A118" s="51" t="s">
        <v>0</v>
      </c>
      <c r="B118" s="75">
        <f>SUM(B114:B117)</f>
        <v>207.22</v>
      </c>
      <c r="C118" s="75">
        <f aca="true" t="shared" si="10" ref="C118:O118">SUM(C114:C117)</f>
        <v>0</v>
      </c>
      <c r="D118" s="75">
        <f t="shared" si="10"/>
        <v>0</v>
      </c>
      <c r="E118" s="75">
        <f t="shared" si="10"/>
        <v>1362.41</v>
      </c>
      <c r="F118" s="75">
        <f t="shared" si="10"/>
        <v>675.53</v>
      </c>
      <c r="G118" s="75">
        <f t="shared" si="10"/>
        <v>152.63</v>
      </c>
      <c r="H118" s="75">
        <f t="shared" si="10"/>
        <v>0</v>
      </c>
      <c r="I118" s="75">
        <f t="shared" si="10"/>
        <v>0</v>
      </c>
      <c r="J118" s="75">
        <f t="shared" si="10"/>
        <v>0</v>
      </c>
      <c r="K118" s="75">
        <f t="shared" si="10"/>
        <v>0</v>
      </c>
      <c r="L118" s="75">
        <f t="shared" si="10"/>
        <v>0</v>
      </c>
      <c r="M118" s="75">
        <f t="shared" si="10"/>
        <v>125.46000000000001</v>
      </c>
      <c r="N118" s="75">
        <f t="shared" si="10"/>
        <v>314.52</v>
      </c>
      <c r="O118" s="75">
        <f t="shared" si="10"/>
        <v>231.36</v>
      </c>
      <c r="P118" s="502"/>
      <c r="Q118" s="502">
        <v>2397.79</v>
      </c>
    </row>
    <row r="119" spans="1:15" ht="15">
      <c r="A119" s="154"/>
      <c r="B119" s="155"/>
      <c r="C119" s="155"/>
      <c r="D119" s="155"/>
      <c r="E119" s="155"/>
      <c r="F119" s="155"/>
      <c r="G119" s="155"/>
      <c r="H119" s="118"/>
      <c r="I119" s="118"/>
      <c r="J119" s="118"/>
      <c r="K119" s="118"/>
      <c r="L119" s="118"/>
      <c r="M119" s="6"/>
      <c r="N119" s="6"/>
      <c r="O119" s="6"/>
    </row>
    <row r="120" spans="1:15" ht="15.75">
      <c r="A120" s="526" t="s">
        <v>93</v>
      </c>
      <c r="B120" s="526"/>
      <c r="C120" s="526"/>
      <c r="D120" s="526"/>
      <c r="E120" s="526"/>
      <c r="F120" s="526"/>
      <c r="G120" s="526"/>
      <c r="H120" s="526"/>
      <c r="I120" s="526"/>
      <c r="J120" s="526"/>
      <c r="K120" s="536"/>
      <c r="L120" s="118"/>
      <c r="M120" s="6"/>
      <c r="N120" s="6"/>
      <c r="O120" s="6"/>
    </row>
    <row r="121" spans="1:15" ht="19.5">
      <c r="A121" s="537" t="s">
        <v>14</v>
      </c>
      <c r="B121" s="539" t="s">
        <v>38</v>
      </c>
      <c r="C121" s="539"/>
      <c r="D121" s="539"/>
      <c r="E121" s="539"/>
      <c r="F121" s="540" t="s">
        <v>16</v>
      </c>
      <c r="G121" s="542" t="s">
        <v>17</v>
      </c>
      <c r="H121" s="532" t="s">
        <v>39</v>
      </c>
      <c r="I121" s="532"/>
      <c r="J121" s="532"/>
      <c r="K121" s="532"/>
      <c r="L121" s="533"/>
      <c r="M121" s="522" t="s">
        <v>19</v>
      </c>
      <c r="N121" s="23" t="s">
        <v>20</v>
      </c>
      <c r="O121" s="24" t="s">
        <v>21</v>
      </c>
    </row>
    <row r="122" spans="1:15" ht="20.25" thickBot="1">
      <c r="A122" s="538"/>
      <c r="B122" s="121" t="s">
        <v>22</v>
      </c>
      <c r="C122" s="122" t="s">
        <v>23</v>
      </c>
      <c r="D122" s="122" t="s">
        <v>24</v>
      </c>
      <c r="E122" s="122" t="s">
        <v>25</v>
      </c>
      <c r="F122" s="541"/>
      <c r="G122" s="543"/>
      <c r="H122" s="123" t="s">
        <v>26</v>
      </c>
      <c r="I122" s="123" t="s">
        <v>27</v>
      </c>
      <c r="J122" s="124" t="s">
        <v>28</v>
      </c>
      <c r="K122" s="125" t="s">
        <v>29</v>
      </c>
      <c r="L122" s="126" t="s">
        <v>30</v>
      </c>
      <c r="M122" s="523"/>
      <c r="N122" s="26" t="s">
        <v>31</v>
      </c>
      <c r="O122" s="31" t="s">
        <v>31</v>
      </c>
    </row>
    <row r="123" spans="1:15" ht="15">
      <c r="A123" s="128" t="s">
        <v>32</v>
      </c>
      <c r="B123" s="130"/>
      <c r="C123" s="129"/>
      <c r="D123" s="129">
        <v>135.76</v>
      </c>
      <c r="E123" s="130"/>
      <c r="F123" s="130">
        <v>70.92</v>
      </c>
      <c r="G123" s="130"/>
      <c r="H123" s="130"/>
      <c r="I123" s="130"/>
      <c r="J123" s="129"/>
      <c r="K123" s="129"/>
      <c r="L123" s="131"/>
      <c r="M123" s="151"/>
      <c r="N123" s="55"/>
      <c r="O123" s="59"/>
    </row>
    <row r="124" spans="1:15" ht="15">
      <c r="A124" s="134" t="s">
        <v>33</v>
      </c>
      <c r="B124" s="135"/>
      <c r="C124" s="135"/>
      <c r="D124" s="135"/>
      <c r="E124" s="135">
        <v>441.49</v>
      </c>
      <c r="F124" s="135">
        <v>214.46</v>
      </c>
      <c r="G124" s="135">
        <v>85.17</v>
      </c>
      <c r="H124" s="135"/>
      <c r="I124" s="135"/>
      <c r="J124" s="135"/>
      <c r="K124" s="135"/>
      <c r="L124" s="136"/>
      <c r="M124" s="58"/>
      <c r="N124" s="63">
        <v>86.72</v>
      </c>
      <c r="O124" s="59">
        <v>77.4</v>
      </c>
    </row>
    <row r="125" spans="1:15" ht="15">
      <c r="A125" s="134" t="s">
        <v>34</v>
      </c>
      <c r="B125" s="495"/>
      <c r="C125" s="135"/>
      <c r="D125" s="135"/>
      <c r="E125" s="102">
        <v>434.89</v>
      </c>
      <c r="F125" s="102">
        <v>214.6</v>
      </c>
      <c r="G125" s="102">
        <v>88.89</v>
      </c>
      <c r="H125" s="102"/>
      <c r="I125" s="102"/>
      <c r="J125" s="135"/>
      <c r="K125" s="135"/>
      <c r="L125" s="139"/>
      <c r="M125" s="64"/>
      <c r="N125" s="56">
        <v>89.08</v>
      </c>
      <c r="O125" s="65">
        <v>70.4</v>
      </c>
    </row>
    <row r="126" spans="1:15" ht="15">
      <c r="A126" s="134" t="s">
        <v>35</v>
      </c>
      <c r="B126" s="135"/>
      <c r="C126" s="135"/>
      <c r="D126" s="135"/>
      <c r="E126" s="135">
        <v>501.34</v>
      </c>
      <c r="F126" s="135">
        <v>206.65</v>
      </c>
      <c r="G126" s="135">
        <v>96.06</v>
      </c>
      <c r="H126" s="135"/>
      <c r="I126" s="135"/>
      <c r="J126" s="135"/>
      <c r="K126" s="135"/>
      <c r="L126" s="143"/>
      <c r="M126" s="67"/>
      <c r="N126" s="68">
        <v>98.52</v>
      </c>
      <c r="O126" s="69">
        <v>79.4</v>
      </c>
    </row>
    <row r="127" spans="1:15" ht="15.75" thickBot="1">
      <c r="A127" s="144" t="s">
        <v>36</v>
      </c>
      <c r="B127" s="142"/>
      <c r="C127" s="145"/>
      <c r="D127" s="145"/>
      <c r="E127" s="142"/>
      <c r="F127" s="142"/>
      <c r="G127" s="142"/>
      <c r="H127" s="142"/>
      <c r="I127" s="142"/>
      <c r="J127" s="145"/>
      <c r="K127" s="145"/>
      <c r="L127" s="146"/>
      <c r="M127" s="73"/>
      <c r="N127" s="70"/>
      <c r="O127" s="74"/>
    </row>
    <row r="128" spans="1:17" ht="15.75" thickBot="1">
      <c r="A128" s="149" t="s">
        <v>0</v>
      </c>
      <c r="B128" s="150">
        <f aca="true" t="shared" si="11" ref="B128:O128">SUM(B123:B127)</f>
        <v>0</v>
      </c>
      <c r="C128" s="150">
        <f t="shared" si="11"/>
        <v>0</v>
      </c>
      <c r="D128" s="150">
        <f t="shared" si="11"/>
        <v>135.76</v>
      </c>
      <c r="E128" s="150">
        <f t="shared" si="11"/>
        <v>1377.72</v>
      </c>
      <c r="F128" s="150">
        <f t="shared" si="11"/>
        <v>706.63</v>
      </c>
      <c r="G128" s="150">
        <f t="shared" si="11"/>
        <v>270.12</v>
      </c>
      <c r="H128" s="150">
        <f t="shared" si="11"/>
        <v>0</v>
      </c>
      <c r="I128" s="150">
        <f t="shared" si="11"/>
        <v>0</v>
      </c>
      <c r="J128" s="150">
        <f t="shared" si="11"/>
        <v>0</v>
      </c>
      <c r="K128" s="150">
        <f t="shared" si="11"/>
        <v>0</v>
      </c>
      <c r="L128" s="150">
        <f t="shared" si="11"/>
        <v>0</v>
      </c>
      <c r="M128" s="76">
        <f t="shared" si="11"/>
        <v>0</v>
      </c>
      <c r="N128" s="76">
        <f t="shared" si="11"/>
        <v>274.32</v>
      </c>
      <c r="O128" s="76">
        <f t="shared" si="11"/>
        <v>227.20000000000002</v>
      </c>
      <c r="P128" s="502"/>
      <c r="Q128" s="502">
        <v>2490.23</v>
      </c>
    </row>
    <row r="129" spans="1:15" ht="15">
      <c r="A129" s="154"/>
      <c r="B129" s="155"/>
      <c r="C129" s="155"/>
      <c r="D129" s="155"/>
      <c r="E129" s="155"/>
      <c r="F129" s="155"/>
      <c r="G129" s="155"/>
      <c r="H129" s="118"/>
      <c r="I129" s="118"/>
      <c r="J129" s="118"/>
      <c r="K129" s="118"/>
      <c r="L129" s="118"/>
      <c r="M129" s="6"/>
      <c r="N129" s="6"/>
      <c r="O129" s="6"/>
    </row>
    <row r="130" spans="1:15" ht="15.75">
      <c r="A130" s="526" t="s">
        <v>94</v>
      </c>
      <c r="B130" s="526"/>
      <c r="C130" s="526"/>
      <c r="D130" s="526"/>
      <c r="E130" s="526"/>
      <c r="F130" s="526"/>
      <c r="G130" s="526"/>
      <c r="H130" s="526"/>
      <c r="I130" s="526"/>
      <c r="J130" s="526"/>
      <c r="K130" s="526"/>
      <c r="L130" s="118"/>
      <c r="M130" s="6"/>
      <c r="N130" s="6"/>
      <c r="O130" s="6"/>
    </row>
    <row r="131" spans="1:15" ht="19.5">
      <c r="A131" s="512" t="s">
        <v>14</v>
      </c>
      <c r="B131" s="514" t="s">
        <v>15</v>
      </c>
      <c r="C131" s="514"/>
      <c r="D131" s="514"/>
      <c r="E131" s="514"/>
      <c r="F131" s="515" t="s">
        <v>16</v>
      </c>
      <c r="G131" s="517" t="s">
        <v>17</v>
      </c>
      <c r="H131" s="519" t="s">
        <v>18</v>
      </c>
      <c r="I131" s="519"/>
      <c r="J131" s="519"/>
      <c r="K131" s="519"/>
      <c r="L131" s="520"/>
      <c r="M131" s="522" t="s">
        <v>19</v>
      </c>
      <c r="N131" s="23" t="s">
        <v>20</v>
      </c>
      <c r="O131" s="24" t="s">
        <v>21</v>
      </c>
    </row>
    <row r="132" spans="1:15" ht="23.25" thickBot="1">
      <c r="A132" s="513"/>
      <c r="B132" s="156" t="s">
        <v>22</v>
      </c>
      <c r="C132" s="26" t="s">
        <v>23</v>
      </c>
      <c r="D132" s="26" t="s">
        <v>24</v>
      </c>
      <c r="E132" s="26" t="s">
        <v>25</v>
      </c>
      <c r="F132" s="516"/>
      <c r="G132" s="518"/>
      <c r="H132" s="27" t="s">
        <v>26</v>
      </c>
      <c r="I132" s="27" t="s">
        <v>27</v>
      </c>
      <c r="J132" s="28" t="s">
        <v>28</v>
      </c>
      <c r="K132" s="29" t="s">
        <v>29</v>
      </c>
      <c r="L132" s="100" t="s">
        <v>30</v>
      </c>
      <c r="M132" s="523"/>
      <c r="N132" s="26" t="s">
        <v>31</v>
      </c>
      <c r="O132" s="31" t="s">
        <v>31</v>
      </c>
    </row>
    <row r="133" spans="1:15" ht="15">
      <c r="A133" s="32" t="s">
        <v>32</v>
      </c>
      <c r="B133" s="55"/>
      <c r="C133" s="55"/>
      <c r="D133" s="55"/>
      <c r="E133" s="55"/>
      <c r="F133" s="56"/>
      <c r="G133" s="56"/>
      <c r="H133" s="55"/>
      <c r="I133" s="55"/>
      <c r="J133" s="55"/>
      <c r="K133" s="55"/>
      <c r="L133" s="101"/>
      <c r="M133" s="151"/>
      <c r="N133" s="55"/>
      <c r="O133" s="59"/>
    </row>
    <row r="134" spans="1:15" ht="15">
      <c r="A134" s="38" t="s">
        <v>33</v>
      </c>
      <c r="B134" s="60"/>
      <c r="C134" s="60"/>
      <c r="D134" s="60"/>
      <c r="E134" s="60">
        <v>267.45</v>
      </c>
      <c r="F134" s="60">
        <v>212.86</v>
      </c>
      <c r="G134" s="60">
        <v>117.15</v>
      </c>
      <c r="H134" s="60"/>
      <c r="I134" s="60"/>
      <c r="J134" s="60"/>
      <c r="K134" s="60"/>
      <c r="L134" s="62"/>
      <c r="M134" s="58">
        <v>22.41</v>
      </c>
      <c r="N134" s="63">
        <v>80.61</v>
      </c>
      <c r="O134" s="59">
        <v>41.8</v>
      </c>
    </row>
    <row r="135" spans="1:15" ht="15">
      <c r="A135" s="38" t="s">
        <v>34</v>
      </c>
      <c r="B135" s="60"/>
      <c r="C135" s="60"/>
      <c r="D135" s="60"/>
      <c r="E135" s="60">
        <v>557.12</v>
      </c>
      <c r="F135" s="60">
        <v>246.28</v>
      </c>
      <c r="G135" s="60">
        <v>81.45</v>
      </c>
      <c r="H135" s="60"/>
      <c r="I135" s="60"/>
      <c r="J135" s="60"/>
      <c r="K135" s="60"/>
      <c r="L135" s="62"/>
      <c r="M135" s="64">
        <v>41.82</v>
      </c>
      <c r="N135" s="56">
        <v>101.52</v>
      </c>
      <c r="O135" s="65">
        <v>73.6</v>
      </c>
    </row>
    <row r="136" spans="1:15" ht="15">
      <c r="A136" s="38" t="s">
        <v>35</v>
      </c>
      <c r="B136" s="60"/>
      <c r="C136" s="60"/>
      <c r="D136" s="60"/>
      <c r="E136" s="60">
        <v>667.82</v>
      </c>
      <c r="F136" s="60">
        <v>202.74</v>
      </c>
      <c r="G136" s="60">
        <v>59.14</v>
      </c>
      <c r="H136" s="60"/>
      <c r="I136" s="60"/>
      <c r="J136" s="60"/>
      <c r="K136" s="60"/>
      <c r="L136" s="62"/>
      <c r="M136" s="67">
        <v>41.82</v>
      </c>
      <c r="N136" s="68">
        <v>101.52</v>
      </c>
      <c r="O136" s="69">
        <v>52.8</v>
      </c>
    </row>
    <row r="137" spans="1:15" ht="15.75" thickBot="1">
      <c r="A137" s="45" t="s">
        <v>36</v>
      </c>
      <c r="B137" s="70"/>
      <c r="C137" s="70"/>
      <c r="D137" s="70"/>
      <c r="E137" s="70"/>
      <c r="F137" s="80"/>
      <c r="G137" s="80"/>
      <c r="H137" s="70"/>
      <c r="I137" s="70"/>
      <c r="J137" s="70"/>
      <c r="K137" s="70"/>
      <c r="L137" s="72"/>
      <c r="M137" s="73"/>
      <c r="N137" s="70"/>
      <c r="O137" s="74"/>
    </row>
    <row r="138" spans="1:17" ht="15.75" thickBot="1">
      <c r="A138" s="51" t="s">
        <v>0</v>
      </c>
      <c r="B138" s="76">
        <f aca="true" t="shared" si="12" ref="B138:O138">SUM(B133:B137)</f>
        <v>0</v>
      </c>
      <c r="C138" s="76">
        <f t="shared" si="12"/>
        <v>0</v>
      </c>
      <c r="D138" s="76">
        <f t="shared" si="12"/>
        <v>0</v>
      </c>
      <c r="E138" s="76">
        <f t="shared" si="12"/>
        <v>1492.3899999999999</v>
      </c>
      <c r="F138" s="76">
        <f t="shared" si="12"/>
        <v>661.88</v>
      </c>
      <c r="G138" s="76">
        <f t="shared" si="12"/>
        <v>257.74</v>
      </c>
      <c r="H138" s="76">
        <f t="shared" si="12"/>
        <v>0</v>
      </c>
      <c r="I138" s="76">
        <f t="shared" si="12"/>
        <v>0</v>
      </c>
      <c r="J138" s="76">
        <f t="shared" si="12"/>
        <v>0</v>
      </c>
      <c r="K138" s="76">
        <f t="shared" si="12"/>
        <v>0</v>
      </c>
      <c r="L138" s="76">
        <f t="shared" si="12"/>
        <v>0</v>
      </c>
      <c r="M138" s="76">
        <f t="shared" si="12"/>
        <v>106.05000000000001</v>
      </c>
      <c r="N138" s="76">
        <f t="shared" si="12"/>
        <v>283.65</v>
      </c>
      <c r="O138" s="76">
        <f t="shared" si="12"/>
        <v>168.2</v>
      </c>
      <c r="P138" s="502"/>
      <c r="Q138" s="503">
        <v>2412.01</v>
      </c>
    </row>
    <row r="139" spans="1:15" ht="15">
      <c r="A139" s="494"/>
      <c r="B139" s="494"/>
      <c r="C139" s="494"/>
      <c r="D139" s="494"/>
      <c r="E139" s="494"/>
      <c r="F139" s="494"/>
      <c r="G139" s="494"/>
      <c r="H139" s="494"/>
      <c r="I139" s="494"/>
      <c r="J139" s="494"/>
      <c r="K139" s="494"/>
      <c r="L139" s="494"/>
      <c r="M139" s="85"/>
      <c r="N139" s="85"/>
      <c r="O139" s="85"/>
    </row>
    <row r="140" spans="1:15" ht="15.75">
      <c r="A140" s="526" t="s">
        <v>76</v>
      </c>
      <c r="B140" s="526"/>
      <c r="C140" s="526"/>
      <c r="D140" s="526"/>
      <c r="E140" s="526"/>
      <c r="F140" s="526"/>
      <c r="G140" s="526"/>
      <c r="H140" s="526"/>
      <c r="I140" s="526"/>
      <c r="J140" s="526"/>
      <c r="K140" s="536"/>
      <c r="L140" s="494"/>
      <c r="M140" s="85"/>
      <c r="N140" s="85"/>
      <c r="O140" s="85"/>
    </row>
    <row r="141" spans="1:15" ht="19.5">
      <c r="A141" s="512" t="s">
        <v>14</v>
      </c>
      <c r="B141" s="514" t="s">
        <v>15</v>
      </c>
      <c r="C141" s="514"/>
      <c r="D141" s="514"/>
      <c r="E141" s="514"/>
      <c r="F141" s="515" t="s">
        <v>16</v>
      </c>
      <c r="G141" s="517" t="s">
        <v>17</v>
      </c>
      <c r="H141" s="519" t="s">
        <v>18</v>
      </c>
      <c r="I141" s="519"/>
      <c r="J141" s="519"/>
      <c r="K141" s="519"/>
      <c r="L141" s="520"/>
      <c r="M141" s="522" t="s">
        <v>19</v>
      </c>
      <c r="N141" s="23" t="s">
        <v>20</v>
      </c>
      <c r="O141" s="24" t="s">
        <v>21</v>
      </c>
    </row>
    <row r="142" spans="1:15" ht="20.25" thickBot="1">
      <c r="A142" s="513"/>
      <c r="B142" s="25" t="s">
        <v>22</v>
      </c>
      <c r="C142" s="26" t="s">
        <v>23</v>
      </c>
      <c r="D142" s="26" t="s">
        <v>24</v>
      </c>
      <c r="E142" s="26" t="s">
        <v>25</v>
      </c>
      <c r="F142" s="516"/>
      <c r="G142" s="518"/>
      <c r="H142" s="27" t="s">
        <v>26</v>
      </c>
      <c r="I142" s="27" t="s">
        <v>27</v>
      </c>
      <c r="J142" s="28" t="s">
        <v>28</v>
      </c>
      <c r="K142" s="29" t="s">
        <v>29</v>
      </c>
      <c r="L142" s="100" t="s">
        <v>30</v>
      </c>
      <c r="M142" s="523"/>
      <c r="N142" s="26" t="s">
        <v>31</v>
      </c>
      <c r="O142" s="31" t="s">
        <v>31</v>
      </c>
    </row>
    <row r="143" spans="1:15" ht="15">
      <c r="A143" s="32" t="s">
        <v>32</v>
      </c>
      <c r="B143" s="56"/>
      <c r="C143" s="55"/>
      <c r="D143" s="55"/>
      <c r="E143" s="56"/>
      <c r="F143" s="56"/>
      <c r="G143" s="56"/>
      <c r="H143" s="56"/>
      <c r="I143" s="56"/>
      <c r="J143" s="55"/>
      <c r="K143" s="55"/>
      <c r="L143" s="109"/>
      <c r="M143" s="64"/>
      <c r="N143" s="56"/>
      <c r="O143" s="59"/>
    </row>
    <row r="144" spans="1:15" ht="15">
      <c r="A144" s="38" t="s">
        <v>33</v>
      </c>
      <c r="B144" s="60"/>
      <c r="C144" s="60"/>
      <c r="D144" s="60">
        <v>347.96</v>
      </c>
      <c r="E144" s="60"/>
      <c r="F144" s="60">
        <v>63.03</v>
      </c>
      <c r="G144" s="60">
        <v>21.93</v>
      </c>
      <c r="H144" s="60"/>
      <c r="I144" s="60"/>
      <c r="J144" s="60"/>
      <c r="K144" s="60"/>
      <c r="L144" s="62"/>
      <c r="M144" s="58"/>
      <c r="N144" s="63">
        <v>49.68</v>
      </c>
      <c r="O144" s="59">
        <v>44.8</v>
      </c>
    </row>
    <row r="145" spans="1:15" ht="15">
      <c r="A145" s="38" t="s">
        <v>34</v>
      </c>
      <c r="B145" s="60"/>
      <c r="C145" s="60">
        <v>397.37</v>
      </c>
      <c r="D145" s="60"/>
      <c r="E145" s="60"/>
      <c r="F145" s="60">
        <v>59.76</v>
      </c>
      <c r="G145" s="60">
        <v>18.52</v>
      </c>
      <c r="H145" s="60"/>
      <c r="I145" s="60"/>
      <c r="J145" s="60"/>
      <c r="K145" s="60"/>
      <c r="L145" s="62"/>
      <c r="M145" s="64"/>
      <c r="N145" s="56">
        <v>54</v>
      </c>
      <c r="O145" s="65">
        <v>32</v>
      </c>
    </row>
    <row r="146" spans="1:15" ht="15">
      <c r="A146" s="38" t="s">
        <v>35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2"/>
      <c r="M146" s="67"/>
      <c r="N146" s="68"/>
      <c r="O146" s="69"/>
    </row>
    <row r="147" spans="1:15" ht="15.75" thickBot="1">
      <c r="A147" s="45" t="s">
        <v>36</v>
      </c>
      <c r="B147" s="80"/>
      <c r="C147" s="70"/>
      <c r="D147" s="70"/>
      <c r="E147" s="70"/>
      <c r="F147" s="80"/>
      <c r="G147" s="80"/>
      <c r="H147" s="70"/>
      <c r="I147" s="70"/>
      <c r="J147" s="70"/>
      <c r="K147" s="70"/>
      <c r="L147" s="72"/>
      <c r="M147" s="73"/>
      <c r="N147" s="70"/>
      <c r="O147" s="74"/>
    </row>
    <row r="148" spans="1:17" ht="15.75" thickBot="1">
      <c r="A148" s="51" t="s">
        <v>0</v>
      </c>
      <c r="B148" s="76">
        <f>SUM(B143:B147)</f>
        <v>0</v>
      </c>
      <c r="C148" s="76">
        <f aca="true" t="shared" si="13" ref="C148:O148">SUM(C143:C147)</f>
        <v>397.37</v>
      </c>
      <c r="D148" s="76">
        <f t="shared" si="13"/>
        <v>347.96</v>
      </c>
      <c r="E148" s="76">
        <f t="shared" si="13"/>
        <v>0</v>
      </c>
      <c r="F148" s="76">
        <f t="shared" si="13"/>
        <v>122.78999999999999</v>
      </c>
      <c r="G148" s="76">
        <f t="shared" si="13"/>
        <v>40.45</v>
      </c>
      <c r="H148" s="76">
        <f t="shared" si="13"/>
        <v>0</v>
      </c>
      <c r="I148" s="76">
        <f t="shared" si="13"/>
        <v>0</v>
      </c>
      <c r="J148" s="76">
        <f t="shared" si="13"/>
        <v>0</v>
      </c>
      <c r="K148" s="76">
        <f t="shared" si="13"/>
        <v>0</v>
      </c>
      <c r="L148" s="76">
        <f t="shared" si="13"/>
        <v>0</v>
      </c>
      <c r="M148" s="76">
        <f t="shared" si="13"/>
        <v>0</v>
      </c>
      <c r="N148" s="76">
        <f t="shared" si="13"/>
        <v>103.68</v>
      </c>
      <c r="O148" s="76">
        <f t="shared" si="13"/>
        <v>76.8</v>
      </c>
      <c r="P148" s="502"/>
      <c r="Q148" s="501">
        <v>908.57</v>
      </c>
    </row>
    <row r="149" spans="1:15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.75">
      <c r="A150" s="526" t="s">
        <v>77</v>
      </c>
      <c r="B150" s="526"/>
      <c r="C150" s="526"/>
      <c r="D150" s="526"/>
      <c r="E150" s="526"/>
      <c r="F150" s="526"/>
      <c r="G150" s="526"/>
      <c r="H150" s="526"/>
      <c r="I150" s="526"/>
      <c r="J150" s="526"/>
      <c r="K150" s="536"/>
      <c r="L150" s="6"/>
      <c r="M150" s="6"/>
      <c r="N150" s="6"/>
      <c r="O150" s="6"/>
    </row>
    <row r="151" spans="1:15" ht="19.5">
      <c r="A151" s="512" t="s">
        <v>14</v>
      </c>
      <c r="B151" s="514" t="s">
        <v>15</v>
      </c>
      <c r="C151" s="514"/>
      <c r="D151" s="514"/>
      <c r="E151" s="514"/>
      <c r="F151" s="515" t="s">
        <v>16</v>
      </c>
      <c r="G151" s="517" t="s">
        <v>17</v>
      </c>
      <c r="H151" s="519" t="s">
        <v>18</v>
      </c>
      <c r="I151" s="519"/>
      <c r="J151" s="519"/>
      <c r="K151" s="519"/>
      <c r="L151" s="520"/>
      <c r="M151" s="522" t="s">
        <v>19</v>
      </c>
      <c r="N151" s="23" t="s">
        <v>20</v>
      </c>
      <c r="O151" s="24" t="s">
        <v>21</v>
      </c>
    </row>
    <row r="152" spans="1:15" ht="20.25" thickBot="1">
      <c r="A152" s="513"/>
      <c r="B152" s="25" t="s">
        <v>22</v>
      </c>
      <c r="C152" s="26" t="s">
        <v>23</v>
      </c>
      <c r="D152" s="26" t="s">
        <v>24</v>
      </c>
      <c r="E152" s="26" t="s">
        <v>25</v>
      </c>
      <c r="F152" s="516"/>
      <c r="G152" s="518"/>
      <c r="H152" s="27" t="s">
        <v>26</v>
      </c>
      <c r="I152" s="27" t="s">
        <v>27</v>
      </c>
      <c r="J152" s="28" t="s">
        <v>28</v>
      </c>
      <c r="K152" s="29" t="s">
        <v>29</v>
      </c>
      <c r="L152" s="30" t="s">
        <v>30</v>
      </c>
      <c r="M152" s="523"/>
      <c r="N152" s="26" t="s">
        <v>31</v>
      </c>
      <c r="O152" s="31" t="s">
        <v>31</v>
      </c>
    </row>
    <row r="153" spans="1:15" ht="15">
      <c r="A153" s="32" t="s">
        <v>32</v>
      </c>
      <c r="B153" s="58"/>
      <c r="C153" s="63"/>
      <c r="D153" s="56"/>
      <c r="E153" s="56"/>
      <c r="F153" s="56"/>
      <c r="G153" s="56"/>
      <c r="H153" s="63"/>
      <c r="I153" s="63"/>
      <c r="J153" s="63"/>
      <c r="K153" s="63"/>
      <c r="L153" s="57"/>
      <c r="M153" s="58"/>
      <c r="N153" s="63"/>
      <c r="O153" s="59"/>
    </row>
    <row r="154" spans="1:15" ht="15">
      <c r="A154" s="38" t="s">
        <v>33</v>
      </c>
      <c r="B154" s="58"/>
      <c r="C154" s="63"/>
      <c r="D154" s="60"/>
      <c r="E154" s="60">
        <v>10.08</v>
      </c>
      <c r="F154" s="60">
        <v>56.38</v>
      </c>
      <c r="G154" s="60">
        <v>19.49</v>
      </c>
      <c r="H154" s="63"/>
      <c r="I154" s="63"/>
      <c r="J154" s="63"/>
      <c r="K154" s="63"/>
      <c r="L154" s="90"/>
      <c r="M154" s="58"/>
      <c r="N154" s="63">
        <v>4.86</v>
      </c>
      <c r="O154" s="59">
        <v>20.8</v>
      </c>
    </row>
    <row r="155" spans="1:15" ht="15">
      <c r="A155" s="38" t="s">
        <v>34</v>
      </c>
      <c r="B155" s="64"/>
      <c r="C155" s="56"/>
      <c r="D155" s="60"/>
      <c r="E155" s="60"/>
      <c r="F155" s="60"/>
      <c r="G155" s="60"/>
      <c r="H155" s="56"/>
      <c r="I155" s="56"/>
      <c r="J155" s="56"/>
      <c r="K155" s="56"/>
      <c r="L155" s="96"/>
      <c r="M155" s="64"/>
      <c r="N155" s="56"/>
      <c r="O155" s="65"/>
    </row>
    <row r="156" spans="1:15" ht="15.75" thickBot="1">
      <c r="A156" s="45" t="s">
        <v>36</v>
      </c>
      <c r="B156" s="73"/>
      <c r="C156" s="70"/>
      <c r="D156" s="60"/>
      <c r="E156" s="80"/>
      <c r="F156" s="80"/>
      <c r="G156" s="60"/>
      <c r="H156" s="70"/>
      <c r="I156" s="70"/>
      <c r="J156" s="70"/>
      <c r="K156" s="70"/>
      <c r="L156" s="62"/>
      <c r="M156" s="70"/>
      <c r="N156" s="157"/>
      <c r="O156" s="69"/>
    </row>
    <row r="157" spans="1:17" ht="15.75" thickBot="1">
      <c r="A157" s="51" t="s">
        <v>0</v>
      </c>
      <c r="B157" s="77">
        <f aca="true" t="shared" si="14" ref="B157:O157">SUM(B153:B156)</f>
        <v>0</v>
      </c>
      <c r="C157" s="77">
        <f t="shared" si="14"/>
        <v>0</v>
      </c>
      <c r="D157" s="77">
        <f t="shared" si="14"/>
        <v>0</v>
      </c>
      <c r="E157" s="77">
        <f t="shared" si="14"/>
        <v>10.08</v>
      </c>
      <c r="F157" s="77">
        <f t="shared" si="14"/>
        <v>56.38</v>
      </c>
      <c r="G157" s="77">
        <f t="shared" si="14"/>
        <v>19.49</v>
      </c>
      <c r="H157" s="77">
        <f t="shared" si="14"/>
        <v>0</v>
      </c>
      <c r="I157" s="77">
        <f t="shared" si="14"/>
        <v>0</v>
      </c>
      <c r="J157" s="77">
        <f t="shared" si="14"/>
        <v>0</v>
      </c>
      <c r="K157" s="77">
        <f t="shared" si="14"/>
        <v>0</v>
      </c>
      <c r="L157" s="77">
        <f t="shared" si="14"/>
        <v>0</v>
      </c>
      <c r="M157" s="77">
        <f t="shared" si="14"/>
        <v>0</v>
      </c>
      <c r="N157" s="77">
        <f t="shared" si="14"/>
        <v>4.86</v>
      </c>
      <c r="O157" s="77">
        <f t="shared" si="14"/>
        <v>20.8</v>
      </c>
      <c r="P157" s="502"/>
      <c r="Q157" s="505">
        <v>85.95</v>
      </c>
    </row>
    <row r="158" spans="1:15" ht="15">
      <c r="A158" s="95"/>
      <c r="B158" s="84"/>
      <c r="C158" s="84"/>
      <c r="D158" s="84"/>
      <c r="E158" s="158"/>
      <c r="F158" s="159"/>
      <c r="G158" s="160"/>
      <c r="H158" s="160"/>
      <c r="I158" s="160"/>
      <c r="J158" s="160"/>
      <c r="K158" s="160"/>
      <c r="L158" s="6"/>
      <c r="M158" s="6"/>
      <c r="N158" s="6"/>
      <c r="O158" s="6"/>
    </row>
    <row r="159" spans="1:15" ht="16.5" thickBot="1">
      <c r="A159" s="544" t="s">
        <v>78</v>
      </c>
      <c r="B159" s="544"/>
      <c r="C159" s="544"/>
      <c r="D159" s="544"/>
      <c r="E159" s="544"/>
      <c r="F159" s="544"/>
      <c r="G159" s="544"/>
      <c r="H159" s="544"/>
      <c r="I159" s="544"/>
      <c r="J159" s="544"/>
      <c r="K159" s="544"/>
      <c r="L159" s="6"/>
      <c r="M159" s="6"/>
      <c r="N159" s="6"/>
      <c r="O159" s="6"/>
    </row>
    <row r="160" spans="1:15" ht="19.5">
      <c r="A160" s="512" t="s">
        <v>14</v>
      </c>
      <c r="B160" s="514" t="s">
        <v>15</v>
      </c>
      <c r="C160" s="514"/>
      <c r="D160" s="514"/>
      <c r="E160" s="514"/>
      <c r="F160" s="515" t="s">
        <v>16</v>
      </c>
      <c r="G160" s="517" t="s">
        <v>17</v>
      </c>
      <c r="H160" s="519" t="s">
        <v>18</v>
      </c>
      <c r="I160" s="519"/>
      <c r="J160" s="519"/>
      <c r="K160" s="519"/>
      <c r="L160" s="520"/>
      <c r="M160" s="522" t="s">
        <v>19</v>
      </c>
      <c r="N160" s="23" t="s">
        <v>20</v>
      </c>
      <c r="O160" s="24" t="s">
        <v>21</v>
      </c>
    </row>
    <row r="161" spans="1:15" ht="20.25" thickBot="1">
      <c r="A161" s="513"/>
      <c r="B161" s="25" t="s">
        <v>22</v>
      </c>
      <c r="C161" s="26" t="s">
        <v>23</v>
      </c>
      <c r="D161" s="26" t="s">
        <v>24</v>
      </c>
      <c r="E161" s="26" t="s">
        <v>25</v>
      </c>
      <c r="F161" s="516"/>
      <c r="G161" s="518"/>
      <c r="H161" s="27" t="s">
        <v>26</v>
      </c>
      <c r="I161" s="27" t="s">
        <v>27</v>
      </c>
      <c r="J161" s="28" t="s">
        <v>28</v>
      </c>
      <c r="K161" s="29" t="s">
        <v>29</v>
      </c>
      <c r="L161" s="30" t="s">
        <v>30</v>
      </c>
      <c r="M161" s="523"/>
      <c r="N161" s="26" t="s">
        <v>31</v>
      </c>
      <c r="O161" s="31" t="s">
        <v>31</v>
      </c>
    </row>
    <row r="162" spans="1:15" ht="15">
      <c r="A162" s="32" t="s">
        <v>32</v>
      </c>
      <c r="B162" s="63"/>
      <c r="C162" s="63"/>
      <c r="D162" s="56"/>
      <c r="E162" s="56"/>
      <c r="F162" s="56"/>
      <c r="G162" s="56"/>
      <c r="H162" s="63"/>
      <c r="I162" s="63"/>
      <c r="J162" s="63"/>
      <c r="K162" s="63"/>
      <c r="L162" s="57"/>
      <c r="M162" s="58"/>
      <c r="N162" s="63"/>
      <c r="O162" s="59"/>
    </row>
    <row r="163" spans="1:15" ht="15">
      <c r="A163" s="38" t="s">
        <v>33</v>
      </c>
      <c r="B163" s="63"/>
      <c r="C163" s="63"/>
      <c r="D163" s="60"/>
      <c r="E163" s="60">
        <v>83.51</v>
      </c>
      <c r="F163" s="60">
        <v>47.71</v>
      </c>
      <c r="G163" s="60">
        <v>17.33</v>
      </c>
      <c r="H163" s="63"/>
      <c r="I163" s="63"/>
      <c r="J163" s="63"/>
      <c r="K163" s="63"/>
      <c r="L163" s="90"/>
      <c r="M163" s="58"/>
      <c r="N163" s="63">
        <v>25.21</v>
      </c>
      <c r="O163" s="59">
        <v>18</v>
      </c>
    </row>
    <row r="164" spans="1:15" ht="15">
      <c r="A164" s="38" t="s">
        <v>34</v>
      </c>
      <c r="B164" s="56"/>
      <c r="C164" s="56"/>
      <c r="D164" s="60"/>
      <c r="E164" s="60"/>
      <c r="F164" s="60"/>
      <c r="G164" s="60"/>
      <c r="H164" s="56"/>
      <c r="I164" s="56"/>
      <c r="J164" s="56"/>
      <c r="K164" s="56"/>
      <c r="L164" s="109"/>
      <c r="M164" s="64"/>
      <c r="N164" s="56"/>
      <c r="O164" s="65"/>
    </row>
    <row r="165" spans="1:15" ht="15.75" thickBot="1">
      <c r="A165" s="45" t="s">
        <v>36</v>
      </c>
      <c r="B165" s="70"/>
      <c r="C165" s="70"/>
      <c r="D165" s="60"/>
      <c r="E165" s="60"/>
      <c r="F165" s="60"/>
      <c r="G165" s="60"/>
      <c r="H165" s="70"/>
      <c r="I165" s="70"/>
      <c r="J165" s="70"/>
      <c r="K165" s="70"/>
      <c r="L165" s="72"/>
      <c r="M165" s="67"/>
      <c r="N165" s="68"/>
      <c r="O165" s="69"/>
    </row>
    <row r="166" spans="1:17" ht="15.75" thickBot="1">
      <c r="A166" s="51" t="s">
        <v>0</v>
      </c>
      <c r="B166" s="76">
        <f aca="true" t="shared" si="15" ref="B166:O166">SUM(B162:B165)</f>
        <v>0</v>
      </c>
      <c r="C166" s="76">
        <f t="shared" si="15"/>
        <v>0</v>
      </c>
      <c r="D166" s="76">
        <f t="shared" si="15"/>
        <v>0</v>
      </c>
      <c r="E166" s="76">
        <f t="shared" si="15"/>
        <v>83.51</v>
      </c>
      <c r="F166" s="76">
        <f t="shared" si="15"/>
        <v>47.71</v>
      </c>
      <c r="G166" s="76">
        <f t="shared" si="15"/>
        <v>17.33</v>
      </c>
      <c r="H166" s="76">
        <f t="shared" si="15"/>
        <v>0</v>
      </c>
      <c r="I166" s="76">
        <f t="shared" si="15"/>
        <v>0</v>
      </c>
      <c r="J166" s="76">
        <f t="shared" si="15"/>
        <v>0</v>
      </c>
      <c r="K166" s="76">
        <f t="shared" si="15"/>
        <v>0</v>
      </c>
      <c r="L166" s="76">
        <f t="shared" si="15"/>
        <v>0</v>
      </c>
      <c r="M166" s="76">
        <f t="shared" si="15"/>
        <v>0</v>
      </c>
      <c r="N166" s="76">
        <f t="shared" si="15"/>
        <v>25.21</v>
      </c>
      <c r="O166" s="76">
        <f t="shared" si="15"/>
        <v>18</v>
      </c>
      <c r="P166" s="502"/>
      <c r="Q166" s="505">
        <v>148.55</v>
      </c>
    </row>
    <row r="167" spans="1:21" s="1" customFormat="1" ht="15">
      <c r="A167" s="53"/>
      <c r="B167" s="499"/>
      <c r="C167" s="499"/>
      <c r="D167" s="499"/>
      <c r="E167" s="499"/>
      <c r="F167" s="499"/>
      <c r="G167" s="499"/>
      <c r="H167" s="499"/>
      <c r="I167" s="499"/>
      <c r="J167" s="499"/>
      <c r="K167" s="499"/>
      <c r="L167" s="499"/>
      <c r="M167" s="499"/>
      <c r="N167" s="499"/>
      <c r="O167" s="499"/>
      <c r="P167" s="502"/>
      <c r="Q167" s="505"/>
      <c r="R167" s="501"/>
      <c r="S167" s="501"/>
      <c r="T167" s="501"/>
      <c r="U167" s="501"/>
    </row>
    <row r="168" spans="1:21" s="1" customFormat="1" ht="15.75">
      <c r="A168" s="531" t="s">
        <v>98</v>
      </c>
      <c r="B168" s="531"/>
      <c r="C168" s="531"/>
      <c r="D168" s="531"/>
      <c r="E168" s="531"/>
      <c r="F168" s="531"/>
      <c r="G168" s="531"/>
      <c r="H168" s="531"/>
      <c r="I168" s="531"/>
      <c r="J168" s="531"/>
      <c r="K168" s="531"/>
      <c r="L168" s="494"/>
      <c r="M168" s="85"/>
      <c r="N168" s="85"/>
      <c r="O168" s="85"/>
      <c r="P168" s="502"/>
      <c r="Q168" s="505"/>
      <c r="R168" s="501"/>
      <c r="S168" s="501"/>
      <c r="T168" s="501"/>
      <c r="U168" s="501"/>
    </row>
    <row r="169" spans="1:21" s="1" customFormat="1" ht="19.5" customHeight="1">
      <c r="A169" s="512" t="s">
        <v>14</v>
      </c>
      <c r="B169" s="514" t="s">
        <v>15</v>
      </c>
      <c r="C169" s="514"/>
      <c r="D169" s="514"/>
      <c r="E169" s="514"/>
      <c r="F169" s="515" t="s">
        <v>16</v>
      </c>
      <c r="G169" s="517" t="s">
        <v>17</v>
      </c>
      <c r="H169" s="519" t="s">
        <v>18</v>
      </c>
      <c r="I169" s="519"/>
      <c r="J169" s="519"/>
      <c r="K169" s="519"/>
      <c r="L169" s="520"/>
      <c r="M169" s="522" t="s">
        <v>19</v>
      </c>
      <c r="N169" s="23" t="s">
        <v>20</v>
      </c>
      <c r="O169" s="24" t="s">
        <v>21</v>
      </c>
      <c r="P169" s="502"/>
      <c r="Q169" s="505"/>
      <c r="R169" s="501"/>
      <c r="S169" s="501"/>
      <c r="T169" s="501"/>
      <c r="U169" s="501"/>
    </row>
    <row r="170" spans="1:21" s="1" customFormat="1" ht="19.5" customHeight="1" thickBot="1">
      <c r="A170" s="513"/>
      <c r="B170" s="25" t="s">
        <v>22</v>
      </c>
      <c r="C170" s="26" t="s">
        <v>23</v>
      </c>
      <c r="D170" s="26" t="s">
        <v>24</v>
      </c>
      <c r="E170" s="26" t="s">
        <v>25</v>
      </c>
      <c r="F170" s="516"/>
      <c r="G170" s="518"/>
      <c r="H170" s="27" t="s">
        <v>26</v>
      </c>
      <c r="I170" s="27" t="s">
        <v>27</v>
      </c>
      <c r="J170" s="28" t="s">
        <v>28</v>
      </c>
      <c r="K170" s="29" t="s">
        <v>29</v>
      </c>
      <c r="L170" s="100" t="s">
        <v>30</v>
      </c>
      <c r="M170" s="523"/>
      <c r="N170" s="26" t="s">
        <v>31</v>
      </c>
      <c r="O170" s="31" t="s">
        <v>31</v>
      </c>
      <c r="P170" s="502"/>
      <c r="Q170" s="505"/>
      <c r="R170" s="501"/>
      <c r="S170" s="501"/>
      <c r="T170" s="501"/>
      <c r="U170" s="501"/>
    </row>
    <row r="171" spans="1:21" s="1" customFormat="1" ht="19.5" customHeight="1">
      <c r="A171" s="32" t="s">
        <v>32</v>
      </c>
      <c r="B171" s="58"/>
      <c r="C171" s="58"/>
      <c r="D171" s="56"/>
      <c r="E171" s="56"/>
      <c r="F171" s="56"/>
      <c r="G171" s="56"/>
      <c r="H171" s="63"/>
      <c r="I171" s="58"/>
      <c r="J171" s="58"/>
      <c r="K171" s="58"/>
      <c r="L171" s="114"/>
      <c r="M171" s="58"/>
      <c r="N171" s="58"/>
      <c r="O171" s="59"/>
      <c r="P171" s="502"/>
      <c r="Q171" s="505"/>
      <c r="R171" s="501"/>
      <c r="S171" s="501"/>
      <c r="T171" s="501"/>
      <c r="U171" s="501"/>
    </row>
    <row r="172" spans="1:21" s="1" customFormat="1" ht="15">
      <c r="A172" s="38" t="s">
        <v>33</v>
      </c>
      <c r="B172" s="58"/>
      <c r="C172" s="58"/>
      <c r="D172" s="60"/>
      <c r="E172" s="60">
        <v>745.81</v>
      </c>
      <c r="F172" s="60">
        <v>44.55</v>
      </c>
      <c r="G172" s="60">
        <v>26.15</v>
      </c>
      <c r="H172" s="63"/>
      <c r="I172" s="58"/>
      <c r="J172" s="58"/>
      <c r="K172" s="58"/>
      <c r="L172" s="114"/>
      <c r="M172" s="58"/>
      <c r="N172" s="63">
        <v>13.18</v>
      </c>
      <c r="O172" s="59">
        <v>41.8</v>
      </c>
      <c r="P172" s="502"/>
      <c r="Q172" s="505"/>
      <c r="R172" s="501"/>
      <c r="S172" s="501"/>
      <c r="T172" s="501"/>
      <c r="U172" s="501"/>
    </row>
    <row r="173" spans="1:21" s="1" customFormat="1" ht="15.75" thickBot="1">
      <c r="A173" s="38" t="s">
        <v>34</v>
      </c>
      <c r="B173" s="64"/>
      <c r="C173" s="64"/>
      <c r="D173" s="60"/>
      <c r="E173" s="60">
        <v>123.91</v>
      </c>
      <c r="F173" s="60">
        <v>43.72</v>
      </c>
      <c r="G173" s="60">
        <v>10.26</v>
      </c>
      <c r="H173" s="56"/>
      <c r="I173" s="64"/>
      <c r="J173" s="64"/>
      <c r="K173" s="64"/>
      <c r="L173" s="109"/>
      <c r="M173" s="64"/>
      <c r="N173" s="64">
        <v>177.76</v>
      </c>
      <c r="O173" s="74">
        <v>12.6</v>
      </c>
      <c r="P173" s="502"/>
      <c r="Q173" s="505"/>
      <c r="R173" s="501"/>
      <c r="S173" s="501"/>
      <c r="T173" s="501"/>
      <c r="U173" s="501"/>
    </row>
    <row r="174" spans="1:21" s="1" customFormat="1" ht="15.75" thickBot="1">
      <c r="A174" s="51" t="s">
        <v>0</v>
      </c>
      <c r="B174" s="76">
        <f>SUM(B171:B173)</f>
        <v>0</v>
      </c>
      <c r="C174" s="76">
        <f aca="true" t="shared" si="16" ref="C174:O174">SUM(C171:C173)</f>
        <v>0</v>
      </c>
      <c r="D174" s="76">
        <f t="shared" si="16"/>
        <v>0</v>
      </c>
      <c r="E174" s="76">
        <f t="shared" si="16"/>
        <v>869.7199999999999</v>
      </c>
      <c r="F174" s="76">
        <f t="shared" si="16"/>
        <v>88.27</v>
      </c>
      <c r="G174" s="76">
        <f t="shared" si="16"/>
        <v>36.41</v>
      </c>
      <c r="H174" s="76">
        <f t="shared" si="16"/>
        <v>0</v>
      </c>
      <c r="I174" s="76">
        <f t="shared" si="16"/>
        <v>0</v>
      </c>
      <c r="J174" s="76">
        <f t="shared" si="16"/>
        <v>0</v>
      </c>
      <c r="K174" s="76">
        <f t="shared" si="16"/>
        <v>0</v>
      </c>
      <c r="L174" s="76">
        <f t="shared" si="16"/>
        <v>0</v>
      </c>
      <c r="M174" s="76">
        <f t="shared" si="16"/>
        <v>0</v>
      </c>
      <c r="N174" s="76">
        <f t="shared" si="16"/>
        <v>190.94</v>
      </c>
      <c r="O174" s="76">
        <f t="shared" si="16"/>
        <v>54.4</v>
      </c>
      <c r="P174" s="502"/>
      <c r="Q174" s="506">
        <v>994.4</v>
      </c>
      <c r="R174" s="501"/>
      <c r="S174" s="501"/>
      <c r="T174" s="501"/>
      <c r="U174" s="501"/>
    </row>
    <row r="175" spans="1:15" ht="1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ht="16.5" thickBot="1">
      <c r="A176" s="544" t="s">
        <v>79</v>
      </c>
      <c r="B176" s="544"/>
      <c r="C176" s="544"/>
      <c r="D176" s="544"/>
      <c r="E176" s="544"/>
      <c r="F176" s="544"/>
      <c r="G176" s="544"/>
      <c r="H176" s="544"/>
      <c r="I176" s="544"/>
      <c r="J176" s="544"/>
      <c r="K176" s="544"/>
      <c r="L176" s="85"/>
      <c r="M176" s="85"/>
      <c r="N176" s="85"/>
      <c r="O176" s="85"/>
    </row>
    <row r="177" spans="1:15" ht="19.5">
      <c r="A177" s="512" t="s">
        <v>14</v>
      </c>
      <c r="B177" s="514" t="s">
        <v>15</v>
      </c>
      <c r="C177" s="514"/>
      <c r="D177" s="514"/>
      <c r="E177" s="514"/>
      <c r="F177" s="515" t="s">
        <v>16</v>
      </c>
      <c r="G177" s="517" t="s">
        <v>17</v>
      </c>
      <c r="H177" s="519" t="s">
        <v>18</v>
      </c>
      <c r="I177" s="519"/>
      <c r="J177" s="519"/>
      <c r="K177" s="519"/>
      <c r="L177" s="520"/>
      <c r="M177" s="522" t="s">
        <v>19</v>
      </c>
      <c r="N177" s="23" t="s">
        <v>20</v>
      </c>
      <c r="O177" s="161" t="s">
        <v>21</v>
      </c>
    </row>
    <row r="178" spans="1:15" ht="20.25" thickBot="1">
      <c r="A178" s="513"/>
      <c r="B178" s="25" t="s">
        <v>22</v>
      </c>
      <c r="C178" s="26" t="s">
        <v>23</v>
      </c>
      <c r="D178" s="26" t="s">
        <v>24</v>
      </c>
      <c r="E178" s="26" t="s">
        <v>25</v>
      </c>
      <c r="F178" s="516"/>
      <c r="G178" s="518"/>
      <c r="H178" s="27" t="s">
        <v>26</v>
      </c>
      <c r="I178" s="27" t="s">
        <v>27</v>
      </c>
      <c r="J178" s="28" t="s">
        <v>28</v>
      </c>
      <c r="K178" s="29" t="s">
        <v>29</v>
      </c>
      <c r="L178" s="30" t="s">
        <v>30</v>
      </c>
      <c r="M178" s="523"/>
      <c r="N178" s="26" t="s">
        <v>31</v>
      </c>
      <c r="O178" s="31" t="s">
        <v>31</v>
      </c>
    </row>
    <row r="179" spans="1:15" ht="15">
      <c r="A179" s="32" t="s">
        <v>32</v>
      </c>
      <c r="B179" s="63"/>
      <c r="C179" s="63"/>
      <c r="D179" s="56"/>
      <c r="E179" s="63"/>
      <c r="F179" s="56"/>
      <c r="G179" s="56"/>
      <c r="H179" s="63"/>
      <c r="I179" s="63"/>
      <c r="J179" s="63"/>
      <c r="K179" s="63"/>
      <c r="L179" s="57"/>
      <c r="M179" s="58"/>
      <c r="N179" s="63"/>
      <c r="O179" s="59"/>
    </row>
    <row r="180" spans="1:15" ht="15">
      <c r="A180" s="38" t="s">
        <v>33</v>
      </c>
      <c r="B180" s="63"/>
      <c r="C180" s="63"/>
      <c r="D180" s="60">
        <v>44.39</v>
      </c>
      <c r="E180" s="63"/>
      <c r="F180" s="60">
        <v>2.19</v>
      </c>
      <c r="G180" s="60">
        <v>4.86</v>
      </c>
      <c r="H180" s="63"/>
      <c r="I180" s="63"/>
      <c r="J180" s="63"/>
      <c r="K180" s="63"/>
      <c r="L180" s="90"/>
      <c r="M180" s="58"/>
      <c r="N180" s="63">
        <v>10.8</v>
      </c>
      <c r="O180" s="59">
        <v>4.8</v>
      </c>
    </row>
    <row r="181" spans="1:15" ht="15">
      <c r="A181" s="38" t="s">
        <v>34</v>
      </c>
      <c r="B181" s="56"/>
      <c r="C181" s="56"/>
      <c r="D181" s="60"/>
      <c r="E181" s="56"/>
      <c r="F181" s="60"/>
      <c r="G181" s="60"/>
      <c r="H181" s="56"/>
      <c r="I181" s="56"/>
      <c r="J181" s="56"/>
      <c r="K181" s="56"/>
      <c r="L181" s="109"/>
      <c r="M181" s="64"/>
      <c r="N181" s="56"/>
      <c r="O181" s="65"/>
    </row>
    <row r="182" spans="1:15" ht="15.75" thickBot="1">
      <c r="A182" s="45" t="s">
        <v>36</v>
      </c>
      <c r="B182" s="70"/>
      <c r="C182" s="70"/>
      <c r="D182" s="162"/>
      <c r="E182" s="70"/>
      <c r="F182" s="162"/>
      <c r="G182" s="60"/>
      <c r="H182" s="70"/>
      <c r="I182" s="70"/>
      <c r="J182" s="70"/>
      <c r="K182" s="70"/>
      <c r="L182" s="72"/>
      <c r="M182" s="73"/>
      <c r="N182" s="70"/>
      <c r="O182" s="74"/>
    </row>
    <row r="183" spans="1:17" ht="15.75" thickBot="1">
      <c r="A183" s="51" t="s">
        <v>0</v>
      </c>
      <c r="B183" s="76">
        <f>SUM(B179:B182)</f>
        <v>0</v>
      </c>
      <c r="C183" s="76">
        <f aca="true" t="shared" si="17" ref="C183:O183">SUM(C179:C182)</f>
        <v>0</v>
      </c>
      <c r="D183" s="76">
        <f t="shared" si="17"/>
        <v>44.39</v>
      </c>
      <c r="E183" s="76">
        <f t="shared" si="17"/>
        <v>0</v>
      </c>
      <c r="F183" s="76">
        <f t="shared" si="17"/>
        <v>2.19</v>
      </c>
      <c r="G183" s="76">
        <f t="shared" si="17"/>
        <v>4.86</v>
      </c>
      <c r="H183" s="76">
        <f t="shared" si="17"/>
        <v>0</v>
      </c>
      <c r="I183" s="76">
        <f t="shared" si="17"/>
        <v>0</v>
      </c>
      <c r="J183" s="76">
        <f t="shared" si="17"/>
        <v>0</v>
      </c>
      <c r="K183" s="76">
        <f t="shared" si="17"/>
        <v>0</v>
      </c>
      <c r="L183" s="76">
        <f t="shared" si="17"/>
        <v>0</v>
      </c>
      <c r="M183" s="76">
        <f t="shared" si="17"/>
        <v>0</v>
      </c>
      <c r="N183" s="76">
        <f t="shared" si="17"/>
        <v>10.8</v>
      </c>
      <c r="O183" s="76">
        <f t="shared" si="17"/>
        <v>4.8</v>
      </c>
      <c r="P183" s="502"/>
      <c r="Q183" s="501">
        <v>51.44</v>
      </c>
    </row>
    <row r="184" spans="1:15" ht="15" hidden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hidden="1">
      <c r="A185" s="545" t="s">
        <v>40</v>
      </c>
      <c r="B185" s="545"/>
      <c r="C185" s="545"/>
      <c r="D185" s="545"/>
      <c r="E185" s="545"/>
      <c r="F185" s="545"/>
      <c r="G185" s="545"/>
      <c r="H185" s="545"/>
      <c r="I185" s="545"/>
      <c r="J185" s="545"/>
      <c r="K185" s="545"/>
      <c r="L185" s="6"/>
      <c r="M185" s="6"/>
      <c r="N185" s="6"/>
      <c r="O185" s="6"/>
    </row>
    <row r="186" spans="1:15" ht="19.5" hidden="1">
      <c r="A186" s="512" t="s">
        <v>14</v>
      </c>
      <c r="B186" s="514" t="s">
        <v>15</v>
      </c>
      <c r="C186" s="514"/>
      <c r="D186" s="514"/>
      <c r="E186" s="514"/>
      <c r="F186" s="515" t="s">
        <v>16</v>
      </c>
      <c r="G186" s="517" t="s">
        <v>17</v>
      </c>
      <c r="H186" s="519" t="s">
        <v>18</v>
      </c>
      <c r="I186" s="519"/>
      <c r="J186" s="519"/>
      <c r="K186" s="519"/>
      <c r="L186" s="520"/>
      <c r="M186" s="522" t="s">
        <v>19</v>
      </c>
      <c r="N186" s="23" t="s">
        <v>20</v>
      </c>
      <c r="O186" s="161" t="s">
        <v>21</v>
      </c>
    </row>
    <row r="187" spans="1:15" ht="20.25" hidden="1" thickBot="1">
      <c r="A187" s="513"/>
      <c r="B187" s="25" t="s">
        <v>22</v>
      </c>
      <c r="C187" s="26" t="s">
        <v>23</v>
      </c>
      <c r="D187" s="26" t="s">
        <v>24</v>
      </c>
      <c r="E187" s="26" t="s">
        <v>25</v>
      </c>
      <c r="F187" s="516"/>
      <c r="G187" s="518"/>
      <c r="H187" s="27" t="s">
        <v>26</v>
      </c>
      <c r="I187" s="27" t="s">
        <v>27</v>
      </c>
      <c r="J187" s="28" t="s">
        <v>28</v>
      </c>
      <c r="K187" s="29" t="s">
        <v>29</v>
      </c>
      <c r="L187" s="30" t="s">
        <v>30</v>
      </c>
      <c r="M187" s="523"/>
      <c r="N187" s="26" t="s">
        <v>31</v>
      </c>
      <c r="O187" s="31" t="s">
        <v>31</v>
      </c>
    </row>
    <row r="188" spans="1:15" ht="15" hidden="1">
      <c r="A188" s="38" t="s">
        <v>33</v>
      </c>
      <c r="B188" s="58"/>
      <c r="C188" s="58"/>
      <c r="D188" s="60"/>
      <c r="E188" s="60"/>
      <c r="F188" s="60"/>
      <c r="G188" s="60"/>
      <c r="H188" s="58"/>
      <c r="I188" s="58"/>
      <c r="J188" s="58"/>
      <c r="K188" s="58"/>
      <c r="L188" s="57"/>
      <c r="M188" s="58"/>
      <c r="N188" s="546"/>
      <c r="O188" s="59"/>
    </row>
    <row r="189" spans="1:15" ht="15.75" hidden="1" thickBot="1">
      <c r="A189" s="38" t="s">
        <v>34</v>
      </c>
      <c r="B189" s="64"/>
      <c r="C189" s="64"/>
      <c r="D189" s="66"/>
      <c r="E189" s="66"/>
      <c r="F189" s="66"/>
      <c r="G189" s="66"/>
      <c r="H189" s="64"/>
      <c r="I189" s="64"/>
      <c r="J189" s="64"/>
      <c r="K189" s="64"/>
      <c r="L189" s="109"/>
      <c r="M189" s="64"/>
      <c r="N189" s="547"/>
      <c r="O189" s="65"/>
    </row>
    <row r="190" spans="1:16" ht="15.75" hidden="1" thickBot="1">
      <c r="A190" s="51" t="s">
        <v>0</v>
      </c>
      <c r="B190" s="75"/>
      <c r="C190" s="76"/>
      <c r="D190" s="76"/>
      <c r="E190" s="76"/>
      <c r="F190" s="77"/>
      <c r="G190" s="76"/>
      <c r="H190" s="76"/>
      <c r="I190" s="76"/>
      <c r="J190" s="77"/>
      <c r="K190" s="75"/>
      <c r="L190" s="78"/>
      <c r="M190" s="75"/>
      <c r="N190" s="76"/>
      <c r="O190" s="79"/>
      <c r="P190" s="502"/>
    </row>
    <row r="191" spans="1:15" ht="15" hidden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hidden="1">
      <c r="A192" s="548" t="s">
        <v>41</v>
      </c>
      <c r="B192" s="548"/>
      <c r="C192" s="548"/>
      <c r="D192" s="548"/>
      <c r="E192" s="548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9.5" hidden="1">
      <c r="A193" s="512" t="s">
        <v>14</v>
      </c>
      <c r="B193" s="514" t="s">
        <v>15</v>
      </c>
      <c r="C193" s="514"/>
      <c r="D193" s="514"/>
      <c r="E193" s="514"/>
      <c r="F193" s="515" t="s">
        <v>16</v>
      </c>
      <c r="G193" s="517" t="s">
        <v>17</v>
      </c>
      <c r="H193" s="519" t="s">
        <v>18</v>
      </c>
      <c r="I193" s="519"/>
      <c r="J193" s="519"/>
      <c r="K193" s="519"/>
      <c r="L193" s="520"/>
      <c r="M193" s="522" t="s">
        <v>19</v>
      </c>
      <c r="N193" s="23" t="s">
        <v>20</v>
      </c>
      <c r="O193" s="161" t="s">
        <v>21</v>
      </c>
    </row>
    <row r="194" spans="1:15" ht="20.25" hidden="1" thickBot="1">
      <c r="A194" s="513"/>
      <c r="B194" s="25" t="s">
        <v>22</v>
      </c>
      <c r="C194" s="26" t="s">
        <v>23</v>
      </c>
      <c r="D194" s="26" t="s">
        <v>24</v>
      </c>
      <c r="E194" s="26" t="s">
        <v>25</v>
      </c>
      <c r="F194" s="516"/>
      <c r="G194" s="518"/>
      <c r="H194" s="27" t="s">
        <v>26</v>
      </c>
      <c r="I194" s="27" t="s">
        <v>27</v>
      </c>
      <c r="J194" s="28" t="s">
        <v>28</v>
      </c>
      <c r="K194" s="29" t="s">
        <v>29</v>
      </c>
      <c r="L194" s="30" t="s">
        <v>30</v>
      </c>
      <c r="M194" s="523"/>
      <c r="N194" s="26" t="s">
        <v>31</v>
      </c>
      <c r="O194" s="31" t="s">
        <v>31</v>
      </c>
    </row>
    <row r="195" spans="1:15" ht="15.75" hidden="1" thickBot="1">
      <c r="A195" s="38" t="s">
        <v>33</v>
      </c>
      <c r="B195" s="58"/>
      <c r="C195" s="63"/>
      <c r="D195" s="163"/>
      <c r="E195" s="60"/>
      <c r="F195" s="164"/>
      <c r="G195" s="164"/>
      <c r="H195" s="63"/>
      <c r="I195" s="63"/>
      <c r="J195" s="165"/>
      <c r="K195" s="58"/>
      <c r="L195" s="90"/>
      <c r="M195" s="58"/>
      <c r="N195" s="166"/>
      <c r="O195" s="167"/>
    </row>
    <row r="196" spans="1:16" ht="15.75" hidden="1" thickBot="1">
      <c r="A196" s="51" t="s">
        <v>0</v>
      </c>
      <c r="B196" s="75"/>
      <c r="C196" s="76"/>
      <c r="D196" s="76"/>
      <c r="E196" s="76"/>
      <c r="F196" s="77"/>
      <c r="G196" s="76"/>
      <c r="H196" s="76"/>
      <c r="I196" s="76"/>
      <c r="J196" s="168"/>
      <c r="K196" s="169"/>
      <c r="L196" s="170"/>
      <c r="M196" s="171"/>
      <c r="N196" s="76"/>
      <c r="O196" s="79"/>
      <c r="P196" s="502"/>
    </row>
    <row r="197" spans="1:15" ht="15" hidden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8"/>
      <c r="L197" s="6"/>
      <c r="M197" s="6"/>
      <c r="N197" s="6"/>
      <c r="O197" s="6"/>
    </row>
    <row r="198" spans="1:15" ht="15" hidden="1">
      <c r="A198" s="548" t="s">
        <v>41</v>
      </c>
      <c r="B198" s="548"/>
      <c r="C198" s="548"/>
      <c r="D198" s="548"/>
      <c r="E198" s="548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9.5" hidden="1">
      <c r="A199" s="512" t="s">
        <v>14</v>
      </c>
      <c r="B199" s="514" t="s">
        <v>15</v>
      </c>
      <c r="C199" s="514"/>
      <c r="D199" s="514"/>
      <c r="E199" s="514"/>
      <c r="F199" s="515" t="s">
        <v>16</v>
      </c>
      <c r="G199" s="517" t="s">
        <v>17</v>
      </c>
      <c r="H199" s="519" t="s">
        <v>18</v>
      </c>
      <c r="I199" s="519"/>
      <c r="J199" s="519"/>
      <c r="K199" s="519"/>
      <c r="L199" s="520"/>
      <c r="M199" s="522" t="s">
        <v>19</v>
      </c>
      <c r="N199" s="23" t="s">
        <v>20</v>
      </c>
      <c r="O199" s="161" t="s">
        <v>21</v>
      </c>
    </row>
    <row r="200" spans="1:15" ht="20.25" hidden="1" thickBot="1">
      <c r="A200" s="513"/>
      <c r="B200" s="25" t="s">
        <v>22</v>
      </c>
      <c r="C200" s="26" t="s">
        <v>23</v>
      </c>
      <c r="D200" s="26" t="s">
        <v>24</v>
      </c>
      <c r="E200" s="26" t="s">
        <v>25</v>
      </c>
      <c r="F200" s="516"/>
      <c r="G200" s="518"/>
      <c r="H200" s="27" t="s">
        <v>26</v>
      </c>
      <c r="I200" s="27" t="s">
        <v>27</v>
      </c>
      <c r="J200" s="28" t="s">
        <v>28</v>
      </c>
      <c r="K200" s="29" t="s">
        <v>29</v>
      </c>
      <c r="L200" s="30" t="s">
        <v>30</v>
      </c>
      <c r="M200" s="523"/>
      <c r="N200" s="26" t="s">
        <v>31</v>
      </c>
      <c r="O200" s="31" t="s">
        <v>31</v>
      </c>
    </row>
    <row r="201" spans="1:15" ht="15.75" hidden="1" thickBot="1">
      <c r="A201" s="38" t="s">
        <v>33</v>
      </c>
      <c r="B201" s="58"/>
      <c r="C201" s="63"/>
      <c r="D201" s="55"/>
      <c r="E201" s="60"/>
      <c r="F201" s="55"/>
      <c r="G201" s="152"/>
      <c r="H201" s="63"/>
      <c r="I201" s="63"/>
      <c r="J201" s="165"/>
      <c r="K201" s="58"/>
      <c r="L201" s="90"/>
      <c r="M201" s="58"/>
      <c r="N201" s="172"/>
      <c r="O201" s="166"/>
    </row>
    <row r="202" spans="1:16" ht="15.75" hidden="1" thickBot="1">
      <c r="A202" s="51" t="s">
        <v>0</v>
      </c>
      <c r="B202" s="171"/>
      <c r="C202" s="173"/>
      <c r="D202" s="173"/>
      <c r="E202" s="173"/>
      <c r="F202" s="168"/>
      <c r="G202" s="173"/>
      <c r="H202" s="173"/>
      <c r="I202" s="173"/>
      <c r="J202" s="168"/>
      <c r="K202" s="171"/>
      <c r="L202" s="170"/>
      <c r="M202" s="171"/>
      <c r="N202" s="173"/>
      <c r="O202" s="174"/>
      <c r="P202" s="502"/>
    </row>
    <row r="203" spans="1:15" ht="15" hidden="1">
      <c r="A203" s="175"/>
      <c r="B203" s="176"/>
      <c r="C203" s="176"/>
      <c r="D203" s="176"/>
      <c r="E203" s="176"/>
      <c r="F203" s="176"/>
      <c r="G203" s="176"/>
      <c r="H203" s="6"/>
      <c r="I203" s="6"/>
      <c r="J203" s="6"/>
      <c r="K203" s="6"/>
      <c r="L203" s="6"/>
      <c r="M203" s="6"/>
      <c r="N203" s="6"/>
      <c r="O203" s="6"/>
    </row>
    <row r="204" spans="1:15" ht="15" hidden="1">
      <c r="A204" s="548" t="s">
        <v>41</v>
      </c>
      <c r="B204" s="548"/>
      <c r="C204" s="548"/>
      <c r="D204" s="548"/>
      <c r="E204" s="548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9.5" hidden="1">
      <c r="A205" s="512" t="s">
        <v>14</v>
      </c>
      <c r="B205" s="514" t="s">
        <v>15</v>
      </c>
      <c r="C205" s="514"/>
      <c r="D205" s="514"/>
      <c r="E205" s="514"/>
      <c r="F205" s="515" t="s">
        <v>16</v>
      </c>
      <c r="G205" s="517" t="s">
        <v>17</v>
      </c>
      <c r="H205" s="519" t="s">
        <v>18</v>
      </c>
      <c r="I205" s="519"/>
      <c r="J205" s="519"/>
      <c r="K205" s="519"/>
      <c r="L205" s="520"/>
      <c r="M205" s="522" t="s">
        <v>19</v>
      </c>
      <c r="N205" s="23" t="s">
        <v>20</v>
      </c>
      <c r="O205" s="161" t="s">
        <v>21</v>
      </c>
    </row>
    <row r="206" spans="1:15" ht="20.25" hidden="1" thickBot="1">
      <c r="A206" s="513"/>
      <c r="B206" s="25" t="s">
        <v>22</v>
      </c>
      <c r="C206" s="26" t="s">
        <v>23</v>
      </c>
      <c r="D206" s="26" t="s">
        <v>24</v>
      </c>
      <c r="E206" s="26" t="s">
        <v>25</v>
      </c>
      <c r="F206" s="516"/>
      <c r="G206" s="518"/>
      <c r="H206" s="27" t="s">
        <v>26</v>
      </c>
      <c r="I206" s="27" t="s">
        <v>27</v>
      </c>
      <c r="J206" s="28" t="s">
        <v>28</v>
      </c>
      <c r="K206" s="29" t="s">
        <v>29</v>
      </c>
      <c r="L206" s="30" t="s">
        <v>30</v>
      </c>
      <c r="M206" s="523"/>
      <c r="N206" s="26" t="s">
        <v>31</v>
      </c>
      <c r="O206" s="31" t="s">
        <v>31</v>
      </c>
    </row>
    <row r="207" spans="1:15" ht="15.75" hidden="1" thickBot="1">
      <c r="A207" s="38" t="s">
        <v>33</v>
      </c>
      <c r="B207" s="58"/>
      <c r="C207" s="63"/>
      <c r="D207" s="60"/>
      <c r="E207" s="60"/>
      <c r="F207" s="177"/>
      <c r="G207" s="177"/>
      <c r="H207" s="63"/>
      <c r="I207" s="63"/>
      <c r="J207" s="165"/>
      <c r="K207" s="58"/>
      <c r="L207" s="90"/>
      <c r="M207" s="58"/>
      <c r="N207" s="166"/>
      <c r="O207" s="59"/>
    </row>
    <row r="208" spans="1:16" ht="15.75" hidden="1" thickBot="1">
      <c r="A208" s="51" t="s">
        <v>0</v>
      </c>
      <c r="B208" s="171"/>
      <c r="C208" s="173"/>
      <c r="D208" s="173"/>
      <c r="E208" s="173"/>
      <c r="F208" s="168"/>
      <c r="G208" s="173"/>
      <c r="H208" s="173"/>
      <c r="I208" s="173"/>
      <c r="J208" s="168"/>
      <c r="K208" s="171"/>
      <c r="L208" s="170"/>
      <c r="M208" s="171"/>
      <c r="N208" s="173"/>
      <c r="O208" s="174"/>
      <c r="P208" s="502"/>
    </row>
    <row r="209" spans="1:15" ht="15" hidden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</row>
    <row r="210" spans="1:15" ht="15" hidden="1">
      <c r="A210" s="548" t="s">
        <v>41</v>
      </c>
      <c r="B210" s="548"/>
      <c r="C210" s="548"/>
      <c r="D210" s="548"/>
      <c r="E210" s="548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9.5" hidden="1">
      <c r="A211" s="512" t="s">
        <v>14</v>
      </c>
      <c r="B211" s="514" t="s">
        <v>15</v>
      </c>
      <c r="C211" s="514"/>
      <c r="D211" s="514"/>
      <c r="E211" s="514"/>
      <c r="F211" s="515" t="s">
        <v>16</v>
      </c>
      <c r="G211" s="517" t="s">
        <v>17</v>
      </c>
      <c r="H211" s="519" t="s">
        <v>18</v>
      </c>
      <c r="I211" s="519"/>
      <c r="J211" s="519"/>
      <c r="K211" s="519"/>
      <c r="L211" s="520"/>
      <c r="M211" s="522" t="s">
        <v>19</v>
      </c>
      <c r="N211" s="23" t="s">
        <v>20</v>
      </c>
      <c r="O211" s="161" t="s">
        <v>21</v>
      </c>
    </row>
    <row r="212" spans="1:15" ht="20.25" hidden="1" thickBot="1">
      <c r="A212" s="513"/>
      <c r="B212" s="25" t="s">
        <v>22</v>
      </c>
      <c r="C212" s="26" t="s">
        <v>23</v>
      </c>
      <c r="D212" s="26" t="s">
        <v>24</v>
      </c>
      <c r="E212" s="26" t="s">
        <v>25</v>
      </c>
      <c r="F212" s="516"/>
      <c r="G212" s="518"/>
      <c r="H212" s="27" t="s">
        <v>26</v>
      </c>
      <c r="I212" s="27" t="s">
        <v>27</v>
      </c>
      <c r="J212" s="28" t="s">
        <v>28</v>
      </c>
      <c r="K212" s="29" t="s">
        <v>29</v>
      </c>
      <c r="L212" s="30" t="s">
        <v>30</v>
      </c>
      <c r="M212" s="523"/>
      <c r="N212" s="26" t="s">
        <v>31</v>
      </c>
      <c r="O212" s="31" t="s">
        <v>31</v>
      </c>
    </row>
    <row r="213" spans="1:15" ht="15.75" hidden="1" thickBot="1">
      <c r="A213" s="38" t="s">
        <v>33</v>
      </c>
      <c r="B213" s="58"/>
      <c r="C213" s="63"/>
      <c r="D213" s="178"/>
      <c r="E213" s="60"/>
      <c r="F213" s="164"/>
      <c r="G213" s="164"/>
      <c r="H213" s="58"/>
      <c r="I213" s="63"/>
      <c r="J213" s="58"/>
      <c r="K213" s="63"/>
      <c r="L213" s="90"/>
      <c r="M213" s="58"/>
      <c r="N213" s="166"/>
      <c r="O213" s="59"/>
    </row>
    <row r="214" spans="1:16" ht="15.75" hidden="1" thickBot="1">
      <c r="A214" s="51" t="s">
        <v>0</v>
      </c>
      <c r="B214" s="171"/>
      <c r="C214" s="173"/>
      <c r="D214" s="173"/>
      <c r="E214" s="173"/>
      <c r="F214" s="168"/>
      <c r="G214" s="173"/>
      <c r="H214" s="173"/>
      <c r="I214" s="173"/>
      <c r="J214" s="168"/>
      <c r="K214" s="171"/>
      <c r="L214" s="170"/>
      <c r="M214" s="171"/>
      <c r="N214" s="173"/>
      <c r="O214" s="174"/>
      <c r="P214" s="502"/>
    </row>
    <row r="215" spans="1:15" ht="15" hidden="1">
      <c r="A215" s="179"/>
      <c r="B215" s="179"/>
      <c r="C215" s="179"/>
      <c r="D215" s="179"/>
      <c r="E215" s="17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hidden="1">
      <c r="A216" s="548" t="s">
        <v>41</v>
      </c>
      <c r="B216" s="548"/>
      <c r="C216" s="548"/>
      <c r="D216" s="548"/>
      <c r="E216" s="548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9.5" hidden="1">
      <c r="A217" s="512" t="s">
        <v>14</v>
      </c>
      <c r="B217" s="514" t="s">
        <v>15</v>
      </c>
      <c r="C217" s="514"/>
      <c r="D217" s="514"/>
      <c r="E217" s="514"/>
      <c r="F217" s="515" t="s">
        <v>16</v>
      </c>
      <c r="G217" s="517" t="s">
        <v>17</v>
      </c>
      <c r="H217" s="519" t="s">
        <v>18</v>
      </c>
      <c r="I217" s="519"/>
      <c r="J217" s="519"/>
      <c r="K217" s="519"/>
      <c r="L217" s="520"/>
      <c r="M217" s="522" t="s">
        <v>19</v>
      </c>
      <c r="N217" s="23" t="s">
        <v>20</v>
      </c>
      <c r="O217" s="161" t="s">
        <v>21</v>
      </c>
    </row>
    <row r="218" spans="1:15" ht="20.25" hidden="1" thickBot="1">
      <c r="A218" s="513"/>
      <c r="B218" s="25" t="s">
        <v>22</v>
      </c>
      <c r="C218" s="26" t="s">
        <v>23</v>
      </c>
      <c r="D218" s="26" t="s">
        <v>24</v>
      </c>
      <c r="E218" s="26" t="s">
        <v>25</v>
      </c>
      <c r="F218" s="516"/>
      <c r="G218" s="518"/>
      <c r="H218" s="27" t="s">
        <v>26</v>
      </c>
      <c r="I218" s="27" t="s">
        <v>27</v>
      </c>
      <c r="J218" s="28" t="s">
        <v>28</v>
      </c>
      <c r="K218" s="29" t="s">
        <v>29</v>
      </c>
      <c r="L218" s="100" t="s">
        <v>30</v>
      </c>
      <c r="M218" s="523"/>
      <c r="N218" s="26" t="s">
        <v>31</v>
      </c>
      <c r="O218" s="31" t="s">
        <v>31</v>
      </c>
    </row>
    <row r="219" spans="1:15" ht="15.75" hidden="1" thickBot="1">
      <c r="A219" s="38" t="s">
        <v>33</v>
      </c>
      <c r="B219" s="58"/>
      <c r="C219" s="63"/>
      <c r="D219" s="55"/>
      <c r="E219" s="60"/>
      <c r="F219" s="55"/>
      <c r="G219" s="152"/>
      <c r="H219" s="58"/>
      <c r="I219" s="63"/>
      <c r="J219" s="58"/>
      <c r="K219" s="63"/>
      <c r="L219" s="90"/>
      <c r="M219" s="58"/>
      <c r="N219" s="63"/>
      <c r="O219" s="59"/>
    </row>
    <row r="220" spans="1:16" ht="15.75" hidden="1" thickBot="1">
      <c r="A220" s="51" t="s">
        <v>0</v>
      </c>
      <c r="B220" s="171"/>
      <c r="C220" s="173"/>
      <c r="D220" s="173"/>
      <c r="E220" s="173"/>
      <c r="F220" s="168"/>
      <c r="G220" s="173"/>
      <c r="H220" s="173"/>
      <c r="I220" s="173"/>
      <c r="J220" s="168"/>
      <c r="K220" s="171"/>
      <c r="L220" s="170"/>
      <c r="M220" s="171"/>
      <c r="N220" s="173"/>
      <c r="O220" s="174"/>
      <c r="P220" s="502"/>
    </row>
    <row r="221" spans="1:15" ht="15" hidden="1">
      <c r="A221" s="179"/>
      <c r="B221" s="179"/>
      <c r="C221" s="179"/>
      <c r="D221" s="179"/>
      <c r="E221" s="17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hidden="1">
      <c r="A222" s="548" t="s">
        <v>42</v>
      </c>
      <c r="B222" s="548"/>
      <c r="C222" s="548"/>
      <c r="D222" s="548"/>
      <c r="E222" s="548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9.5" hidden="1">
      <c r="A223" s="512" t="s">
        <v>14</v>
      </c>
      <c r="B223" s="514" t="s">
        <v>15</v>
      </c>
      <c r="C223" s="514"/>
      <c r="D223" s="514"/>
      <c r="E223" s="514"/>
      <c r="F223" s="515" t="s">
        <v>16</v>
      </c>
      <c r="G223" s="517" t="s">
        <v>17</v>
      </c>
      <c r="H223" s="519" t="s">
        <v>18</v>
      </c>
      <c r="I223" s="519"/>
      <c r="J223" s="519"/>
      <c r="K223" s="519"/>
      <c r="L223" s="520"/>
      <c r="M223" s="522" t="s">
        <v>19</v>
      </c>
      <c r="N223" s="23" t="s">
        <v>20</v>
      </c>
      <c r="O223" s="161" t="s">
        <v>21</v>
      </c>
    </row>
    <row r="224" spans="1:15" ht="20.25" hidden="1" thickBot="1">
      <c r="A224" s="513"/>
      <c r="B224" s="25" t="s">
        <v>22</v>
      </c>
      <c r="C224" s="26" t="s">
        <v>23</v>
      </c>
      <c r="D224" s="26" t="s">
        <v>24</v>
      </c>
      <c r="E224" s="26" t="s">
        <v>25</v>
      </c>
      <c r="F224" s="516"/>
      <c r="G224" s="518"/>
      <c r="H224" s="27" t="s">
        <v>26</v>
      </c>
      <c r="I224" s="27" t="s">
        <v>27</v>
      </c>
      <c r="J224" s="28" t="s">
        <v>28</v>
      </c>
      <c r="K224" s="29" t="s">
        <v>29</v>
      </c>
      <c r="L224" s="30" t="s">
        <v>30</v>
      </c>
      <c r="M224" s="523"/>
      <c r="N224" s="26" t="s">
        <v>31</v>
      </c>
      <c r="O224" s="31" t="s">
        <v>31</v>
      </c>
    </row>
    <row r="225" spans="1:15" ht="15.75" hidden="1" thickBot="1">
      <c r="A225" s="38" t="s">
        <v>33</v>
      </c>
      <c r="B225" s="58"/>
      <c r="C225" s="63"/>
      <c r="D225" s="55"/>
      <c r="E225" s="60"/>
      <c r="F225" s="60"/>
      <c r="G225" s="152"/>
      <c r="H225" s="180"/>
      <c r="I225" s="181"/>
      <c r="J225" s="180"/>
      <c r="K225" s="181"/>
      <c r="L225" s="57"/>
      <c r="M225" s="58"/>
      <c r="N225" s="172"/>
      <c r="O225" s="166"/>
    </row>
    <row r="226" spans="1:16" ht="15.75" hidden="1" thickBot="1">
      <c r="A226" s="51" t="s">
        <v>0</v>
      </c>
      <c r="B226" s="171"/>
      <c r="C226" s="173"/>
      <c r="D226" s="173"/>
      <c r="E226" s="173"/>
      <c r="F226" s="168"/>
      <c r="G226" s="173"/>
      <c r="H226" s="173"/>
      <c r="I226" s="173"/>
      <c r="J226" s="168"/>
      <c r="K226" s="171"/>
      <c r="L226" s="182"/>
      <c r="M226" s="171"/>
      <c r="N226" s="173"/>
      <c r="O226" s="174"/>
      <c r="P226" s="502"/>
    </row>
    <row r="227" spans="1:15" ht="15" hidden="1">
      <c r="A227" s="179"/>
      <c r="B227" s="179"/>
      <c r="C227" s="179"/>
      <c r="D227" s="179"/>
      <c r="E227" s="179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hidden="1">
      <c r="A228" s="548" t="s">
        <v>41</v>
      </c>
      <c r="B228" s="548"/>
      <c r="C228" s="548"/>
      <c r="D228" s="548"/>
      <c r="E228" s="548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9.5" hidden="1">
      <c r="A229" s="512" t="s">
        <v>14</v>
      </c>
      <c r="B229" s="514" t="s">
        <v>15</v>
      </c>
      <c r="C229" s="514"/>
      <c r="D229" s="514"/>
      <c r="E229" s="514"/>
      <c r="F229" s="515" t="s">
        <v>16</v>
      </c>
      <c r="G229" s="517" t="s">
        <v>17</v>
      </c>
      <c r="H229" s="519" t="s">
        <v>18</v>
      </c>
      <c r="I229" s="519"/>
      <c r="J229" s="519"/>
      <c r="K229" s="519"/>
      <c r="L229" s="520"/>
      <c r="M229" s="522" t="s">
        <v>19</v>
      </c>
      <c r="N229" s="23" t="s">
        <v>20</v>
      </c>
      <c r="O229" s="161" t="s">
        <v>21</v>
      </c>
    </row>
    <row r="230" spans="1:15" ht="20.25" hidden="1" thickBot="1">
      <c r="A230" s="513"/>
      <c r="B230" s="25" t="s">
        <v>22</v>
      </c>
      <c r="C230" s="26" t="s">
        <v>23</v>
      </c>
      <c r="D230" s="26" t="s">
        <v>24</v>
      </c>
      <c r="E230" s="26" t="s">
        <v>25</v>
      </c>
      <c r="F230" s="516"/>
      <c r="G230" s="518"/>
      <c r="H230" s="27" t="s">
        <v>26</v>
      </c>
      <c r="I230" s="27" t="s">
        <v>27</v>
      </c>
      <c r="J230" s="28" t="s">
        <v>28</v>
      </c>
      <c r="K230" s="29" t="s">
        <v>29</v>
      </c>
      <c r="L230" s="30" t="s">
        <v>30</v>
      </c>
      <c r="M230" s="523"/>
      <c r="N230" s="26" t="s">
        <v>31</v>
      </c>
      <c r="O230" s="31" t="s">
        <v>31</v>
      </c>
    </row>
    <row r="231" spans="1:15" ht="15.75" hidden="1" thickBot="1">
      <c r="A231" s="38" t="s">
        <v>33</v>
      </c>
      <c r="B231" s="58"/>
      <c r="C231" s="63"/>
      <c r="D231" s="55"/>
      <c r="E231" s="60"/>
      <c r="F231" s="55"/>
      <c r="G231" s="152"/>
      <c r="H231" s="180"/>
      <c r="I231" s="181"/>
      <c r="J231" s="180"/>
      <c r="K231" s="181"/>
      <c r="L231" s="57"/>
      <c r="M231" s="58"/>
      <c r="N231" s="58"/>
      <c r="O231" s="166"/>
    </row>
    <row r="232" spans="1:16" ht="15.75" hidden="1" thickBot="1">
      <c r="A232" s="51" t="s">
        <v>0</v>
      </c>
      <c r="B232" s="171"/>
      <c r="C232" s="173"/>
      <c r="D232" s="173"/>
      <c r="E232" s="173"/>
      <c r="F232" s="168"/>
      <c r="G232" s="173"/>
      <c r="H232" s="173"/>
      <c r="I232" s="173"/>
      <c r="J232" s="168"/>
      <c r="K232" s="171"/>
      <c r="L232" s="182"/>
      <c r="M232" s="171"/>
      <c r="N232" s="171"/>
      <c r="O232" s="174"/>
      <c r="P232" s="502"/>
    </row>
    <row r="233" spans="1:15" ht="15" hidden="1">
      <c r="A233" s="179"/>
      <c r="B233" s="179"/>
      <c r="C233" s="179"/>
      <c r="D233" s="179"/>
      <c r="E233" s="179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hidden="1">
      <c r="A234" s="548" t="s">
        <v>41</v>
      </c>
      <c r="B234" s="548"/>
      <c r="C234" s="548"/>
      <c r="D234" s="548"/>
      <c r="E234" s="548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9.5" hidden="1">
      <c r="A235" s="512" t="s">
        <v>14</v>
      </c>
      <c r="B235" s="514" t="s">
        <v>15</v>
      </c>
      <c r="C235" s="514"/>
      <c r="D235" s="514"/>
      <c r="E235" s="514"/>
      <c r="F235" s="515" t="s">
        <v>16</v>
      </c>
      <c r="G235" s="517" t="s">
        <v>17</v>
      </c>
      <c r="H235" s="519" t="s">
        <v>18</v>
      </c>
      <c r="I235" s="519"/>
      <c r="J235" s="519"/>
      <c r="K235" s="519"/>
      <c r="L235" s="520"/>
      <c r="M235" s="522" t="s">
        <v>19</v>
      </c>
      <c r="N235" s="23" t="s">
        <v>20</v>
      </c>
      <c r="O235" s="161" t="s">
        <v>21</v>
      </c>
    </row>
    <row r="236" spans="1:15" ht="20.25" hidden="1" thickBot="1">
      <c r="A236" s="513"/>
      <c r="B236" s="25" t="s">
        <v>22</v>
      </c>
      <c r="C236" s="26" t="s">
        <v>23</v>
      </c>
      <c r="D236" s="26" t="s">
        <v>24</v>
      </c>
      <c r="E236" s="26" t="s">
        <v>25</v>
      </c>
      <c r="F236" s="516"/>
      <c r="G236" s="518"/>
      <c r="H236" s="27" t="s">
        <v>26</v>
      </c>
      <c r="I236" s="27" t="s">
        <v>27</v>
      </c>
      <c r="J236" s="28" t="s">
        <v>28</v>
      </c>
      <c r="K236" s="29" t="s">
        <v>29</v>
      </c>
      <c r="L236" s="30" t="s">
        <v>30</v>
      </c>
      <c r="M236" s="523"/>
      <c r="N236" s="26" t="s">
        <v>31</v>
      </c>
      <c r="O236" s="31" t="s">
        <v>31</v>
      </c>
    </row>
    <row r="237" spans="1:15" ht="15.75" hidden="1" thickBot="1">
      <c r="A237" s="38" t="s">
        <v>33</v>
      </c>
      <c r="B237" s="58"/>
      <c r="C237" s="63"/>
      <c r="D237" s="55"/>
      <c r="E237" s="60"/>
      <c r="F237" s="55"/>
      <c r="G237" s="152"/>
      <c r="H237" s="63"/>
      <c r="I237" s="63"/>
      <c r="J237" s="165"/>
      <c r="K237" s="58"/>
      <c r="L237" s="57"/>
      <c r="M237" s="58"/>
      <c r="N237" s="58"/>
      <c r="O237" s="59"/>
    </row>
    <row r="238" spans="1:16" ht="15.75" hidden="1" thickBot="1">
      <c r="A238" s="51" t="s">
        <v>0</v>
      </c>
      <c r="B238" s="171"/>
      <c r="C238" s="173"/>
      <c r="D238" s="173"/>
      <c r="E238" s="173"/>
      <c r="F238" s="168"/>
      <c r="G238" s="173"/>
      <c r="H238" s="173"/>
      <c r="I238" s="173"/>
      <c r="J238" s="168"/>
      <c r="K238" s="171"/>
      <c r="L238" s="170"/>
      <c r="M238" s="171"/>
      <c r="N238" s="171"/>
      <c r="O238" s="174"/>
      <c r="P238" s="502"/>
    </row>
    <row r="239" spans="1:15" ht="15" hidden="1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</row>
    <row r="240" spans="1:15" ht="15" hidden="1">
      <c r="A240" s="548" t="s">
        <v>41</v>
      </c>
      <c r="B240" s="548"/>
      <c r="C240" s="548"/>
      <c r="D240" s="548"/>
      <c r="E240" s="548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9.5" hidden="1">
      <c r="A241" s="512" t="s">
        <v>14</v>
      </c>
      <c r="B241" s="514" t="s">
        <v>15</v>
      </c>
      <c r="C241" s="514"/>
      <c r="D241" s="514"/>
      <c r="E241" s="514"/>
      <c r="F241" s="515" t="s">
        <v>16</v>
      </c>
      <c r="G241" s="517" t="s">
        <v>17</v>
      </c>
      <c r="H241" s="519" t="s">
        <v>18</v>
      </c>
      <c r="I241" s="519"/>
      <c r="J241" s="519"/>
      <c r="K241" s="519"/>
      <c r="L241" s="520"/>
      <c r="M241" s="522" t="s">
        <v>19</v>
      </c>
      <c r="N241" s="23" t="s">
        <v>20</v>
      </c>
      <c r="O241" s="161" t="s">
        <v>21</v>
      </c>
    </row>
    <row r="242" spans="1:15" ht="20.25" hidden="1" thickBot="1">
      <c r="A242" s="513"/>
      <c r="B242" s="25" t="s">
        <v>22</v>
      </c>
      <c r="C242" s="26" t="s">
        <v>23</v>
      </c>
      <c r="D242" s="26" t="s">
        <v>24</v>
      </c>
      <c r="E242" s="26" t="s">
        <v>25</v>
      </c>
      <c r="F242" s="516"/>
      <c r="G242" s="518"/>
      <c r="H242" s="27" t="s">
        <v>26</v>
      </c>
      <c r="I242" s="27" t="s">
        <v>27</v>
      </c>
      <c r="J242" s="28" t="s">
        <v>28</v>
      </c>
      <c r="K242" s="29" t="s">
        <v>29</v>
      </c>
      <c r="L242" s="30" t="s">
        <v>30</v>
      </c>
      <c r="M242" s="523"/>
      <c r="N242" s="26" t="s">
        <v>31</v>
      </c>
      <c r="O242" s="31" t="s">
        <v>31</v>
      </c>
    </row>
    <row r="243" spans="1:15" ht="15.75" hidden="1" thickBot="1">
      <c r="A243" s="38" t="s">
        <v>33</v>
      </c>
      <c r="B243" s="58"/>
      <c r="C243" s="63"/>
      <c r="D243" s="163"/>
      <c r="E243" s="60"/>
      <c r="F243" s="60"/>
      <c r="G243" s="60"/>
      <c r="H243" s="180"/>
      <c r="I243" s="181"/>
      <c r="J243" s="180"/>
      <c r="K243" s="181"/>
      <c r="L243" s="57"/>
      <c r="M243" s="58"/>
      <c r="N243" s="63"/>
      <c r="O243" s="59"/>
    </row>
    <row r="244" spans="1:16" ht="15.75" hidden="1" thickBot="1">
      <c r="A244" s="51" t="s">
        <v>0</v>
      </c>
      <c r="B244" s="171"/>
      <c r="C244" s="173"/>
      <c r="D244" s="173"/>
      <c r="E244" s="173"/>
      <c r="F244" s="168"/>
      <c r="G244" s="173"/>
      <c r="H244" s="173"/>
      <c r="I244" s="173"/>
      <c r="J244" s="168"/>
      <c r="K244" s="171"/>
      <c r="L244" s="182"/>
      <c r="M244" s="171"/>
      <c r="N244" s="173"/>
      <c r="O244" s="174"/>
      <c r="P244" s="502"/>
    </row>
    <row r="245" spans="1:15" ht="15" hidden="1">
      <c r="A245" s="183"/>
      <c r="B245" s="183"/>
      <c r="C245" s="183"/>
      <c r="D245" s="183"/>
      <c r="E245" s="183"/>
      <c r="F245" s="85"/>
      <c r="G245" s="85"/>
      <c r="H245" s="85"/>
      <c r="I245" s="85"/>
      <c r="J245" s="85"/>
      <c r="K245" s="85"/>
      <c r="L245" s="85"/>
      <c r="M245" s="85"/>
      <c r="N245" s="85"/>
      <c r="O245" s="85"/>
    </row>
    <row r="246" spans="1:15" ht="15" hidden="1">
      <c r="A246" s="548" t="s">
        <v>41</v>
      </c>
      <c r="B246" s="548"/>
      <c r="C246" s="548"/>
      <c r="D246" s="548"/>
      <c r="E246" s="548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9.5" hidden="1">
      <c r="A247" s="512" t="s">
        <v>14</v>
      </c>
      <c r="B247" s="514" t="s">
        <v>15</v>
      </c>
      <c r="C247" s="514"/>
      <c r="D247" s="514"/>
      <c r="E247" s="514"/>
      <c r="F247" s="515" t="s">
        <v>16</v>
      </c>
      <c r="G247" s="517" t="s">
        <v>17</v>
      </c>
      <c r="H247" s="519" t="s">
        <v>18</v>
      </c>
      <c r="I247" s="519"/>
      <c r="J247" s="519"/>
      <c r="K247" s="519"/>
      <c r="L247" s="520"/>
      <c r="M247" s="522" t="s">
        <v>19</v>
      </c>
      <c r="N247" s="23" t="s">
        <v>20</v>
      </c>
      <c r="O247" s="161" t="s">
        <v>21</v>
      </c>
    </row>
    <row r="248" spans="1:15" ht="20.25" hidden="1" thickBot="1">
      <c r="A248" s="513"/>
      <c r="B248" s="25" t="s">
        <v>22</v>
      </c>
      <c r="C248" s="26" t="s">
        <v>23</v>
      </c>
      <c r="D248" s="26" t="s">
        <v>24</v>
      </c>
      <c r="E248" s="26" t="s">
        <v>25</v>
      </c>
      <c r="F248" s="516"/>
      <c r="G248" s="518"/>
      <c r="H248" s="27" t="s">
        <v>26</v>
      </c>
      <c r="I248" s="27" t="s">
        <v>27</v>
      </c>
      <c r="J248" s="28" t="s">
        <v>28</v>
      </c>
      <c r="K248" s="29" t="s">
        <v>29</v>
      </c>
      <c r="L248" s="30" t="s">
        <v>30</v>
      </c>
      <c r="M248" s="523"/>
      <c r="N248" s="26" t="s">
        <v>31</v>
      </c>
      <c r="O248" s="31" t="s">
        <v>31</v>
      </c>
    </row>
    <row r="249" spans="1:15" ht="15.75" hidden="1" thickBot="1">
      <c r="A249" s="38" t="s">
        <v>33</v>
      </c>
      <c r="B249" s="58"/>
      <c r="C249" s="63"/>
      <c r="D249" s="163"/>
      <c r="E249" s="60"/>
      <c r="F249" s="60"/>
      <c r="G249" s="60"/>
      <c r="H249" s="180"/>
      <c r="I249" s="181"/>
      <c r="J249" s="180"/>
      <c r="K249" s="181"/>
      <c r="L249" s="57"/>
      <c r="M249" s="58"/>
      <c r="N249" s="63"/>
      <c r="O249" s="59"/>
    </row>
    <row r="250" spans="1:16" ht="15.75" hidden="1" thickBot="1">
      <c r="A250" s="51" t="s">
        <v>0</v>
      </c>
      <c r="B250" s="171"/>
      <c r="C250" s="173"/>
      <c r="D250" s="173"/>
      <c r="E250" s="173"/>
      <c r="F250" s="168"/>
      <c r="G250" s="173"/>
      <c r="H250" s="173"/>
      <c r="I250" s="173"/>
      <c r="J250" s="168"/>
      <c r="K250" s="171"/>
      <c r="L250" s="182"/>
      <c r="M250" s="171"/>
      <c r="N250" s="173"/>
      <c r="O250" s="174"/>
      <c r="P250" s="502"/>
    </row>
    <row r="251" spans="1:15" ht="15" hidden="1">
      <c r="A251" s="179"/>
      <c r="B251" s="179"/>
      <c r="C251" s="179"/>
      <c r="D251" s="179"/>
      <c r="E251" s="179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hidden="1">
      <c r="A252" s="548" t="s">
        <v>41</v>
      </c>
      <c r="B252" s="548"/>
      <c r="C252" s="548"/>
      <c r="D252" s="548"/>
      <c r="E252" s="548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9.5" hidden="1">
      <c r="A253" s="512" t="s">
        <v>14</v>
      </c>
      <c r="B253" s="514" t="s">
        <v>15</v>
      </c>
      <c r="C253" s="514"/>
      <c r="D253" s="514"/>
      <c r="E253" s="514"/>
      <c r="F253" s="515" t="s">
        <v>16</v>
      </c>
      <c r="G253" s="517" t="s">
        <v>17</v>
      </c>
      <c r="H253" s="519" t="s">
        <v>18</v>
      </c>
      <c r="I253" s="519"/>
      <c r="J253" s="519"/>
      <c r="K253" s="519"/>
      <c r="L253" s="520"/>
      <c r="M253" s="522" t="s">
        <v>19</v>
      </c>
      <c r="N253" s="23" t="s">
        <v>20</v>
      </c>
      <c r="O253" s="161" t="s">
        <v>21</v>
      </c>
    </row>
    <row r="254" spans="1:15" ht="20.25" hidden="1" thickBot="1">
      <c r="A254" s="513"/>
      <c r="B254" s="25" t="s">
        <v>22</v>
      </c>
      <c r="C254" s="26" t="s">
        <v>23</v>
      </c>
      <c r="D254" s="26" t="s">
        <v>24</v>
      </c>
      <c r="E254" s="26" t="s">
        <v>25</v>
      </c>
      <c r="F254" s="516"/>
      <c r="G254" s="518"/>
      <c r="H254" s="27" t="s">
        <v>26</v>
      </c>
      <c r="I254" s="27" t="s">
        <v>27</v>
      </c>
      <c r="J254" s="28" t="s">
        <v>28</v>
      </c>
      <c r="K254" s="29" t="s">
        <v>29</v>
      </c>
      <c r="L254" s="30" t="s">
        <v>30</v>
      </c>
      <c r="M254" s="523"/>
      <c r="N254" s="26" t="s">
        <v>31</v>
      </c>
      <c r="O254" s="31" t="s">
        <v>31</v>
      </c>
    </row>
    <row r="255" spans="1:15" ht="15.75" hidden="1" thickBot="1">
      <c r="A255" s="38" t="s">
        <v>33</v>
      </c>
      <c r="B255" s="163"/>
      <c r="C255" s="63"/>
      <c r="D255" s="60"/>
      <c r="E255" s="60"/>
      <c r="F255" s="164"/>
      <c r="G255" s="164"/>
      <c r="H255" s="180"/>
      <c r="I255" s="181"/>
      <c r="J255" s="180"/>
      <c r="K255" s="181"/>
      <c r="L255" s="57"/>
      <c r="M255" s="58"/>
      <c r="N255" s="63"/>
      <c r="O255" s="59"/>
    </row>
    <row r="256" spans="1:16" ht="15.75" hidden="1" thickBot="1">
      <c r="A256" s="51" t="s">
        <v>0</v>
      </c>
      <c r="B256" s="171"/>
      <c r="C256" s="173"/>
      <c r="D256" s="173"/>
      <c r="E256" s="173"/>
      <c r="F256" s="168"/>
      <c r="G256" s="173"/>
      <c r="H256" s="173"/>
      <c r="I256" s="173"/>
      <c r="J256" s="168"/>
      <c r="K256" s="171"/>
      <c r="L256" s="182"/>
      <c r="M256" s="171"/>
      <c r="N256" s="173"/>
      <c r="O256" s="174"/>
      <c r="P256" s="502"/>
    </row>
    <row r="257" spans="1:15" ht="15" hidden="1">
      <c r="A257" s="184"/>
      <c r="B257" s="184"/>
      <c r="C257" s="184"/>
      <c r="D257" s="184"/>
      <c r="E257" s="184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hidden="1">
      <c r="A258" s="548" t="s">
        <v>41</v>
      </c>
      <c r="B258" s="548"/>
      <c r="C258" s="548"/>
      <c r="D258" s="548"/>
      <c r="E258" s="548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9.5" hidden="1">
      <c r="A259" s="512" t="s">
        <v>14</v>
      </c>
      <c r="B259" s="514" t="s">
        <v>15</v>
      </c>
      <c r="C259" s="514"/>
      <c r="D259" s="514"/>
      <c r="E259" s="514"/>
      <c r="F259" s="515" t="s">
        <v>16</v>
      </c>
      <c r="G259" s="517" t="s">
        <v>17</v>
      </c>
      <c r="H259" s="519" t="s">
        <v>18</v>
      </c>
      <c r="I259" s="519"/>
      <c r="J259" s="519"/>
      <c r="K259" s="519"/>
      <c r="L259" s="520"/>
      <c r="M259" s="522" t="s">
        <v>19</v>
      </c>
      <c r="N259" s="23" t="s">
        <v>20</v>
      </c>
      <c r="O259" s="161" t="s">
        <v>21</v>
      </c>
    </row>
    <row r="260" spans="1:15" ht="20.25" hidden="1" thickBot="1">
      <c r="A260" s="513"/>
      <c r="B260" s="25" t="s">
        <v>22</v>
      </c>
      <c r="C260" s="26" t="s">
        <v>23</v>
      </c>
      <c r="D260" s="26" t="s">
        <v>24</v>
      </c>
      <c r="E260" s="26" t="s">
        <v>25</v>
      </c>
      <c r="F260" s="516"/>
      <c r="G260" s="518"/>
      <c r="H260" s="27" t="s">
        <v>26</v>
      </c>
      <c r="I260" s="27" t="s">
        <v>27</v>
      </c>
      <c r="J260" s="28" t="s">
        <v>28</v>
      </c>
      <c r="K260" s="29" t="s">
        <v>29</v>
      </c>
      <c r="L260" s="30" t="s">
        <v>30</v>
      </c>
      <c r="M260" s="523"/>
      <c r="N260" s="26" t="s">
        <v>31</v>
      </c>
      <c r="O260" s="31" t="s">
        <v>31</v>
      </c>
    </row>
    <row r="261" spans="1:15" ht="15.75" hidden="1" thickBot="1">
      <c r="A261" s="38" t="s">
        <v>33</v>
      </c>
      <c r="B261" s="58"/>
      <c r="C261" s="63"/>
      <c r="D261" s="55"/>
      <c r="E261" s="60"/>
      <c r="F261" s="55"/>
      <c r="G261" s="152"/>
      <c r="H261" s="180"/>
      <c r="I261" s="181"/>
      <c r="J261" s="180"/>
      <c r="K261" s="181"/>
      <c r="L261" s="57"/>
      <c r="M261" s="58"/>
      <c r="N261" s="172"/>
      <c r="O261" s="166"/>
    </row>
    <row r="262" spans="1:16" ht="15.75" hidden="1" thickBot="1">
      <c r="A262" s="51" t="s">
        <v>0</v>
      </c>
      <c r="B262" s="171"/>
      <c r="C262" s="173"/>
      <c r="D262" s="173"/>
      <c r="E262" s="173"/>
      <c r="F262" s="168"/>
      <c r="G262" s="173"/>
      <c r="H262" s="173"/>
      <c r="I262" s="173"/>
      <c r="J262" s="168"/>
      <c r="K262" s="171"/>
      <c r="L262" s="182"/>
      <c r="M262" s="171"/>
      <c r="N262" s="173"/>
      <c r="O262" s="174"/>
      <c r="P262" s="502"/>
    </row>
    <row r="263" spans="1:17" ht="15">
      <c r="A263" s="154"/>
      <c r="B263" s="155"/>
      <c r="C263" s="155"/>
      <c r="D263" s="155"/>
      <c r="E263" s="155"/>
      <c r="F263" s="155"/>
      <c r="G263" s="155"/>
      <c r="H263" s="85"/>
      <c r="I263" s="85"/>
      <c r="J263" s="85"/>
      <c r="K263" s="85"/>
      <c r="L263" s="85"/>
      <c r="M263" s="85"/>
      <c r="N263" s="85"/>
      <c r="O263" s="85"/>
      <c r="Q263" s="501">
        <f>SUM(Q18:Q262)</f>
        <v>23012.34</v>
      </c>
    </row>
    <row r="264" spans="1:15" ht="15.75">
      <c r="A264" s="549" t="s">
        <v>43</v>
      </c>
      <c r="B264" s="549"/>
      <c r="C264" s="549"/>
      <c r="D264" s="549"/>
      <c r="E264" s="549"/>
      <c r="F264" s="549"/>
      <c r="G264" s="549"/>
      <c r="H264" s="549"/>
      <c r="I264" s="549"/>
      <c r="J264" s="549"/>
      <c r="K264" s="85"/>
      <c r="L264" s="85"/>
      <c r="M264" s="85"/>
      <c r="N264" s="85"/>
      <c r="O264" s="85"/>
    </row>
    <row r="265" spans="1:15" ht="15">
      <c r="A265" s="85"/>
      <c r="B265" s="85"/>
      <c r="C265" s="85"/>
      <c r="D265" s="85"/>
      <c r="E265" s="85"/>
      <c r="F265" s="159"/>
      <c r="G265" s="160"/>
      <c r="H265" s="160"/>
      <c r="I265" s="160"/>
      <c r="J265" s="160"/>
      <c r="K265" s="160"/>
      <c r="L265" s="85"/>
      <c r="M265" s="85"/>
      <c r="N265" s="85"/>
      <c r="O265" s="85"/>
    </row>
    <row r="266" spans="1:15" ht="19.5">
      <c r="A266" s="550" t="s">
        <v>14</v>
      </c>
      <c r="B266" s="552" t="s">
        <v>15</v>
      </c>
      <c r="C266" s="552"/>
      <c r="D266" s="552"/>
      <c r="E266" s="552"/>
      <c r="F266" s="553" t="s">
        <v>16</v>
      </c>
      <c r="G266" s="555" t="s">
        <v>17</v>
      </c>
      <c r="H266" s="557" t="s">
        <v>18</v>
      </c>
      <c r="I266" s="557"/>
      <c r="J266" s="557"/>
      <c r="K266" s="557"/>
      <c r="L266" s="558"/>
      <c r="M266" s="559" t="s">
        <v>44</v>
      </c>
      <c r="N266" s="185" t="s">
        <v>20</v>
      </c>
      <c r="O266" s="186" t="s">
        <v>21</v>
      </c>
    </row>
    <row r="267" spans="1:15" ht="20.25" thickBot="1">
      <c r="A267" s="551"/>
      <c r="B267" s="187" t="s">
        <v>22</v>
      </c>
      <c r="C267" s="188" t="s">
        <v>23</v>
      </c>
      <c r="D267" s="188" t="s">
        <v>24</v>
      </c>
      <c r="E267" s="188" t="s">
        <v>25</v>
      </c>
      <c r="F267" s="554"/>
      <c r="G267" s="556"/>
      <c r="H267" s="189" t="s">
        <v>26</v>
      </c>
      <c r="I267" s="189" t="s">
        <v>27</v>
      </c>
      <c r="J267" s="189" t="s">
        <v>28</v>
      </c>
      <c r="K267" s="189" t="s">
        <v>29</v>
      </c>
      <c r="L267" s="190" t="s">
        <v>30</v>
      </c>
      <c r="M267" s="560"/>
      <c r="N267" s="188" t="s">
        <v>31</v>
      </c>
      <c r="O267" s="191" t="s">
        <v>31</v>
      </c>
    </row>
    <row r="268" spans="1:15" ht="15.75" thickBot="1">
      <c r="A268" s="192" t="s">
        <v>0</v>
      </c>
      <c r="B268" s="193">
        <f>SUM(B18,B28,B38,B47,B56,B67,B75,B88,B98,B108,B118,B128,B138,B148,B157,B166,B183,)</f>
        <v>327.22</v>
      </c>
      <c r="C268" s="193">
        <f aca="true" t="shared" si="18" ref="C268:M268">SUM(C18,C28,C38,C47,C56,C67,C75,C88,C98,C108,C118,C128,C138,C148,C157,C166,C183,)</f>
        <v>1182.79</v>
      </c>
      <c r="D268" s="193">
        <f t="shared" si="18"/>
        <v>1685.8500000000001</v>
      </c>
      <c r="E268" s="193">
        <f>SUM(E18,E28,E38,E47,E56,E67,E75,E88,E98,E108,E118,E128,E138,E148,E157,E166,E174,E183,)</f>
        <v>11335.419999999998</v>
      </c>
      <c r="F268" s="193">
        <f>SUM(F18,F28,F38,F47,F56,F67,F75,F88,F98,F108,F118,F128,F138,F148,F157,F166,F174,F183,)</f>
        <v>6477.7300000000005</v>
      </c>
      <c r="G268" s="193">
        <f>SUM(G18,G28,G38,G47,G56,G67,G75,G88,G98,G108,G118,G128,G138,G148,G157,G166,G174,G183,)</f>
        <v>2003.3299999999997</v>
      </c>
      <c r="H268" s="193">
        <v>1324</v>
      </c>
      <c r="I268" s="193">
        <v>1427</v>
      </c>
      <c r="J268" s="193">
        <f t="shared" si="18"/>
        <v>0</v>
      </c>
      <c r="K268" s="193">
        <v>320</v>
      </c>
      <c r="L268" s="193">
        <f t="shared" si="18"/>
        <v>0</v>
      </c>
      <c r="M268" s="500">
        <f t="shared" si="18"/>
        <v>566.0700000000002</v>
      </c>
      <c r="N268" s="193">
        <f>SUM(N18,N28,N38,N47,N56,N67,N75,N88,N98,N108,N118,N128,N138,N148,N157,N166,N174,T177,N183,)</f>
        <v>2842.6600000000003</v>
      </c>
      <c r="O268" s="193">
        <f>SUM(O18,O28,O38,O47,O56,O67,O75,O88,O98,O108,O118,O128,O138,O148,O157,O166,O174,O183,)</f>
        <v>1736.4199999999998</v>
      </c>
    </row>
    <row r="269" spans="1:18" ht="15.75" thickBot="1">
      <c r="A269" s="51" t="s">
        <v>0</v>
      </c>
      <c r="B269" s="474">
        <f>SUM(B268)</f>
        <v>327.22</v>
      </c>
      <c r="C269" s="474">
        <f aca="true" t="shared" si="19" ref="C269:O269">SUM(C268)</f>
        <v>1182.79</v>
      </c>
      <c r="D269" s="474">
        <f t="shared" si="19"/>
        <v>1685.8500000000001</v>
      </c>
      <c r="E269" s="474">
        <f t="shared" si="19"/>
        <v>11335.419999999998</v>
      </c>
      <c r="F269" s="474">
        <f t="shared" si="19"/>
        <v>6477.7300000000005</v>
      </c>
      <c r="G269" s="474">
        <f t="shared" si="19"/>
        <v>2003.3299999999997</v>
      </c>
      <c r="H269" s="474">
        <f t="shared" si="19"/>
        <v>1324</v>
      </c>
      <c r="I269" s="474">
        <f t="shared" si="19"/>
        <v>1427</v>
      </c>
      <c r="J269" s="474">
        <f t="shared" si="19"/>
        <v>0</v>
      </c>
      <c r="K269" s="474">
        <f t="shared" si="19"/>
        <v>320</v>
      </c>
      <c r="L269" s="474">
        <f t="shared" si="19"/>
        <v>0</v>
      </c>
      <c r="M269" s="474">
        <f t="shared" si="19"/>
        <v>566.0700000000002</v>
      </c>
      <c r="N269" s="474">
        <f t="shared" si="19"/>
        <v>2842.6600000000003</v>
      </c>
      <c r="O269" s="474">
        <f t="shared" si="19"/>
        <v>1736.4199999999998</v>
      </c>
      <c r="P269" s="502"/>
      <c r="Q269" s="505" t="s">
        <v>99</v>
      </c>
      <c r="R269" s="503">
        <v>23012.34</v>
      </c>
    </row>
    <row r="270" spans="1:15" ht="15">
      <c r="A270" s="183"/>
      <c r="B270" s="196"/>
      <c r="C270" s="196"/>
      <c r="D270" s="196"/>
      <c r="E270" s="196"/>
      <c r="F270" s="197"/>
      <c r="G270" s="197"/>
      <c r="H270" s="197"/>
      <c r="I270" s="197"/>
      <c r="J270" s="197"/>
      <c r="K270" s="85"/>
      <c r="L270" s="197"/>
      <c r="M270" s="85"/>
      <c r="N270" s="85"/>
      <c r="O270" s="85"/>
    </row>
    <row r="271" spans="1:15" ht="15.75">
      <c r="A271" s="85"/>
      <c r="B271" s="198" t="s">
        <v>45</v>
      </c>
      <c r="C271" s="199"/>
      <c r="D271" s="199"/>
      <c r="E271" s="199"/>
      <c r="F271" s="271"/>
      <c r="G271" s="271"/>
      <c r="H271" s="7"/>
      <c r="I271" s="85"/>
      <c r="J271" s="85"/>
      <c r="K271" s="85"/>
      <c r="L271" s="85"/>
      <c r="M271" s="85"/>
      <c r="N271" s="85"/>
      <c r="O271" s="85"/>
    </row>
    <row r="272" spans="1:15" ht="1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</row>
    <row r="273" spans="1:15" ht="15.75">
      <c r="A273" s="561" t="s">
        <v>80</v>
      </c>
      <c r="B273" s="561"/>
      <c r="C273" s="561"/>
      <c r="D273" s="561"/>
      <c r="E273" s="561"/>
      <c r="F273" s="561"/>
      <c r="G273" s="561"/>
      <c r="H273" s="561"/>
      <c r="I273" s="561"/>
      <c r="J273" s="561"/>
      <c r="K273" s="561"/>
      <c r="L273" s="494"/>
      <c r="M273" s="85"/>
      <c r="N273" s="85"/>
      <c r="O273" s="85"/>
    </row>
    <row r="274" spans="1:15" ht="19.5">
      <c r="A274" s="512" t="s">
        <v>14</v>
      </c>
      <c r="B274" s="514" t="s">
        <v>15</v>
      </c>
      <c r="C274" s="514"/>
      <c r="D274" s="514"/>
      <c r="E274" s="514"/>
      <c r="F274" s="515" t="s">
        <v>16</v>
      </c>
      <c r="G274" s="517" t="s">
        <v>17</v>
      </c>
      <c r="H274" s="519" t="s">
        <v>18</v>
      </c>
      <c r="I274" s="519"/>
      <c r="J274" s="519"/>
      <c r="K274" s="519"/>
      <c r="L274" s="520"/>
      <c r="M274" s="522" t="s">
        <v>19</v>
      </c>
      <c r="N274" s="23" t="s">
        <v>20</v>
      </c>
      <c r="O274" s="24" t="s">
        <v>21</v>
      </c>
    </row>
    <row r="275" spans="1:15" ht="20.25" thickBot="1">
      <c r="A275" s="513"/>
      <c r="B275" s="25" t="s">
        <v>22</v>
      </c>
      <c r="C275" s="26" t="s">
        <v>23</v>
      </c>
      <c r="D275" s="26" t="s">
        <v>24</v>
      </c>
      <c r="E275" s="26" t="s">
        <v>25</v>
      </c>
      <c r="F275" s="516"/>
      <c r="G275" s="518"/>
      <c r="H275" s="27" t="s">
        <v>26</v>
      </c>
      <c r="I275" s="27" t="s">
        <v>27</v>
      </c>
      <c r="J275" s="28" t="s">
        <v>28</v>
      </c>
      <c r="K275" s="29" t="s">
        <v>29</v>
      </c>
      <c r="L275" s="30" t="s">
        <v>30</v>
      </c>
      <c r="M275" s="523"/>
      <c r="N275" s="26" t="s">
        <v>31</v>
      </c>
      <c r="O275" s="31" t="s">
        <v>31</v>
      </c>
    </row>
    <row r="276" spans="1:15" ht="15">
      <c r="A276" s="32" t="s">
        <v>32</v>
      </c>
      <c r="B276" s="58"/>
      <c r="C276" s="55"/>
      <c r="D276" s="55"/>
      <c r="E276" s="55"/>
      <c r="F276" s="55"/>
      <c r="G276" s="55"/>
      <c r="H276" s="55"/>
      <c r="I276" s="55"/>
      <c r="J276" s="55"/>
      <c r="K276" s="55"/>
      <c r="L276" s="101"/>
      <c r="M276" s="151"/>
      <c r="N276" s="55"/>
      <c r="O276" s="152"/>
    </row>
    <row r="277" spans="1:15" ht="15">
      <c r="A277" s="38" t="s">
        <v>33</v>
      </c>
      <c r="B277" s="60"/>
      <c r="C277" s="60">
        <v>246.67</v>
      </c>
      <c r="D277" s="60"/>
      <c r="E277" s="60"/>
      <c r="F277" s="60">
        <v>64.07</v>
      </c>
      <c r="G277" s="60">
        <v>8.51</v>
      </c>
      <c r="H277" s="60"/>
      <c r="I277" s="60">
        <v>300</v>
      </c>
      <c r="J277" s="60"/>
      <c r="K277" s="60"/>
      <c r="L277" s="90"/>
      <c r="M277" s="58"/>
      <c r="N277" s="60">
        <v>82.45</v>
      </c>
      <c r="O277" s="205">
        <v>54.56</v>
      </c>
    </row>
    <row r="278" spans="1:15" ht="15">
      <c r="A278" s="38" t="s">
        <v>34</v>
      </c>
      <c r="B278" s="60">
        <v>150</v>
      </c>
      <c r="C278" s="60">
        <v>90.11</v>
      </c>
      <c r="D278" s="60"/>
      <c r="E278" s="60"/>
      <c r="F278" s="60">
        <v>50.62</v>
      </c>
      <c r="G278" s="60">
        <v>5.71</v>
      </c>
      <c r="H278" s="60"/>
      <c r="I278" s="60">
        <v>70</v>
      </c>
      <c r="J278" s="60"/>
      <c r="K278" s="60"/>
      <c r="L278" s="109"/>
      <c r="M278" s="64"/>
      <c r="N278" s="60">
        <v>46.18</v>
      </c>
      <c r="O278" s="205">
        <v>27.8</v>
      </c>
    </row>
    <row r="279" spans="1:15" ht="15">
      <c r="A279" s="38" t="s">
        <v>35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2"/>
      <c r="M279" s="67"/>
      <c r="N279" s="68"/>
      <c r="O279" s="69"/>
    </row>
    <row r="280" spans="1:15" ht="15.75" thickBot="1">
      <c r="A280" s="45" t="s">
        <v>36</v>
      </c>
      <c r="B280" s="73"/>
      <c r="C280" s="70"/>
      <c r="D280" s="70"/>
      <c r="E280" s="70"/>
      <c r="F280" s="70"/>
      <c r="G280" s="70"/>
      <c r="H280" s="70"/>
      <c r="I280" s="70"/>
      <c r="J280" s="70"/>
      <c r="K280" s="70"/>
      <c r="L280" s="72"/>
      <c r="M280" s="73"/>
      <c r="N280" s="70"/>
      <c r="O280" s="74"/>
    </row>
    <row r="281" spans="1:16" ht="15.75" thickBot="1">
      <c r="A281" s="51" t="s">
        <v>0</v>
      </c>
      <c r="B281" s="171">
        <f>SUM(B276:B280)</f>
        <v>150</v>
      </c>
      <c r="C281" s="171">
        <f aca="true" t="shared" si="20" ref="C281:O281">SUM(C276:C280)</f>
        <v>336.78</v>
      </c>
      <c r="D281" s="171">
        <f t="shared" si="20"/>
        <v>0</v>
      </c>
      <c r="E281" s="171">
        <f t="shared" si="20"/>
        <v>0</v>
      </c>
      <c r="F281" s="171">
        <f t="shared" si="20"/>
        <v>114.69</v>
      </c>
      <c r="G281" s="171">
        <f t="shared" si="20"/>
        <v>14.219999999999999</v>
      </c>
      <c r="H281" s="171">
        <f t="shared" si="20"/>
        <v>0</v>
      </c>
      <c r="I281" s="171">
        <f t="shared" si="20"/>
        <v>370</v>
      </c>
      <c r="J281" s="171">
        <f t="shared" si="20"/>
        <v>0</v>
      </c>
      <c r="K281" s="171">
        <f t="shared" si="20"/>
        <v>0</v>
      </c>
      <c r="L281" s="171">
        <f t="shared" si="20"/>
        <v>0</v>
      </c>
      <c r="M281" s="171">
        <f t="shared" si="20"/>
        <v>0</v>
      </c>
      <c r="N281" s="171">
        <f t="shared" si="20"/>
        <v>128.63</v>
      </c>
      <c r="O281" s="171">
        <f t="shared" si="20"/>
        <v>82.36</v>
      </c>
      <c r="P281" s="502"/>
    </row>
    <row r="282" spans="1:15" ht="15">
      <c r="A282" s="200"/>
      <c r="B282" s="201"/>
      <c r="C282" s="201"/>
      <c r="D282" s="201"/>
      <c r="E282" s="201"/>
      <c r="F282" s="201"/>
      <c r="G282" s="201"/>
      <c r="H282" s="202"/>
      <c r="I282" s="203"/>
      <c r="J282" s="203"/>
      <c r="K282" s="204"/>
      <c r="L282" s="6"/>
      <c r="M282" s="6"/>
      <c r="N282" s="6"/>
      <c r="O282" s="6"/>
    </row>
    <row r="283" spans="1:15" ht="15.75">
      <c r="A283" s="561" t="s">
        <v>81</v>
      </c>
      <c r="B283" s="561"/>
      <c r="C283" s="561"/>
      <c r="D283" s="561"/>
      <c r="E283" s="561"/>
      <c r="F283" s="561"/>
      <c r="G283" s="561"/>
      <c r="H283" s="561"/>
      <c r="I283" s="561"/>
      <c r="J283" s="561"/>
      <c r="K283" s="561"/>
      <c r="L283" s="6"/>
      <c r="M283" s="6"/>
      <c r="N283" s="6"/>
      <c r="O283" s="6"/>
    </row>
    <row r="284" spans="1:15" ht="19.5">
      <c r="A284" s="512" t="s">
        <v>14</v>
      </c>
      <c r="B284" s="514" t="s">
        <v>15</v>
      </c>
      <c r="C284" s="514"/>
      <c r="D284" s="514"/>
      <c r="E284" s="514"/>
      <c r="F284" s="515" t="s">
        <v>16</v>
      </c>
      <c r="G284" s="517" t="s">
        <v>17</v>
      </c>
      <c r="H284" s="519" t="s">
        <v>18</v>
      </c>
      <c r="I284" s="519"/>
      <c r="J284" s="519"/>
      <c r="K284" s="519"/>
      <c r="L284" s="520"/>
      <c r="M284" s="522" t="s">
        <v>19</v>
      </c>
      <c r="N284" s="23" t="s">
        <v>20</v>
      </c>
      <c r="O284" s="24" t="s">
        <v>21</v>
      </c>
    </row>
    <row r="285" spans="1:15" ht="20.25" thickBot="1">
      <c r="A285" s="513"/>
      <c r="B285" s="25" t="s">
        <v>22</v>
      </c>
      <c r="C285" s="26" t="s">
        <v>23</v>
      </c>
      <c r="D285" s="26" t="s">
        <v>24</v>
      </c>
      <c r="E285" s="26" t="s">
        <v>25</v>
      </c>
      <c r="F285" s="516"/>
      <c r="G285" s="518"/>
      <c r="H285" s="27" t="s">
        <v>26</v>
      </c>
      <c r="I285" s="27" t="s">
        <v>27</v>
      </c>
      <c r="J285" s="28" t="s">
        <v>28</v>
      </c>
      <c r="K285" s="29" t="s">
        <v>29</v>
      </c>
      <c r="L285" s="30" t="s">
        <v>30</v>
      </c>
      <c r="M285" s="523"/>
      <c r="N285" s="26" t="s">
        <v>31</v>
      </c>
      <c r="O285" s="31" t="s">
        <v>31</v>
      </c>
    </row>
    <row r="286" spans="1:15" ht="15">
      <c r="A286" s="32" t="s">
        <v>32</v>
      </c>
      <c r="B286" s="58"/>
      <c r="C286" s="55"/>
      <c r="D286" s="55"/>
      <c r="E286" s="55"/>
      <c r="F286" s="55"/>
      <c r="G286" s="55"/>
      <c r="H286" s="55"/>
      <c r="I286" s="55"/>
      <c r="J286" s="55"/>
      <c r="K286" s="55"/>
      <c r="L286" s="101"/>
      <c r="M286" s="151"/>
      <c r="N286" s="55"/>
      <c r="O286" s="152"/>
    </row>
    <row r="287" spans="1:15" ht="15">
      <c r="A287" s="38" t="s">
        <v>33</v>
      </c>
      <c r="B287" s="60"/>
      <c r="C287" s="60"/>
      <c r="D287" s="60"/>
      <c r="E287" s="60">
        <v>74.58</v>
      </c>
      <c r="F287" s="60">
        <v>22.77</v>
      </c>
      <c r="G287" s="60">
        <v>6.52</v>
      </c>
      <c r="H287" s="60"/>
      <c r="I287" s="60"/>
      <c r="J287" s="60"/>
      <c r="K287" s="60"/>
      <c r="L287" s="62"/>
      <c r="M287" s="61"/>
      <c r="N287" s="60">
        <v>20.69</v>
      </c>
      <c r="O287" s="205">
        <v>16.92</v>
      </c>
    </row>
    <row r="288" spans="1:15" ht="15">
      <c r="A288" s="38" t="s">
        <v>34</v>
      </c>
      <c r="B288" s="60"/>
      <c r="C288" s="60"/>
      <c r="D288" s="60">
        <v>115.75</v>
      </c>
      <c r="E288" s="85"/>
      <c r="F288" s="60">
        <v>22.77</v>
      </c>
      <c r="G288" s="60">
        <v>7.06</v>
      </c>
      <c r="H288" s="60"/>
      <c r="I288" s="60">
        <v>50</v>
      </c>
      <c r="J288" s="60"/>
      <c r="K288" s="60"/>
      <c r="L288" s="62"/>
      <c r="M288" s="61"/>
      <c r="N288" s="60">
        <v>32.72</v>
      </c>
      <c r="O288" s="205">
        <v>4.8</v>
      </c>
    </row>
    <row r="289" spans="1:15" ht="15">
      <c r="A289" s="38" t="s">
        <v>35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2"/>
      <c r="M289" s="61"/>
      <c r="N289" s="68"/>
      <c r="O289" s="69"/>
    </row>
    <row r="290" spans="1:15" ht="15.75" thickBot="1">
      <c r="A290" s="38" t="s">
        <v>36</v>
      </c>
      <c r="B290" s="80"/>
      <c r="C290" s="70"/>
      <c r="D290" s="70"/>
      <c r="E290" s="80"/>
      <c r="F290" s="80"/>
      <c r="G290" s="80"/>
      <c r="H290" s="80"/>
      <c r="I290" s="80"/>
      <c r="J290" s="70"/>
      <c r="K290" s="70"/>
      <c r="L290" s="72"/>
      <c r="M290" s="67"/>
      <c r="N290" s="68"/>
      <c r="O290" s="69"/>
    </row>
    <row r="291" spans="1:16" ht="15.75" thickBot="1">
      <c r="A291" s="51" t="s">
        <v>0</v>
      </c>
      <c r="B291" s="173">
        <f aca="true" t="shared" si="21" ref="B291:O291">SUM(B286:B290)</f>
        <v>0</v>
      </c>
      <c r="C291" s="173">
        <f t="shared" si="21"/>
        <v>0</v>
      </c>
      <c r="D291" s="173">
        <f t="shared" si="21"/>
        <v>115.75</v>
      </c>
      <c r="E291" s="173">
        <f t="shared" si="21"/>
        <v>74.58</v>
      </c>
      <c r="F291" s="173">
        <f t="shared" si="21"/>
        <v>45.54</v>
      </c>
      <c r="G291" s="173">
        <f t="shared" si="21"/>
        <v>13.579999999999998</v>
      </c>
      <c r="H291" s="173">
        <f t="shared" si="21"/>
        <v>0</v>
      </c>
      <c r="I291" s="173">
        <f t="shared" si="21"/>
        <v>50</v>
      </c>
      <c r="J291" s="173">
        <f t="shared" si="21"/>
        <v>0</v>
      </c>
      <c r="K291" s="173">
        <f t="shared" si="21"/>
        <v>0</v>
      </c>
      <c r="L291" s="173">
        <f t="shared" si="21"/>
        <v>0</v>
      </c>
      <c r="M291" s="173">
        <f t="shared" si="21"/>
        <v>0</v>
      </c>
      <c r="N291" s="173">
        <f t="shared" si="21"/>
        <v>53.41</v>
      </c>
      <c r="O291" s="173">
        <f t="shared" si="21"/>
        <v>21.720000000000002</v>
      </c>
      <c r="P291" s="502"/>
    </row>
    <row r="292" spans="1:16" ht="15" hidden="1">
      <c r="A292" s="200"/>
      <c r="B292" s="201"/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502"/>
    </row>
    <row r="293" spans="1:15" ht="15" hidden="1">
      <c r="A293" s="562" t="s">
        <v>41</v>
      </c>
      <c r="B293" s="562"/>
      <c r="C293" s="562"/>
      <c r="D293" s="562"/>
      <c r="E293" s="562"/>
      <c r="F293" s="562"/>
      <c r="G293" s="562"/>
      <c r="H293" s="562"/>
      <c r="I293" s="562"/>
      <c r="J293" s="562"/>
      <c r="K293" s="562"/>
      <c r="L293" s="6"/>
      <c r="M293" s="6"/>
      <c r="N293" s="6"/>
      <c r="O293" s="6"/>
    </row>
    <row r="294" spans="1:15" ht="19.5" hidden="1">
      <c r="A294" s="512" t="s">
        <v>14</v>
      </c>
      <c r="B294" s="514" t="s">
        <v>15</v>
      </c>
      <c r="C294" s="514"/>
      <c r="D294" s="514"/>
      <c r="E294" s="514"/>
      <c r="F294" s="515" t="s">
        <v>16</v>
      </c>
      <c r="G294" s="517" t="s">
        <v>17</v>
      </c>
      <c r="H294" s="519" t="s">
        <v>18</v>
      </c>
      <c r="I294" s="519"/>
      <c r="J294" s="519"/>
      <c r="K294" s="519"/>
      <c r="L294" s="520"/>
      <c r="M294" s="522" t="s">
        <v>19</v>
      </c>
      <c r="N294" s="23" t="s">
        <v>20</v>
      </c>
      <c r="O294" s="24" t="s">
        <v>21</v>
      </c>
    </row>
    <row r="295" spans="1:15" ht="20.25" hidden="1" thickBot="1">
      <c r="A295" s="513"/>
      <c r="B295" s="25" t="s">
        <v>22</v>
      </c>
      <c r="C295" s="26" t="s">
        <v>23</v>
      </c>
      <c r="D295" s="26" t="s">
        <v>24</v>
      </c>
      <c r="E295" s="26" t="s">
        <v>25</v>
      </c>
      <c r="F295" s="516"/>
      <c r="G295" s="518"/>
      <c r="H295" s="27" t="s">
        <v>26</v>
      </c>
      <c r="I295" s="27" t="s">
        <v>27</v>
      </c>
      <c r="J295" s="28" t="s">
        <v>28</v>
      </c>
      <c r="K295" s="29" t="s">
        <v>29</v>
      </c>
      <c r="L295" s="30" t="s">
        <v>30</v>
      </c>
      <c r="M295" s="523"/>
      <c r="N295" s="26" t="s">
        <v>31</v>
      </c>
      <c r="O295" s="31" t="s">
        <v>31</v>
      </c>
    </row>
    <row r="296" spans="1:15" ht="15" hidden="1">
      <c r="A296" s="32" t="s">
        <v>32</v>
      </c>
      <c r="B296" s="56"/>
      <c r="C296" s="56"/>
      <c r="D296" s="56"/>
      <c r="E296" s="55"/>
      <c r="F296" s="56"/>
      <c r="G296" s="56"/>
      <c r="H296" s="55"/>
      <c r="I296" s="55"/>
      <c r="J296" s="55"/>
      <c r="K296" s="55"/>
      <c r="L296" s="57"/>
      <c r="M296" s="58"/>
      <c r="N296" s="63"/>
      <c r="O296" s="59"/>
    </row>
    <row r="297" spans="1:15" ht="15" hidden="1">
      <c r="A297" s="38" t="s">
        <v>33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90"/>
      <c r="M297" s="58"/>
      <c r="N297" s="63"/>
      <c r="O297" s="59"/>
    </row>
    <row r="298" spans="1:15" ht="15" hidden="1">
      <c r="A298" s="38" t="s">
        <v>34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96"/>
      <c r="M298" s="64"/>
      <c r="N298" s="56"/>
      <c r="O298" s="65"/>
    </row>
    <row r="299" spans="1:15" ht="15" hidden="1">
      <c r="A299" s="38" t="s">
        <v>35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2"/>
      <c r="M299" s="206"/>
      <c r="N299" s="68"/>
      <c r="O299" s="69"/>
    </row>
    <row r="300" spans="1:15" ht="15.75" hidden="1" thickBot="1">
      <c r="A300" s="45" t="s">
        <v>36</v>
      </c>
      <c r="B300" s="73"/>
      <c r="C300" s="70"/>
      <c r="D300" s="80"/>
      <c r="E300" s="70"/>
      <c r="F300" s="80"/>
      <c r="G300" s="80"/>
      <c r="H300" s="70"/>
      <c r="I300" s="70"/>
      <c r="J300" s="70"/>
      <c r="K300" s="70"/>
      <c r="L300" s="72"/>
      <c r="M300" s="73"/>
      <c r="N300" s="70"/>
      <c r="O300" s="74"/>
    </row>
    <row r="301" spans="1:16" ht="15.75" hidden="1" thickBot="1">
      <c r="A301" s="51" t="s">
        <v>0</v>
      </c>
      <c r="B301" s="171"/>
      <c r="C301" s="173"/>
      <c r="D301" s="173"/>
      <c r="E301" s="173"/>
      <c r="F301" s="168"/>
      <c r="G301" s="173"/>
      <c r="H301" s="173"/>
      <c r="I301" s="173"/>
      <c r="J301" s="168"/>
      <c r="K301" s="171"/>
      <c r="L301" s="170"/>
      <c r="M301" s="171"/>
      <c r="N301" s="173"/>
      <c r="O301" s="174"/>
      <c r="P301" s="502"/>
    </row>
    <row r="302" spans="1:15" ht="15" hidden="1">
      <c r="A302" s="200"/>
      <c r="B302" s="201"/>
      <c r="C302" s="201"/>
      <c r="D302" s="201"/>
      <c r="E302" s="201"/>
      <c r="F302" s="201"/>
      <c r="G302" s="201"/>
      <c r="H302" s="202"/>
      <c r="I302" s="203"/>
      <c r="J302" s="6"/>
      <c r="K302" s="6"/>
      <c r="L302" s="6"/>
      <c r="M302" s="6"/>
      <c r="N302" s="6"/>
      <c r="O302" s="6"/>
    </row>
    <row r="303" spans="1:15" ht="15" hidden="1">
      <c r="A303" s="562" t="s">
        <v>41</v>
      </c>
      <c r="B303" s="562"/>
      <c r="C303" s="562"/>
      <c r="D303" s="562"/>
      <c r="E303" s="562"/>
      <c r="F303" s="562"/>
      <c r="G303" s="562"/>
      <c r="H303" s="562"/>
      <c r="I303" s="562"/>
      <c r="J303" s="562"/>
      <c r="K303" s="562"/>
      <c r="L303" s="6"/>
      <c r="M303" s="6"/>
      <c r="N303" s="6"/>
      <c r="O303" s="6"/>
    </row>
    <row r="304" spans="1:15" ht="19.5" hidden="1">
      <c r="A304" s="512" t="s">
        <v>14</v>
      </c>
      <c r="B304" s="514" t="s">
        <v>15</v>
      </c>
      <c r="C304" s="514"/>
      <c r="D304" s="514"/>
      <c r="E304" s="514"/>
      <c r="F304" s="515" t="s">
        <v>16</v>
      </c>
      <c r="G304" s="517" t="s">
        <v>17</v>
      </c>
      <c r="H304" s="519" t="s">
        <v>18</v>
      </c>
      <c r="I304" s="519"/>
      <c r="J304" s="519"/>
      <c r="K304" s="519"/>
      <c r="L304" s="520"/>
      <c r="M304" s="522" t="s">
        <v>19</v>
      </c>
      <c r="N304" s="23" t="s">
        <v>20</v>
      </c>
      <c r="O304" s="24" t="s">
        <v>21</v>
      </c>
    </row>
    <row r="305" spans="1:15" ht="20.25" hidden="1" thickBot="1">
      <c r="A305" s="513"/>
      <c r="B305" s="25" t="s">
        <v>22</v>
      </c>
      <c r="C305" s="26" t="s">
        <v>23</v>
      </c>
      <c r="D305" s="26" t="s">
        <v>24</v>
      </c>
      <c r="E305" s="26" t="s">
        <v>25</v>
      </c>
      <c r="F305" s="516"/>
      <c r="G305" s="518"/>
      <c r="H305" s="27" t="s">
        <v>26</v>
      </c>
      <c r="I305" s="27" t="s">
        <v>27</v>
      </c>
      <c r="J305" s="28" t="s">
        <v>28</v>
      </c>
      <c r="K305" s="29" t="s">
        <v>29</v>
      </c>
      <c r="L305" s="30" t="s">
        <v>30</v>
      </c>
      <c r="M305" s="523"/>
      <c r="N305" s="26" t="s">
        <v>31</v>
      </c>
      <c r="O305" s="31" t="s">
        <v>31</v>
      </c>
    </row>
    <row r="306" spans="1:15" ht="15" hidden="1">
      <c r="A306" s="32" t="s">
        <v>32</v>
      </c>
      <c r="B306" s="56"/>
      <c r="C306" s="56"/>
      <c r="D306" s="56"/>
      <c r="E306" s="56"/>
      <c r="F306" s="56"/>
      <c r="G306" s="56"/>
      <c r="H306" s="55"/>
      <c r="I306" s="55"/>
      <c r="J306" s="55"/>
      <c r="K306" s="55"/>
      <c r="L306" s="57"/>
      <c r="M306" s="58"/>
      <c r="N306" s="63"/>
      <c r="O306" s="59"/>
    </row>
    <row r="307" spans="1:15" ht="15" hidden="1">
      <c r="A307" s="38" t="s">
        <v>33</v>
      </c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90"/>
      <c r="M307" s="58"/>
      <c r="N307" s="63"/>
      <c r="O307" s="59"/>
    </row>
    <row r="308" spans="1:15" ht="15" hidden="1">
      <c r="A308" s="38" t="s">
        <v>34</v>
      </c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96"/>
      <c r="M308" s="64"/>
      <c r="N308" s="56"/>
      <c r="O308" s="65"/>
    </row>
    <row r="309" spans="1:15" ht="15" hidden="1">
      <c r="A309" s="38" t="s">
        <v>35</v>
      </c>
      <c r="B309" s="207"/>
      <c r="C309" s="207"/>
      <c r="D309" s="207"/>
      <c r="E309" s="207"/>
      <c r="F309" s="207"/>
      <c r="G309" s="207"/>
      <c r="H309" s="60"/>
      <c r="I309" s="60"/>
      <c r="J309" s="60"/>
      <c r="K309" s="60"/>
      <c r="L309" s="62"/>
      <c r="M309" s="206"/>
      <c r="N309" s="68"/>
      <c r="O309" s="69"/>
    </row>
    <row r="310" spans="1:15" ht="15.75" hidden="1" thickBot="1">
      <c r="A310" s="45" t="s">
        <v>36</v>
      </c>
      <c r="B310" s="80"/>
      <c r="C310" s="80"/>
      <c r="D310" s="80"/>
      <c r="E310" s="80"/>
      <c r="F310" s="80"/>
      <c r="G310" s="80"/>
      <c r="H310" s="70"/>
      <c r="I310" s="70"/>
      <c r="J310" s="70"/>
      <c r="K310" s="70"/>
      <c r="L310" s="72"/>
      <c r="M310" s="73"/>
      <c r="N310" s="70"/>
      <c r="O310" s="74"/>
    </row>
    <row r="311" spans="1:16" ht="15.75" hidden="1" thickBot="1">
      <c r="A311" s="51" t="s">
        <v>0</v>
      </c>
      <c r="B311" s="171"/>
      <c r="C311" s="173"/>
      <c r="D311" s="173"/>
      <c r="E311" s="173"/>
      <c r="F311" s="168"/>
      <c r="G311" s="173"/>
      <c r="H311" s="173"/>
      <c r="I311" s="173"/>
      <c r="J311" s="168"/>
      <c r="K311" s="171"/>
      <c r="L311" s="170"/>
      <c r="M311" s="171"/>
      <c r="N311" s="173"/>
      <c r="O311" s="174"/>
      <c r="P311" s="502"/>
    </row>
    <row r="312" spans="1:15" ht="15" hidden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 hidden="1">
      <c r="A313" s="563" t="s">
        <v>46</v>
      </c>
      <c r="B313" s="563"/>
      <c r="C313" s="563"/>
      <c r="D313" s="563"/>
      <c r="E313" s="563"/>
      <c r="F313" s="563"/>
      <c r="G313" s="563"/>
      <c r="H313" s="563"/>
      <c r="I313" s="563"/>
      <c r="J313" s="563"/>
      <c r="K313" s="563"/>
      <c r="L313" s="6"/>
      <c r="M313" s="6"/>
      <c r="N313" s="6"/>
      <c r="O313" s="6"/>
    </row>
    <row r="314" spans="1:15" ht="15" hidden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9.5" hidden="1">
      <c r="A315" s="512" t="s">
        <v>14</v>
      </c>
      <c r="B315" s="514" t="s">
        <v>15</v>
      </c>
      <c r="C315" s="514"/>
      <c r="D315" s="514"/>
      <c r="E315" s="514"/>
      <c r="F315" s="515" t="s">
        <v>16</v>
      </c>
      <c r="G315" s="517" t="s">
        <v>17</v>
      </c>
      <c r="H315" s="519" t="s">
        <v>18</v>
      </c>
      <c r="I315" s="519"/>
      <c r="J315" s="519"/>
      <c r="K315" s="519"/>
      <c r="L315" s="520"/>
      <c r="M315" s="522" t="s">
        <v>19</v>
      </c>
      <c r="N315" s="23" t="s">
        <v>20</v>
      </c>
      <c r="O315" s="24" t="s">
        <v>21</v>
      </c>
    </row>
    <row r="316" spans="1:15" ht="20.25" hidden="1" thickBot="1">
      <c r="A316" s="513"/>
      <c r="B316" s="25" t="s">
        <v>22</v>
      </c>
      <c r="C316" s="26" t="s">
        <v>23</v>
      </c>
      <c r="D316" s="26" t="s">
        <v>24</v>
      </c>
      <c r="E316" s="26" t="s">
        <v>25</v>
      </c>
      <c r="F316" s="516"/>
      <c r="G316" s="518"/>
      <c r="H316" s="27" t="s">
        <v>26</v>
      </c>
      <c r="I316" s="27" t="s">
        <v>27</v>
      </c>
      <c r="J316" s="28" t="s">
        <v>28</v>
      </c>
      <c r="K316" s="29" t="s">
        <v>29</v>
      </c>
      <c r="L316" s="30" t="s">
        <v>30</v>
      </c>
      <c r="M316" s="523"/>
      <c r="N316" s="26" t="s">
        <v>31</v>
      </c>
      <c r="O316" s="31" t="s">
        <v>31</v>
      </c>
    </row>
    <row r="317" spans="1:15" ht="15" hidden="1">
      <c r="A317" s="32" t="s">
        <v>32</v>
      </c>
      <c r="B317" s="58"/>
      <c r="C317" s="63"/>
      <c r="D317" s="63"/>
      <c r="E317" s="63"/>
      <c r="F317" s="63"/>
      <c r="G317" s="63"/>
      <c r="H317" s="63"/>
      <c r="I317" s="63"/>
      <c r="J317" s="63"/>
      <c r="K317" s="63"/>
      <c r="L317" s="57"/>
      <c r="M317" s="58"/>
      <c r="N317" s="63"/>
      <c r="O317" s="59"/>
    </row>
    <row r="318" spans="1:15" ht="15" hidden="1">
      <c r="A318" s="38" t="s">
        <v>33</v>
      </c>
      <c r="B318" s="56"/>
      <c r="C318" s="56"/>
      <c r="D318" s="56"/>
      <c r="E318" s="56"/>
      <c r="F318" s="56"/>
      <c r="G318" s="56"/>
      <c r="H318" s="56"/>
      <c r="I318" s="56"/>
      <c r="J318" s="165"/>
      <c r="K318" s="58"/>
      <c r="L318" s="90"/>
      <c r="M318" s="58"/>
      <c r="N318" s="63"/>
      <c r="O318" s="59"/>
    </row>
    <row r="319" spans="1:15" ht="15" hidden="1">
      <c r="A319" s="208" t="s">
        <v>47</v>
      </c>
      <c r="B319" s="209"/>
      <c r="C319" s="209"/>
      <c r="D319" s="209"/>
      <c r="E319" s="209"/>
      <c r="F319" s="209"/>
      <c r="G319" s="209"/>
      <c r="H319" s="210"/>
      <c r="I319" s="211"/>
      <c r="J319" s="212"/>
      <c r="K319" s="213"/>
      <c r="L319" s="214"/>
      <c r="M319" s="213"/>
      <c r="N319" s="215"/>
      <c r="O319" s="216"/>
    </row>
    <row r="320" spans="1:15" ht="15" hidden="1">
      <c r="A320" s="38" t="s">
        <v>34</v>
      </c>
      <c r="B320" s="60"/>
      <c r="C320" s="60"/>
      <c r="D320" s="60"/>
      <c r="E320" s="60"/>
      <c r="F320" s="60"/>
      <c r="G320" s="60"/>
      <c r="H320" s="60"/>
      <c r="I320" s="60"/>
      <c r="J320" s="207"/>
      <c r="K320" s="61"/>
      <c r="L320" s="62"/>
      <c r="M320" s="206"/>
      <c r="N320" s="68"/>
      <c r="O320" s="69"/>
    </row>
    <row r="321" spans="1:15" ht="15.75" hidden="1" thickBot="1">
      <c r="A321" s="38" t="s">
        <v>35</v>
      </c>
      <c r="B321" s="60"/>
      <c r="C321" s="60"/>
      <c r="D321" s="60"/>
      <c r="E321" s="60"/>
      <c r="F321" s="60"/>
      <c r="G321" s="60"/>
      <c r="H321" s="60"/>
      <c r="I321" s="60"/>
      <c r="J321" s="217"/>
      <c r="K321" s="73"/>
      <c r="L321" s="72"/>
      <c r="M321" s="73"/>
      <c r="N321" s="70"/>
      <c r="O321" s="74"/>
    </row>
    <row r="322" spans="1:16" ht="15.75" hidden="1" thickBot="1">
      <c r="A322" s="51" t="s">
        <v>0</v>
      </c>
      <c r="B322" s="75"/>
      <c r="C322" s="76"/>
      <c r="D322" s="76"/>
      <c r="E322" s="76"/>
      <c r="F322" s="77"/>
      <c r="G322" s="76"/>
      <c r="H322" s="76"/>
      <c r="I322" s="76"/>
      <c r="J322" s="77"/>
      <c r="K322" s="75"/>
      <c r="L322" s="78"/>
      <c r="M322" s="75"/>
      <c r="N322" s="76"/>
      <c r="O322" s="79"/>
      <c r="P322" s="502"/>
    </row>
    <row r="323" spans="1:15" ht="15" hidden="1">
      <c r="A323" s="200"/>
      <c r="B323" s="201"/>
      <c r="C323" s="201"/>
      <c r="D323" s="201"/>
      <c r="E323" s="201"/>
      <c r="F323" s="201"/>
      <c r="G323" s="201"/>
      <c r="H323" s="202"/>
      <c r="I323" s="203"/>
      <c r="J323" s="6"/>
      <c r="K323" s="6"/>
      <c r="L323" s="6"/>
      <c r="M323" s="6"/>
      <c r="N323" s="6"/>
      <c r="O323" s="6"/>
    </row>
    <row r="324" spans="1:15" ht="15" hidden="1">
      <c r="A324" s="562" t="s">
        <v>48</v>
      </c>
      <c r="B324" s="562"/>
      <c r="C324" s="562"/>
      <c r="D324" s="562"/>
      <c r="E324" s="562"/>
      <c r="F324" s="562"/>
      <c r="G324" s="562"/>
      <c r="H324" s="562"/>
      <c r="I324" s="562"/>
      <c r="J324" s="562"/>
      <c r="K324" s="562"/>
      <c r="L324" s="6"/>
      <c r="M324" s="6"/>
      <c r="N324" s="6"/>
      <c r="O324" s="6"/>
    </row>
    <row r="325" spans="1:15" ht="19.5" hidden="1">
      <c r="A325" s="512" t="s">
        <v>14</v>
      </c>
      <c r="B325" s="514" t="s">
        <v>15</v>
      </c>
      <c r="C325" s="514"/>
      <c r="D325" s="514"/>
      <c r="E325" s="514"/>
      <c r="F325" s="515" t="s">
        <v>16</v>
      </c>
      <c r="G325" s="517" t="s">
        <v>17</v>
      </c>
      <c r="H325" s="519" t="s">
        <v>18</v>
      </c>
      <c r="I325" s="519"/>
      <c r="J325" s="519"/>
      <c r="K325" s="519"/>
      <c r="L325" s="520"/>
      <c r="M325" s="522" t="s">
        <v>19</v>
      </c>
      <c r="N325" s="23" t="s">
        <v>20</v>
      </c>
      <c r="O325" s="24" t="s">
        <v>21</v>
      </c>
    </row>
    <row r="326" spans="1:15" ht="20.25" hidden="1" thickBot="1">
      <c r="A326" s="513"/>
      <c r="B326" s="25" t="s">
        <v>22</v>
      </c>
      <c r="C326" s="26" t="s">
        <v>23</v>
      </c>
      <c r="D326" s="26" t="s">
        <v>24</v>
      </c>
      <c r="E326" s="26" t="s">
        <v>25</v>
      </c>
      <c r="F326" s="516"/>
      <c r="G326" s="518"/>
      <c r="H326" s="27" t="s">
        <v>26</v>
      </c>
      <c r="I326" s="27" t="s">
        <v>27</v>
      </c>
      <c r="J326" s="28" t="s">
        <v>28</v>
      </c>
      <c r="K326" s="29" t="s">
        <v>29</v>
      </c>
      <c r="L326" s="30" t="s">
        <v>30</v>
      </c>
      <c r="M326" s="523"/>
      <c r="N326" s="26" t="s">
        <v>31</v>
      </c>
      <c r="O326" s="31" t="s">
        <v>31</v>
      </c>
    </row>
    <row r="327" spans="1:15" ht="15" hidden="1">
      <c r="A327" s="32" t="s">
        <v>32</v>
      </c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7"/>
      <c r="M327" s="58"/>
      <c r="N327" s="218"/>
      <c r="O327" s="167"/>
    </row>
    <row r="328" spans="1:15" ht="15" hidden="1">
      <c r="A328" s="38" t="s">
        <v>33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58"/>
      <c r="L328" s="90"/>
      <c r="M328" s="58"/>
      <c r="N328" s="63"/>
      <c r="O328" s="59"/>
    </row>
    <row r="329" spans="1:15" ht="15.75" hidden="1" thickBot="1">
      <c r="A329" s="38" t="s">
        <v>34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64"/>
      <c r="L329" s="96"/>
      <c r="M329" s="64"/>
      <c r="N329" s="56"/>
      <c r="O329" s="65"/>
    </row>
    <row r="330" spans="1:16" ht="15.75" hidden="1" thickBot="1">
      <c r="A330" s="51" t="s">
        <v>0</v>
      </c>
      <c r="B330" s="75"/>
      <c r="C330" s="76"/>
      <c r="D330" s="76"/>
      <c r="E330" s="76"/>
      <c r="F330" s="77"/>
      <c r="G330" s="76"/>
      <c r="H330" s="76"/>
      <c r="I330" s="76"/>
      <c r="J330" s="77"/>
      <c r="K330" s="75"/>
      <c r="L330" s="78"/>
      <c r="M330" s="75"/>
      <c r="N330" s="76"/>
      <c r="O330" s="79"/>
      <c r="P330" s="502"/>
    </row>
    <row r="331" spans="1:15" ht="15" hidden="1">
      <c r="A331" s="564"/>
      <c r="B331" s="564"/>
      <c r="C331" s="564"/>
      <c r="D331" s="219"/>
      <c r="E331" s="201"/>
      <c r="F331" s="201"/>
      <c r="G331" s="201"/>
      <c r="H331" s="202"/>
      <c r="I331" s="203"/>
      <c r="J331" s="6"/>
      <c r="K331" s="6"/>
      <c r="L331" s="6"/>
      <c r="M331" s="6"/>
      <c r="N331" s="6"/>
      <c r="O331" s="6"/>
    </row>
    <row r="332" spans="1:15" ht="15" hidden="1">
      <c r="A332" s="562" t="s">
        <v>48</v>
      </c>
      <c r="B332" s="562"/>
      <c r="C332" s="562"/>
      <c r="D332" s="562"/>
      <c r="E332" s="562"/>
      <c r="F332" s="562"/>
      <c r="G332" s="562"/>
      <c r="H332" s="562"/>
      <c r="I332" s="562"/>
      <c r="J332" s="562"/>
      <c r="K332" s="562"/>
      <c r="L332" s="6"/>
      <c r="M332" s="6"/>
      <c r="N332" s="6"/>
      <c r="O332" s="6"/>
    </row>
    <row r="333" spans="1:15" ht="19.5" hidden="1">
      <c r="A333" s="512" t="s">
        <v>14</v>
      </c>
      <c r="B333" s="514" t="s">
        <v>15</v>
      </c>
      <c r="C333" s="514"/>
      <c r="D333" s="514"/>
      <c r="E333" s="514"/>
      <c r="F333" s="515" t="s">
        <v>16</v>
      </c>
      <c r="G333" s="517" t="s">
        <v>17</v>
      </c>
      <c r="H333" s="519" t="s">
        <v>18</v>
      </c>
      <c r="I333" s="519"/>
      <c r="J333" s="519"/>
      <c r="K333" s="519"/>
      <c r="L333" s="520"/>
      <c r="M333" s="522" t="s">
        <v>19</v>
      </c>
      <c r="N333" s="23" t="s">
        <v>20</v>
      </c>
      <c r="O333" s="24" t="s">
        <v>21</v>
      </c>
    </row>
    <row r="334" spans="1:15" ht="20.25" hidden="1" thickBot="1">
      <c r="A334" s="513"/>
      <c r="B334" s="25" t="s">
        <v>22</v>
      </c>
      <c r="C334" s="26" t="s">
        <v>23</v>
      </c>
      <c r="D334" s="26" t="s">
        <v>24</v>
      </c>
      <c r="E334" s="26" t="s">
        <v>25</v>
      </c>
      <c r="F334" s="516"/>
      <c r="G334" s="518"/>
      <c r="H334" s="27" t="s">
        <v>26</v>
      </c>
      <c r="I334" s="27" t="s">
        <v>27</v>
      </c>
      <c r="J334" s="28" t="s">
        <v>28</v>
      </c>
      <c r="K334" s="29" t="s">
        <v>29</v>
      </c>
      <c r="L334" s="30" t="s">
        <v>30</v>
      </c>
      <c r="M334" s="523"/>
      <c r="N334" s="26" t="s">
        <v>31</v>
      </c>
      <c r="O334" s="31" t="s">
        <v>31</v>
      </c>
    </row>
    <row r="335" spans="1:15" ht="15" hidden="1">
      <c r="A335" s="220" t="s">
        <v>32</v>
      </c>
      <c r="B335" s="58"/>
      <c r="C335" s="55"/>
      <c r="D335" s="55"/>
      <c r="E335" s="56"/>
      <c r="F335" s="56"/>
      <c r="G335" s="56"/>
      <c r="H335" s="55"/>
      <c r="I335" s="56"/>
      <c r="J335" s="55"/>
      <c r="K335" s="55"/>
      <c r="L335" s="57"/>
      <c r="M335" s="58"/>
      <c r="N335" s="63"/>
      <c r="O335" s="59"/>
    </row>
    <row r="336" spans="1:15" ht="15" hidden="1">
      <c r="A336" s="221" t="s">
        <v>33</v>
      </c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90"/>
      <c r="M336" s="58"/>
      <c r="N336" s="63"/>
      <c r="O336" s="59"/>
    </row>
    <row r="337" spans="1:15" ht="15" hidden="1">
      <c r="A337" s="221" t="s">
        <v>34</v>
      </c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96"/>
      <c r="M337" s="64"/>
      <c r="N337" s="56"/>
      <c r="O337" s="65"/>
    </row>
    <row r="338" spans="1:15" ht="15" hidden="1">
      <c r="A338" s="221" t="s">
        <v>35</v>
      </c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2"/>
      <c r="M338" s="206"/>
      <c r="N338" s="68"/>
      <c r="O338" s="69"/>
    </row>
    <row r="339" spans="1:15" ht="15.75" hidden="1" thickBot="1">
      <c r="A339" s="222" t="s">
        <v>36</v>
      </c>
      <c r="B339" s="80"/>
      <c r="C339" s="70"/>
      <c r="D339" s="70"/>
      <c r="E339" s="70"/>
      <c r="F339" s="80"/>
      <c r="G339" s="80"/>
      <c r="H339" s="70"/>
      <c r="I339" s="60"/>
      <c r="J339" s="70"/>
      <c r="K339" s="70"/>
      <c r="L339" s="62"/>
      <c r="M339" s="73"/>
      <c r="N339" s="68"/>
      <c r="O339" s="69"/>
    </row>
    <row r="340" spans="1:16" ht="15.75" hidden="1" thickBot="1">
      <c r="A340" s="223" t="s">
        <v>0</v>
      </c>
      <c r="B340" s="75"/>
      <c r="C340" s="76"/>
      <c r="D340" s="76"/>
      <c r="E340" s="76"/>
      <c r="F340" s="77"/>
      <c r="G340" s="76"/>
      <c r="H340" s="76"/>
      <c r="I340" s="76"/>
      <c r="J340" s="77"/>
      <c r="K340" s="75"/>
      <c r="L340" s="78"/>
      <c r="M340" s="75"/>
      <c r="N340" s="76"/>
      <c r="O340" s="79"/>
      <c r="P340" s="502"/>
    </row>
    <row r="341" spans="1:15" ht="15" hidden="1">
      <c r="A341" s="565"/>
      <c r="B341" s="565"/>
      <c r="C341" s="565"/>
      <c r="D341" s="224"/>
      <c r="E341" s="225"/>
      <c r="F341" s="225"/>
      <c r="G341" s="225"/>
      <c r="H341" s="226"/>
      <c r="I341" s="227"/>
      <c r="J341" s="228"/>
      <c r="K341" s="228"/>
      <c r="L341" s="228"/>
      <c r="M341" s="228"/>
      <c r="N341" s="228"/>
      <c r="O341" s="228"/>
    </row>
    <row r="342" spans="1:15" ht="15" hidden="1">
      <c r="A342" s="548" t="s">
        <v>41</v>
      </c>
      <c r="B342" s="548"/>
      <c r="C342" s="548"/>
      <c r="D342" s="548"/>
      <c r="E342" s="548"/>
      <c r="F342" s="548"/>
      <c r="G342" s="548"/>
      <c r="H342" s="548"/>
      <c r="I342" s="548"/>
      <c r="J342" s="548"/>
      <c r="K342" s="548"/>
      <c r="L342" s="6"/>
      <c r="M342" s="6"/>
      <c r="N342" s="6"/>
      <c r="O342" s="6"/>
    </row>
    <row r="343" spans="1:15" ht="19.5" hidden="1">
      <c r="A343" s="512" t="s">
        <v>14</v>
      </c>
      <c r="B343" s="514" t="s">
        <v>15</v>
      </c>
      <c r="C343" s="514"/>
      <c r="D343" s="514"/>
      <c r="E343" s="514"/>
      <c r="F343" s="515" t="s">
        <v>16</v>
      </c>
      <c r="G343" s="517" t="s">
        <v>17</v>
      </c>
      <c r="H343" s="519" t="s">
        <v>18</v>
      </c>
      <c r="I343" s="519"/>
      <c r="J343" s="519"/>
      <c r="K343" s="519"/>
      <c r="L343" s="520"/>
      <c r="M343" s="522" t="s">
        <v>19</v>
      </c>
      <c r="N343" s="23" t="s">
        <v>20</v>
      </c>
      <c r="O343" s="24" t="s">
        <v>21</v>
      </c>
    </row>
    <row r="344" spans="1:15" ht="20.25" hidden="1" thickBot="1">
      <c r="A344" s="513"/>
      <c r="B344" s="25" t="s">
        <v>22</v>
      </c>
      <c r="C344" s="26" t="s">
        <v>23</v>
      </c>
      <c r="D344" s="26" t="s">
        <v>24</v>
      </c>
      <c r="E344" s="26" t="s">
        <v>25</v>
      </c>
      <c r="F344" s="516"/>
      <c r="G344" s="518"/>
      <c r="H344" s="27" t="s">
        <v>26</v>
      </c>
      <c r="I344" s="27" t="s">
        <v>27</v>
      </c>
      <c r="J344" s="28" t="s">
        <v>28</v>
      </c>
      <c r="K344" s="29" t="s">
        <v>29</v>
      </c>
      <c r="L344" s="30" t="s">
        <v>30</v>
      </c>
      <c r="M344" s="523"/>
      <c r="N344" s="26" t="s">
        <v>31</v>
      </c>
      <c r="O344" s="31" t="s">
        <v>31</v>
      </c>
    </row>
    <row r="345" spans="1:15" ht="15.75" hidden="1" thickBot="1">
      <c r="A345" s="38" t="s">
        <v>33</v>
      </c>
      <c r="B345" s="60"/>
      <c r="C345" s="63"/>
      <c r="D345" s="60"/>
      <c r="E345" s="60"/>
      <c r="F345" s="60"/>
      <c r="G345" s="60"/>
      <c r="H345" s="63"/>
      <c r="I345" s="63"/>
      <c r="J345" s="165"/>
      <c r="K345" s="58"/>
      <c r="L345" s="101"/>
      <c r="M345" s="67"/>
      <c r="N345" s="68"/>
      <c r="O345" s="69"/>
    </row>
    <row r="346" spans="1:16" ht="15.75" hidden="1" thickBot="1">
      <c r="A346" s="51" t="s">
        <v>0</v>
      </c>
      <c r="B346" s="75"/>
      <c r="C346" s="76"/>
      <c r="D346" s="76"/>
      <c r="E346" s="76"/>
      <c r="F346" s="77"/>
      <c r="G346" s="76"/>
      <c r="H346" s="76"/>
      <c r="I346" s="76"/>
      <c r="J346" s="77"/>
      <c r="K346" s="75"/>
      <c r="L346" s="78"/>
      <c r="M346" s="75"/>
      <c r="N346" s="76"/>
      <c r="O346" s="79"/>
      <c r="P346" s="502"/>
    </row>
    <row r="347" spans="1:15" ht="15" hidden="1">
      <c r="A347" s="564"/>
      <c r="B347" s="564"/>
      <c r="C347" s="564"/>
      <c r="D347" s="219"/>
      <c r="E347" s="219"/>
      <c r="F347" s="219"/>
      <c r="G347" s="203"/>
      <c r="H347" s="203"/>
      <c r="I347" s="203"/>
      <c r="J347" s="201"/>
      <c r="K347" s="6"/>
      <c r="L347" s="6"/>
      <c r="M347" s="6"/>
      <c r="N347" s="6"/>
      <c r="O347" s="6"/>
    </row>
    <row r="348" spans="1:15" ht="15" hidden="1">
      <c r="A348" s="566" t="s">
        <v>41</v>
      </c>
      <c r="B348" s="548"/>
      <c r="C348" s="548"/>
      <c r="D348" s="548"/>
      <c r="E348" s="548"/>
      <c r="F348" s="548"/>
      <c r="G348" s="548"/>
      <c r="H348" s="548"/>
      <c r="I348" s="548"/>
      <c r="J348" s="548"/>
      <c r="K348" s="548"/>
      <c r="L348" s="6"/>
      <c r="M348" s="6"/>
      <c r="N348" s="6"/>
      <c r="O348" s="6"/>
    </row>
    <row r="349" spans="1:15" ht="19.5" hidden="1">
      <c r="A349" s="512" t="s">
        <v>14</v>
      </c>
      <c r="B349" s="514" t="s">
        <v>15</v>
      </c>
      <c r="C349" s="514"/>
      <c r="D349" s="514"/>
      <c r="E349" s="514"/>
      <c r="F349" s="515" t="s">
        <v>16</v>
      </c>
      <c r="G349" s="517" t="s">
        <v>17</v>
      </c>
      <c r="H349" s="519" t="s">
        <v>18</v>
      </c>
      <c r="I349" s="519"/>
      <c r="J349" s="519"/>
      <c r="K349" s="519"/>
      <c r="L349" s="520"/>
      <c r="M349" s="522" t="s">
        <v>19</v>
      </c>
      <c r="N349" s="23" t="s">
        <v>20</v>
      </c>
      <c r="O349" s="24" t="s">
        <v>21</v>
      </c>
    </row>
    <row r="350" spans="1:15" ht="20.25" hidden="1" thickBot="1">
      <c r="A350" s="513"/>
      <c r="B350" s="25" t="s">
        <v>22</v>
      </c>
      <c r="C350" s="26" t="s">
        <v>23</v>
      </c>
      <c r="D350" s="26" t="s">
        <v>24</v>
      </c>
      <c r="E350" s="26" t="s">
        <v>25</v>
      </c>
      <c r="F350" s="516"/>
      <c r="G350" s="518"/>
      <c r="H350" s="27" t="s">
        <v>26</v>
      </c>
      <c r="I350" s="27" t="s">
        <v>27</v>
      </c>
      <c r="J350" s="28" t="s">
        <v>28</v>
      </c>
      <c r="K350" s="29" t="s">
        <v>29</v>
      </c>
      <c r="L350" s="30" t="s">
        <v>30</v>
      </c>
      <c r="M350" s="523"/>
      <c r="N350" s="26" t="s">
        <v>31</v>
      </c>
      <c r="O350" s="31" t="s">
        <v>31</v>
      </c>
    </row>
    <row r="351" spans="1:15" ht="15" hidden="1">
      <c r="A351" s="32" t="s">
        <v>32</v>
      </c>
      <c r="B351" s="56"/>
      <c r="C351" s="55"/>
      <c r="D351" s="55"/>
      <c r="E351" s="55"/>
      <c r="F351" s="56"/>
      <c r="G351" s="56"/>
      <c r="H351" s="63"/>
      <c r="I351" s="63"/>
      <c r="J351" s="55"/>
      <c r="K351" s="55"/>
      <c r="L351" s="57"/>
      <c r="M351" s="58"/>
      <c r="N351" s="63"/>
      <c r="O351" s="59"/>
    </row>
    <row r="352" spans="1:15" ht="15" hidden="1">
      <c r="A352" s="38" t="s">
        <v>33</v>
      </c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90"/>
      <c r="M352" s="58"/>
      <c r="N352" s="63"/>
      <c r="O352" s="59"/>
    </row>
    <row r="353" spans="1:15" ht="15" hidden="1">
      <c r="A353" s="38" t="s">
        <v>34</v>
      </c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96"/>
      <c r="M353" s="64"/>
      <c r="N353" s="56"/>
      <c r="O353" s="65"/>
    </row>
    <row r="354" spans="1:15" ht="15" hidden="1">
      <c r="A354" s="38" t="s">
        <v>35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2"/>
      <c r="M354" s="206"/>
      <c r="N354" s="68"/>
      <c r="O354" s="69"/>
    </row>
    <row r="355" spans="1:15" ht="15.75" hidden="1" thickBot="1">
      <c r="A355" s="45" t="s">
        <v>36</v>
      </c>
      <c r="B355" s="80"/>
      <c r="C355" s="70"/>
      <c r="D355" s="70"/>
      <c r="E355" s="80"/>
      <c r="F355" s="80"/>
      <c r="G355" s="80"/>
      <c r="H355" s="80"/>
      <c r="I355" s="80"/>
      <c r="J355" s="70"/>
      <c r="K355" s="70"/>
      <c r="L355" s="62"/>
      <c r="M355" s="206"/>
      <c r="N355" s="68"/>
      <c r="O355" s="69"/>
    </row>
    <row r="356" spans="1:16" ht="15.75" hidden="1" thickBot="1">
      <c r="A356" s="51" t="s">
        <v>0</v>
      </c>
      <c r="B356" s="171"/>
      <c r="C356" s="173"/>
      <c r="D356" s="173"/>
      <c r="E356" s="173"/>
      <c r="F356" s="168"/>
      <c r="G356" s="173"/>
      <c r="H356" s="173"/>
      <c r="I356" s="173"/>
      <c r="J356" s="168"/>
      <c r="K356" s="171"/>
      <c r="L356" s="170"/>
      <c r="M356" s="171"/>
      <c r="N356" s="173"/>
      <c r="O356" s="174"/>
      <c r="P356" s="502"/>
    </row>
    <row r="357" spans="1:15" ht="15" hidden="1">
      <c r="A357" s="200"/>
      <c r="B357" s="201"/>
      <c r="C357" s="201"/>
      <c r="D357" s="201"/>
      <c r="E357" s="201"/>
      <c r="F357" s="201"/>
      <c r="G357" s="201"/>
      <c r="H357" s="202"/>
      <c r="I357" s="203"/>
      <c r="J357" s="6"/>
      <c r="K357" s="6"/>
      <c r="L357" s="6"/>
      <c r="M357" s="6"/>
      <c r="N357" s="6"/>
      <c r="O357" s="6"/>
    </row>
    <row r="358" spans="1:15" ht="15" hidden="1">
      <c r="A358" s="567" t="s">
        <v>41</v>
      </c>
      <c r="B358" s="568"/>
      <c r="C358" s="568"/>
      <c r="D358" s="568"/>
      <c r="E358" s="568"/>
      <c r="F358" s="568"/>
      <c r="G358" s="568"/>
      <c r="H358" s="568"/>
      <c r="I358" s="568"/>
      <c r="J358" s="568"/>
      <c r="K358" s="568"/>
      <c r="L358" s="6"/>
      <c r="M358" s="6"/>
      <c r="N358" s="6"/>
      <c r="O358" s="6"/>
    </row>
    <row r="359" spans="1:15" ht="19.5" hidden="1">
      <c r="A359" s="512" t="s">
        <v>14</v>
      </c>
      <c r="B359" s="514" t="s">
        <v>15</v>
      </c>
      <c r="C359" s="514"/>
      <c r="D359" s="514"/>
      <c r="E359" s="514"/>
      <c r="F359" s="515" t="s">
        <v>16</v>
      </c>
      <c r="G359" s="517" t="s">
        <v>17</v>
      </c>
      <c r="H359" s="519" t="s">
        <v>18</v>
      </c>
      <c r="I359" s="519"/>
      <c r="J359" s="519"/>
      <c r="K359" s="519"/>
      <c r="L359" s="520"/>
      <c r="M359" s="522" t="s">
        <v>19</v>
      </c>
      <c r="N359" s="23" t="s">
        <v>20</v>
      </c>
      <c r="O359" s="24" t="s">
        <v>21</v>
      </c>
    </row>
    <row r="360" spans="1:15" ht="20.25" hidden="1" thickBot="1">
      <c r="A360" s="513"/>
      <c r="B360" s="25" t="s">
        <v>22</v>
      </c>
      <c r="C360" s="26" t="s">
        <v>23</v>
      </c>
      <c r="D360" s="26" t="s">
        <v>24</v>
      </c>
      <c r="E360" s="26" t="s">
        <v>25</v>
      </c>
      <c r="F360" s="516"/>
      <c r="G360" s="518"/>
      <c r="H360" s="27" t="s">
        <v>26</v>
      </c>
      <c r="I360" s="27" t="s">
        <v>27</v>
      </c>
      <c r="J360" s="28" t="s">
        <v>28</v>
      </c>
      <c r="K360" s="29" t="s">
        <v>29</v>
      </c>
      <c r="L360" s="30" t="s">
        <v>30</v>
      </c>
      <c r="M360" s="523"/>
      <c r="N360" s="26" t="s">
        <v>31</v>
      </c>
      <c r="O360" s="31" t="s">
        <v>31</v>
      </c>
    </row>
    <row r="361" spans="1:15" ht="15" hidden="1">
      <c r="A361" s="32" t="s">
        <v>32</v>
      </c>
      <c r="B361" s="56"/>
      <c r="C361" s="56"/>
      <c r="D361" s="56"/>
      <c r="E361" s="56"/>
      <c r="F361" s="56"/>
      <c r="G361" s="56"/>
      <c r="H361" s="63"/>
      <c r="I361" s="63"/>
      <c r="J361" s="63"/>
      <c r="K361" s="63"/>
      <c r="L361" s="57"/>
      <c r="M361" s="58"/>
      <c r="N361" s="63"/>
      <c r="O361" s="59"/>
    </row>
    <row r="362" spans="1:15" ht="15" hidden="1">
      <c r="A362" s="38" t="s">
        <v>33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90"/>
      <c r="M362" s="58"/>
      <c r="N362" s="63"/>
      <c r="O362" s="59"/>
    </row>
    <row r="363" spans="1:15" ht="15" hidden="1">
      <c r="A363" s="38" t="s">
        <v>34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96"/>
      <c r="M363" s="64"/>
      <c r="N363" s="56"/>
      <c r="O363" s="65"/>
    </row>
    <row r="364" spans="1:15" ht="15" hidden="1">
      <c r="A364" s="38" t="s">
        <v>35</v>
      </c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2"/>
      <c r="M364" s="206"/>
      <c r="N364" s="68"/>
      <c r="O364" s="69"/>
    </row>
    <row r="365" spans="1:15" ht="15" hidden="1">
      <c r="A365" s="38" t="s">
        <v>49</v>
      </c>
      <c r="B365" s="60"/>
      <c r="C365" s="60"/>
      <c r="D365" s="60"/>
      <c r="E365" s="80"/>
      <c r="F365" s="80"/>
      <c r="G365" s="80"/>
      <c r="H365" s="60"/>
      <c r="I365" s="60"/>
      <c r="J365" s="60"/>
      <c r="K365" s="60"/>
      <c r="L365" s="62"/>
      <c r="M365" s="206"/>
      <c r="N365" s="68"/>
      <c r="O365" s="69"/>
    </row>
    <row r="366" spans="1:15" ht="15.75" hidden="1" thickBot="1">
      <c r="A366" s="45" t="s">
        <v>36</v>
      </c>
      <c r="B366" s="80"/>
      <c r="C366" s="80"/>
      <c r="D366" s="80"/>
      <c r="E366" s="80"/>
      <c r="F366" s="80"/>
      <c r="G366" s="80"/>
      <c r="H366" s="70"/>
      <c r="I366" s="70"/>
      <c r="J366" s="70"/>
      <c r="K366" s="70"/>
      <c r="L366" s="72"/>
      <c r="M366" s="73"/>
      <c r="N366" s="70"/>
      <c r="O366" s="74"/>
    </row>
    <row r="367" spans="1:16" ht="15.75" hidden="1" thickBot="1">
      <c r="A367" s="51" t="s">
        <v>0</v>
      </c>
      <c r="B367" s="171"/>
      <c r="C367" s="173"/>
      <c r="D367" s="173"/>
      <c r="E367" s="173"/>
      <c r="F367" s="168"/>
      <c r="G367" s="173"/>
      <c r="H367" s="173"/>
      <c r="I367" s="173"/>
      <c r="J367" s="168"/>
      <c r="K367" s="171"/>
      <c r="L367" s="170"/>
      <c r="M367" s="171"/>
      <c r="N367" s="173"/>
      <c r="O367" s="174"/>
      <c r="P367" s="502"/>
    </row>
    <row r="368" spans="1:15" ht="15" hidden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 hidden="1">
      <c r="A369" s="566" t="s">
        <v>41</v>
      </c>
      <c r="B369" s="548"/>
      <c r="C369" s="548"/>
      <c r="D369" s="548"/>
      <c r="E369" s="548"/>
      <c r="F369" s="548"/>
      <c r="G369" s="548"/>
      <c r="H369" s="548"/>
      <c r="I369" s="548"/>
      <c r="J369" s="548"/>
      <c r="K369" s="548"/>
      <c r="L369" s="6"/>
      <c r="M369" s="6"/>
      <c r="N369" s="6"/>
      <c r="O369" s="6"/>
    </row>
    <row r="370" spans="1:15" ht="19.5" hidden="1">
      <c r="A370" s="512" t="s">
        <v>14</v>
      </c>
      <c r="B370" s="514" t="s">
        <v>15</v>
      </c>
      <c r="C370" s="514"/>
      <c r="D370" s="514"/>
      <c r="E370" s="514"/>
      <c r="F370" s="515" t="s">
        <v>16</v>
      </c>
      <c r="G370" s="517" t="s">
        <v>17</v>
      </c>
      <c r="H370" s="519" t="s">
        <v>18</v>
      </c>
      <c r="I370" s="519"/>
      <c r="J370" s="519"/>
      <c r="K370" s="519"/>
      <c r="L370" s="520"/>
      <c r="M370" s="522" t="s">
        <v>19</v>
      </c>
      <c r="N370" s="23" t="s">
        <v>20</v>
      </c>
      <c r="O370" s="24" t="s">
        <v>21</v>
      </c>
    </row>
    <row r="371" spans="1:15" ht="20.25" hidden="1" thickBot="1">
      <c r="A371" s="513"/>
      <c r="B371" s="25" t="s">
        <v>22</v>
      </c>
      <c r="C371" s="26" t="s">
        <v>23</v>
      </c>
      <c r="D371" s="26" t="s">
        <v>24</v>
      </c>
      <c r="E371" s="26" t="s">
        <v>25</v>
      </c>
      <c r="F371" s="516"/>
      <c r="G371" s="518"/>
      <c r="H371" s="27" t="s">
        <v>26</v>
      </c>
      <c r="I371" s="27" t="s">
        <v>27</v>
      </c>
      <c r="J371" s="28" t="s">
        <v>28</v>
      </c>
      <c r="K371" s="29" t="s">
        <v>29</v>
      </c>
      <c r="L371" s="30" t="s">
        <v>30</v>
      </c>
      <c r="M371" s="523"/>
      <c r="N371" s="26" t="s">
        <v>31</v>
      </c>
      <c r="O371" s="31" t="s">
        <v>31</v>
      </c>
    </row>
    <row r="372" spans="1:15" ht="15" hidden="1">
      <c r="A372" s="32" t="s">
        <v>32</v>
      </c>
      <c r="B372" s="56"/>
      <c r="C372" s="55"/>
      <c r="D372" s="55"/>
      <c r="E372" s="56"/>
      <c r="F372" s="56"/>
      <c r="G372" s="56"/>
      <c r="H372" s="55"/>
      <c r="I372" s="55"/>
      <c r="J372" s="55"/>
      <c r="K372" s="55"/>
      <c r="L372" s="101"/>
      <c r="M372" s="58"/>
      <c r="N372" s="63"/>
      <c r="O372" s="59"/>
    </row>
    <row r="373" spans="1:15" ht="15" hidden="1">
      <c r="A373" s="38" t="s">
        <v>33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2"/>
      <c r="M373" s="58"/>
      <c r="N373" s="63"/>
      <c r="O373" s="59"/>
    </row>
    <row r="374" spans="1:15" ht="15" hidden="1">
      <c r="A374" s="38" t="s">
        <v>34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2"/>
      <c r="M374" s="64"/>
      <c r="N374" s="56"/>
      <c r="O374" s="65"/>
    </row>
    <row r="375" spans="1:15" ht="15" hidden="1">
      <c r="A375" s="38" t="s">
        <v>35</v>
      </c>
      <c r="B375" s="80"/>
      <c r="C375" s="60"/>
      <c r="D375" s="60"/>
      <c r="E375" s="80"/>
      <c r="F375" s="80"/>
      <c r="G375" s="80"/>
      <c r="H375" s="60"/>
      <c r="I375" s="60"/>
      <c r="J375" s="60"/>
      <c r="K375" s="60"/>
      <c r="L375" s="62"/>
      <c r="M375" s="67"/>
      <c r="N375" s="68"/>
      <c r="O375" s="69"/>
    </row>
    <row r="376" spans="1:15" ht="15.75" hidden="1" thickBot="1">
      <c r="A376" s="38" t="s">
        <v>36</v>
      </c>
      <c r="B376" s="80"/>
      <c r="C376" s="70"/>
      <c r="D376" s="70"/>
      <c r="E376" s="80"/>
      <c r="F376" s="80"/>
      <c r="G376" s="80"/>
      <c r="H376" s="70"/>
      <c r="I376" s="70"/>
      <c r="J376" s="70"/>
      <c r="K376" s="70"/>
      <c r="L376" s="62"/>
      <c r="M376" s="70"/>
      <c r="N376" s="68"/>
      <c r="O376" s="69"/>
    </row>
    <row r="377" spans="1:16" ht="15.75" hidden="1" thickBot="1">
      <c r="A377" s="51" t="s">
        <v>0</v>
      </c>
      <c r="B377" s="171"/>
      <c r="C377" s="173"/>
      <c r="D377" s="173"/>
      <c r="E377" s="173"/>
      <c r="F377" s="168"/>
      <c r="G377" s="173"/>
      <c r="H377" s="173"/>
      <c r="I377" s="173"/>
      <c r="J377" s="168"/>
      <c r="K377" s="171"/>
      <c r="L377" s="170"/>
      <c r="M377" s="171"/>
      <c r="N377" s="173"/>
      <c r="O377" s="174"/>
      <c r="P377" s="502"/>
    </row>
    <row r="378" spans="1:15" ht="15" hidden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 hidden="1">
      <c r="A379" s="569" t="s">
        <v>41</v>
      </c>
      <c r="B379" s="570"/>
      <c r="C379" s="570"/>
      <c r="D379" s="570"/>
      <c r="E379" s="570"/>
      <c r="F379" s="570"/>
      <c r="G379" s="570"/>
      <c r="H379" s="570"/>
      <c r="I379" s="570"/>
      <c r="J379" s="570"/>
      <c r="K379" s="570"/>
      <c r="L379" s="6"/>
      <c r="M379" s="6"/>
      <c r="N379" s="229"/>
      <c r="O379" s="6"/>
    </row>
    <row r="380" spans="1:15" ht="19.5" hidden="1">
      <c r="A380" s="512" t="s">
        <v>14</v>
      </c>
      <c r="B380" s="514" t="s">
        <v>15</v>
      </c>
      <c r="C380" s="514"/>
      <c r="D380" s="514"/>
      <c r="E380" s="514"/>
      <c r="F380" s="515" t="s">
        <v>16</v>
      </c>
      <c r="G380" s="517" t="s">
        <v>17</v>
      </c>
      <c r="H380" s="519" t="s">
        <v>18</v>
      </c>
      <c r="I380" s="519"/>
      <c r="J380" s="519"/>
      <c r="K380" s="519"/>
      <c r="L380" s="520"/>
      <c r="M380" s="522" t="s">
        <v>19</v>
      </c>
      <c r="N380" s="23" t="s">
        <v>20</v>
      </c>
      <c r="O380" s="24" t="s">
        <v>21</v>
      </c>
    </row>
    <row r="381" spans="1:15" ht="20.25" hidden="1" thickBot="1">
      <c r="A381" s="513"/>
      <c r="B381" s="25" t="s">
        <v>22</v>
      </c>
      <c r="C381" s="26" t="s">
        <v>23</v>
      </c>
      <c r="D381" s="26" t="s">
        <v>24</v>
      </c>
      <c r="E381" s="26" t="s">
        <v>25</v>
      </c>
      <c r="F381" s="516"/>
      <c r="G381" s="518"/>
      <c r="H381" s="27" t="s">
        <v>26</v>
      </c>
      <c r="I381" s="27" t="s">
        <v>27</v>
      </c>
      <c r="J381" s="28" t="s">
        <v>28</v>
      </c>
      <c r="K381" s="29" t="s">
        <v>29</v>
      </c>
      <c r="L381" s="30" t="s">
        <v>30</v>
      </c>
      <c r="M381" s="523"/>
      <c r="N381" s="26" t="s">
        <v>31</v>
      </c>
      <c r="O381" s="31" t="s">
        <v>31</v>
      </c>
    </row>
    <row r="382" spans="1:15" ht="15" hidden="1">
      <c r="A382" s="32" t="s">
        <v>32</v>
      </c>
      <c r="B382" s="55"/>
      <c r="C382" s="55"/>
      <c r="D382" s="55"/>
      <c r="E382" s="55"/>
      <c r="F382" s="60"/>
      <c r="G382" s="60"/>
      <c r="H382" s="55"/>
      <c r="I382" s="55"/>
      <c r="J382" s="60"/>
      <c r="K382" s="55"/>
      <c r="L382" s="62"/>
      <c r="M382" s="61"/>
      <c r="N382" s="60"/>
      <c r="O382" s="205"/>
    </row>
    <row r="383" spans="1:15" ht="15" hidden="1">
      <c r="A383" s="38" t="s">
        <v>33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2"/>
      <c r="M383" s="61"/>
      <c r="N383" s="60"/>
      <c r="O383" s="205"/>
    </row>
    <row r="384" spans="1:15" ht="15" hidden="1">
      <c r="A384" s="38" t="s">
        <v>34</v>
      </c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2"/>
      <c r="M384" s="61"/>
      <c r="N384" s="60"/>
      <c r="O384" s="205"/>
    </row>
    <row r="385" spans="1:15" ht="15" hidden="1">
      <c r="A385" s="38" t="s">
        <v>35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2"/>
      <c r="M385" s="61"/>
      <c r="N385" s="60"/>
      <c r="O385" s="205"/>
    </row>
    <row r="386" spans="1:15" ht="15.75" hidden="1" thickBot="1">
      <c r="A386" s="45" t="s">
        <v>36</v>
      </c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2"/>
      <c r="M386" s="73"/>
      <c r="N386" s="70"/>
      <c r="O386" s="74"/>
    </row>
    <row r="387" spans="1:16" ht="15.75" hidden="1" thickBot="1">
      <c r="A387" s="51" t="s">
        <v>0</v>
      </c>
      <c r="B387" s="171"/>
      <c r="C387" s="173"/>
      <c r="D387" s="173"/>
      <c r="E387" s="173"/>
      <c r="F387" s="168"/>
      <c r="G387" s="173"/>
      <c r="H387" s="173"/>
      <c r="I387" s="173"/>
      <c r="J387" s="168"/>
      <c r="K387" s="171"/>
      <c r="L387" s="170"/>
      <c r="M387" s="171"/>
      <c r="N387" s="173"/>
      <c r="O387" s="174"/>
      <c r="P387" s="502"/>
    </row>
    <row r="388" spans="1:16" ht="15" hidden="1">
      <c r="A388" s="569" t="s">
        <v>42</v>
      </c>
      <c r="B388" s="570"/>
      <c r="C388" s="570"/>
      <c r="D388" s="570"/>
      <c r="E388" s="570"/>
      <c r="F388" s="570"/>
      <c r="G388" s="570"/>
      <c r="H388" s="570"/>
      <c r="I388" s="570"/>
      <c r="J388" s="570"/>
      <c r="K388" s="570"/>
      <c r="L388" s="6"/>
      <c r="M388" s="6"/>
      <c r="N388" s="6"/>
      <c r="O388" s="6"/>
      <c r="P388" s="502"/>
    </row>
    <row r="389" spans="1:15" ht="19.5" hidden="1">
      <c r="A389" s="512" t="s">
        <v>14</v>
      </c>
      <c r="B389" s="514" t="s">
        <v>15</v>
      </c>
      <c r="C389" s="514"/>
      <c r="D389" s="514"/>
      <c r="E389" s="514"/>
      <c r="F389" s="515" t="s">
        <v>16</v>
      </c>
      <c r="G389" s="517" t="s">
        <v>17</v>
      </c>
      <c r="H389" s="519" t="s">
        <v>18</v>
      </c>
      <c r="I389" s="519"/>
      <c r="J389" s="519"/>
      <c r="K389" s="519"/>
      <c r="L389" s="520"/>
      <c r="M389" s="522" t="s">
        <v>19</v>
      </c>
      <c r="N389" s="23" t="s">
        <v>20</v>
      </c>
      <c r="O389" s="24" t="s">
        <v>21</v>
      </c>
    </row>
    <row r="390" spans="1:15" ht="20.25" hidden="1" thickBot="1">
      <c r="A390" s="513"/>
      <c r="B390" s="25" t="s">
        <v>22</v>
      </c>
      <c r="C390" s="26" t="s">
        <v>23</v>
      </c>
      <c r="D390" s="26" t="s">
        <v>24</v>
      </c>
      <c r="E390" s="26" t="s">
        <v>25</v>
      </c>
      <c r="F390" s="516"/>
      <c r="G390" s="518"/>
      <c r="H390" s="27" t="s">
        <v>26</v>
      </c>
      <c r="I390" s="27" t="s">
        <v>27</v>
      </c>
      <c r="J390" s="28" t="s">
        <v>28</v>
      </c>
      <c r="K390" s="29" t="s">
        <v>29</v>
      </c>
      <c r="L390" s="30" t="s">
        <v>30</v>
      </c>
      <c r="M390" s="523"/>
      <c r="N390" s="26" t="s">
        <v>31</v>
      </c>
      <c r="O390" s="31" t="s">
        <v>31</v>
      </c>
    </row>
    <row r="391" spans="1:15" ht="15" hidden="1">
      <c r="A391" s="32" t="s">
        <v>32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101"/>
      <c r="M391" s="151"/>
      <c r="N391" s="55"/>
      <c r="O391" s="152"/>
    </row>
    <row r="392" spans="1:15" ht="15" hidden="1">
      <c r="A392" s="38" t="s">
        <v>33</v>
      </c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2"/>
      <c r="M392" s="61"/>
      <c r="N392" s="60"/>
      <c r="O392" s="205"/>
    </row>
    <row r="393" spans="1:15" ht="15" hidden="1">
      <c r="A393" s="38" t="s">
        <v>34</v>
      </c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2"/>
      <c r="M393" s="64"/>
      <c r="N393" s="56"/>
      <c r="O393" s="65"/>
    </row>
    <row r="394" spans="1:15" ht="15" hidden="1">
      <c r="A394" s="38" t="s">
        <v>35</v>
      </c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2"/>
      <c r="M394" s="67"/>
      <c r="N394" s="68"/>
      <c r="O394" s="69"/>
    </row>
    <row r="395" spans="1:15" ht="15.75" hidden="1" thickBot="1">
      <c r="A395" s="45" t="s">
        <v>36</v>
      </c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2"/>
      <c r="M395" s="73"/>
      <c r="N395" s="70"/>
      <c r="O395" s="74"/>
    </row>
    <row r="396" spans="1:16" ht="15.75" hidden="1" thickBot="1">
      <c r="A396" s="51" t="s">
        <v>0</v>
      </c>
      <c r="B396" s="171"/>
      <c r="C396" s="173"/>
      <c r="D396" s="173"/>
      <c r="E396" s="173"/>
      <c r="F396" s="168"/>
      <c r="G396" s="173"/>
      <c r="H396" s="173"/>
      <c r="I396" s="173"/>
      <c r="J396" s="168"/>
      <c r="K396" s="171"/>
      <c r="L396" s="170"/>
      <c r="M396" s="171"/>
      <c r="N396" s="173"/>
      <c r="O396" s="174"/>
      <c r="P396" s="502"/>
    </row>
    <row r="397" spans="1:15" ht="15" hidden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230"/>
      <c r="M397" s="6"/>
      <c r="N397" s="6"/>
      <c r="O397" s="6"/>
    </row>
    <row r="398" spans="1:16" ht="15" hidden="1">
      <c r="A398" s="562" t="s">
        <v>41</v>
      </c>
      <c r="B398" s="562"/>
      <c r="C398" s="562"/>
      <c r="D398" s="562"/>
      <c r="E398" s="562"/>
      <c r="F398" s="562"/>
      <c r="G398" s="562"/>
      <c r="H398" s="562"/>
      <c r="I398" s="562"/>
      <c r="J398" s="562"/>
      <c r="K398" s="562"/>
      <c r="L398" s="6"/>
      <c r="M398" s="6"/>
      <c r="N398" s="6"/>
      <c r="O398" s="6"/>
      <c r="P398" s="502"/>
    </row>
    <row r="399" spans="1:15" ht="19.5" hidden="1">
      <c r="A399" s="512" t="s">
        <v>14</v>
      </c>
      <c r="B399" s="514" t="s">
        <v>15</v>
      </c>
      <c r="C399" s="514"/>
      <c r="D399" s="514"/>
      <c r="E399" s="514"/>
      <c r="F399" s="515" t="s">
        <v>16</v>
      </c>
      <c r="G399" s="517" t="s">
        <v>17</v>
      </c>
      <c r="H399" s="519" t="s">
        <v>18</v>
      </c>
      <c r="I399" s="519"/>
      <c r="J399" s="519"/>
      <c r="K399" s="519"/>
      <c r="L399" s="520"/>
      <c r="M399" s="522" t="s">
        <v>19</v>
      </c>
      <c r="N399" s="23" t="s">
        <v>20</v>
      </c>
      <c r="O399" s="24" t="s">
        <v>21</v>
      </c>
    </row>
    <row r="400" spans="1:15" ht="20.25" hidden="1" thickBot="1">
      <c r="A400" s="513"/>
      <c r="B400" s="25" t="s">
        <v>22</v>
      </c>
      <c r="C400" s="26" t="s">
        <v>23</v>
      </c>
      <c r="D400" s="26" t="s">
        <v>24</v>
      </c>
      <c r="E400" s="26" t="s">
        <v>25</v>
      </c>
      <c r="F400" s="516"/>
      <c r="G400" s="518"/>
      <c r="H400" s="27" t="s">
        <v>26</v>
      </c>
      <c r="I400" s="27" t="s">
        <v>27</v>
      </c>
      <c r="J400" s="28" t="s">
        <v>28</v>
      </c>
      <c r="K400" s="29" t="s">
        <v>29</v>
      </c>
      <c r="L400" s="30" t="s">
        <v>30</v>
      </c>
      <c r="M400" s="523"/>
      <c r="N400" s="26" t="s">
        <v>31</v>
      </c>
      <c r="O400" s="31" t="s">
        <v>31</v>
      </c>
    </row>
    <row r="401" spans="1:15" ht="15" hidden="1">
      <c r="A401" s="32" t="s">
        <v>32</v>
      </c>
      <c r="B401" s="60"/>
      <c r="C401" s="60"/>
      <c r="D401" s="60"/>
      <c r="E401" s="60"/>
      <c r="F401" s="60"/>
      <c r="G401" s="60"/>
      <c r="H401" s="55"/>
      <c r="I401" s="55"/>
      <c r="J401" s="55"/>
      <c r="K401" s="55"/>
      <c r="L401" s="101"/>
      <c r="M401" s="151"/>
      <c r="N401" s="55"/>
      <c r="O401" s="152"/>
    </row>
    <row r="402" spans="1:15" ht="15" hidden="1">
      <c r="A402" s="38" t="s">
        <v>33</v>
      </c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90"/>
      <c r="M402" s="58"/>
      <c r="N402" s="63"/>
      <c r="O402" s="59"/>
    </row>
    <row r="403" spans="1:15" ht="15" hidden="1">
      <c r="A403" s="38" t="s">
        <v>34</v>
      </c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109"/>
      <c r="M403" s="64"/>
      <c r="N403" s="56"/>
      <c r="O403" s="65"/>
    </row>
    <row r="404" spans="1:15" ht="15" hidden="1">
      <c r="A404" s="38" t="s">
        <v>35</v>
      </c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2"/>
      <c r="M404" s="67"/>
      <c r="N404" s="68"/>
      <c r="O404" s="69"/>
    </row>
    <row r="405" spans="1:15" ht="15.75" hidden="1" thickBot="1">
      <c r="A405" s="38" t="s">
        <v>49</v>
      </c>
      <c r="B405" s="60"/>
      <c r="C405" s="60"/>
      <c r="D405" s="60"/>
      <c r="E405" s="60"/>
      <c r="F405" s="60"/>
      <c r="G405" s="60"/>
      <c r="H405" s="70"/>
      <c r="I405" s="70"/>
      <c r="J405" s="70"/>
      <c r="K405" s="70"/>
      <c r="L405" s="62"/>
      <c r="M405" s="67"/>
      <c r="N405" s="68"/>
      <c r="O405" s="69"/>
    </row>
    <row r="406" spans="1:15" ht="15.75" hidden="1" thickBot="1">
      <c r="A406" s="45" t="s">
        <v>36</v>
      </c>
      <c r="B406" s="73"/>
      <c r="C406" s="70"/>
      <c r="D406" s="70"/>
      <c r="E406" s="70"/>
      <c r="F406" s="70"/>
      <c r="G406" s="70"/>
      <c r="H406" s="70"/>
      <c r="I406" s="70"/>
      <c r="J406" s="70"/>
      <c r="K406" s="70"/>
      <c r="L406" s="72"/>
      <c r="M406" s="73"/>
      <c r="N406" s="70"/>
      <c r="O406" s="74"/>
    </row>
    <row r="407" spans="1:16" ht="15.75" hidden="1" thickBot="1">
      <c r="A407" s="51" t="s">
        <v>0</v>
      </c>
      <c r="B407" s="171"/>
      <c r="C407" s="173"/>
      <c r="D407" s="173"/>
      <c r="E407" s="173"/>
      <c r="F407" s="168"/>
      <c r="G407" s="173"/>
      <c r="H407" s="173"/>
      <c r="I407" s="173"/>
      <c r="J407" s="168"/>
      <c r="K407" s="171"/>
      <c r="L407" s="170"/>
      <c r="M407" s="171"/>
      <c r="N407" s="173"/>
      <c r="O407" s="174"/>
      <c r="P407" s="502"/>
    </row>
    <row r="408" spans="1:15" ht="15" hidden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 hidden="1">
      <c r="A409" s="567" t="s">
        <v>41</v>
      </c>
      <c r="B409" s="568"/>
      <c r="C409" s="568"/>
      <c r="D409" s="568"/>
      <c r="E409" s="568"/>
      <c r="F409" s="568"/>
      <c r="G409" s="568"/>
      <c r="H409" s="568"/>
      <c r="I409" s="568"/>
      <c r="J409" s="568"/>
      <c r="K409" s="568"/>
      <c r="L409" s="6"/>
      <c r="M409" s="6"/>
      <c r="N409" s="6"/>
      <c r="O409" s="6"/>
    </row>
    <row r="410" spans="1:15" ht="19.5" hidden="1">
      <c r="A410" s="512" t="s">
        <v>14</v>
      </c>
      <c r="B410" s="514" t="s">
        <v>15</v>
      </c>
      <c r="C410" s="514"/>
      <c r="D410" s="514"/>
      <c r="E410" s="514"/>
      <c r="F410" s="515" t="s">
        <v>16</v>
      </c>
      <c r="G410" s="517" t="s">
        <v>17</v>
      </c>
      <c r="H410" s="519" t="s">
        <v>18</v>
      </c>
      <c r="I410" s="519"/>
      <c r="J410" s="519"/>
      <c r="K410" s="519"/>
      <c r="L410" s="520"/>
      <c r="M410" s="522" t="s">
        <v>19</v>
      </c>
      <c r="N410" s="23" t="s">
        <v>20</v>
      </c>
      <c r="O410" s="24" t="s">
        <v>21</v>
      </c>
    </row>
    <row r="411" spans="1:15" ht="20.25" hidden="1" thickBot="1">
      <c r="A411" s="513"/>
      <c r="B411" s="25" t="s">
        <v>22</v>
      </c>
      <c r="C411" s="26" t="s">
        <v>23</v>
      </c>
      <c r="D411" s="26" t="s">
        <v>24</v>
      </c>
      <c r="E411" s="26" t="s">
        <v>25</v>
      </c>
      <c r="F411" s="516"/>
      <c r="G411" s="518"/>
      <c r="H411" s="27" t="s">
        <v>26</v>
      </c>
      <c r="I411" s="27" t="s">
        <v>27</v>
      </c>
      <c r="J411" s="28" t="s">
        <v>28</v>
      </c>
      <c r="K411" s="29" t="s">
        <v>29</v>
      </c>
      <c r="L411" s="30" t="s">
        <v>30</v>
      </c>
      <c r="M411" s="523"/>
      <c r="N411" s="26" t="s">
        <v>31</v>
      </c>
      <c r="O411" s="31" t="s">
        <v>31</v>
      </c>
    </row>
    <row r="412" spans="1:15" ht="15.75" hidden="1" thickBot="1">
      <c r="A412" s="38" t="s">
        <v>33</v>
      </c>
      <c r="B412" s="163"/>
      <c r="C412" s="63"/>
      <c r="D412" s="60"/>
      <c r="E412" s="164"/>
      <c r="F412" s="164"/>
      <c r="G412" s="164"/>
      <c r="H412" s="63"/>
      <c r="I412" s="63"/>
      <c r="J412" s="165"/>
      <c r="K412" s="58"/>
      <c r="L412" s="90"/>
      <c r="M412" s="206"/>
      <c r="N412" s="68"/>
      <c r="O412" s="69"/>
    </row>
    <row r="413" spans="1:16" ht="15.75" hidden="1" thickBot="1">
      <c r="A413" s="51" t="s">
        <v>0</v>
      </c>
      <c r="B413" s="171"/>
      <c r="C413" s="173"/>
      <c r="D413" s="173"/>
      <c r="E413" s="173"/>
      <c r="F413" s="168"/>
      <c r="G413" s="173"/>
      <c r="H413" s="173"/>
      <c r="I413" s="173"/>
      <c r="J413" s="168"/>
      <c r="K413" s="171"/>
      <c r="L413" s="170"/>
      <c r="M413" s="171"/>
      <c r="N413" s="173"/>
      <c r="O413" s="174"/>
      <c r="P413" s="502"/>
    </row>
    <row r="414" spans="1:15" ht="15" hidden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 hidden="1">
      <c r="A415" s="568" t="s">
        <v>41</v>
      </c>
      <c r="B415" s="568"/>
      <c r="C415" s="568"/>
      <c r="D415" s="568"/>
      <c r="E415" s="568"/>
      <c r="F415" s="568"/>
      <c r="G415" s="568"/>
      <c r="H415" s="568"/>
      <c r="I415" s="568"/>
      <c r="J415" s="568"/>
      <c r="K415" s="568"/>
      <c r="L415" s="6"/>
      <c r="M415" s="6"/>
      <c r="N415" s="6"/>
      <c r="O415" s="6"/>
    </row>
    <row r="416" spans="1:15" ht="19.5" hidden="1">
      <c r="A416" s="512" t="s">
        <v>14</v>
      </c>
      <c r="B416" s="514" t="s">
        <v>15</v>
      </c>
      <c r="C416" s="514"/>
      <c r="D416" s="514"/>
      <c r="E416" s="514"/>
      <c r="F416" s="515" t="s">
        <v>16</v>
      </c>
      <c r="G416" s="517" t="s">
        <v>17</v>
      </c>
      <c r="H416" s="519" t="s">
        <v>18</v>
      </c>
      <c r="I416" s="519"/>
      <c r="J416" s="519"/>
      <c r="K416" s="519"/>
      <c r="L416" s="520"/>
      <c r="M416" s="522" t="s">
        <v>19</v>
      </c>
      <c r="N416" s="23" t="s">
        <v>20</v>
      </c>
      <c r="O416" s="161" t="s">
        <v>21</v>
      </c>
    </row>
    <row r="417" spans="1:15" ht="20.25" hidden="1" thickBot="1">
      <c r="A417" s="513"/>
      <c r="B417" s="25" t="s">
        <v>22</v>
      </c>
      <c r="C417" s="26" t="s">
        <v>23</v>
      </c>
      <c r="D417" s="26" t="s">
        <v>24</v>
      </c>
      <c r="E417" s="26" t="s">
        <v>25</v>
      </c>
      <c r="F417" s="516"/>
      <c r="G417" s="518"/>
      <c r="H417" s="27" t="s">
        <v>26</v>
      </c>
      <c r="I417" s="27" t="s">
        <v>27</v>
      </c>
      <c r="J417" s="28" t="s">
        <v>28</v>
      </c>
      <c r="K417" s="29" t="s">
        <v>29</v>
      </c>
      <c r="L417" s="100" t="s">
        <v>30</v>
      </c>
      <c r="M417" s="523"/>
      <c r="N417" s="26" t="s">
        <v>31</v>
      </c>
      <c r="O417" s="31" t="s">
        <v>31</v>
      </c>
    </row>
    <row r="418" spans="1:15" ht="15.75" hidden="1" thickBot="1">
      <c r="A418" s="38" t="s">
        <v>33</v>
      </c>
      <c r="B418" s="231"/>
      <c r="C418" s="232"/>
      <c r="D418" s="232"/>
      <c r="E418" s="232"/>
      <c r="F418" s="232"/>
      <c r="G418" s="232"/>
      <c r="H418" s="63"/>
      <c r="I418" s="63"/>
      <c r="J418" s="165"/>
      <c r="K418" s="58"/>
      <c r="L418" s="114"/>
      <c r="M418" s="67"/>
      <c r="N418" s="68"/>
      <c r="O418" s="69"/>
    </row>
    <row r="419" spans="1:16" ht="15.75" hidden="1" thickBot="1">
      <c r="A419" s="51" t="s">
        <v>0</v>
      </c>
      <c r="B419" s="171"/>
      <c r="C419" s="173"/>
      <c r="D419" s="173"/>
      <c r="E419" s="173"/>
      <c r="F419" s="168"/>
      <c r="G419" s="173"/>
      <c r="H419" s="173"/>
      <c r="I419" s="173"/>
      <c r="J419" s="168"/>
      <c r="K419" s="171"/>
      <c r="L419" s="182"/>
      <c r="M419" s="171"/>
      <c r="N419" s="173"/>
      <c r="O419" s="174"/>
      <c r="P419" s="502"/>
    </row>
    <row r="420" spans="1:15" ht="15" hidden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 hidden="1">
      <c r="A421" s="567" t="s">
        <v>42</v>
      </c>
      <c r="B421" s="568"/>
      <c r="C421" s="568"/>
      <c r="D421" s="568"/>
      <c r="E421" s="568"/>
      <c r="F421" s="568"/>
      <c r="G421" s="568"/>
      <c r="H421" s="568"/>
      <c r="I421" s="568"/>
      <c r="J421" s="568"/>
      <c r="K421" s="568"/>
      <c r="L421" s="6"/>
      <c r="M421" s="6"/>
      <c r="N421" s="6"/>
      <c r="O421" s="6"/>
    </row>
    <row r="422" spans="1:15" ht="19.5" hidden="1">
      <c r="A422" s="512" t="s">
        <v>14</v>
      </c>
      <c r="B422" s="514" t="s">
        <v>15</v>
      </c>
      <c r="C422" s="514"/>
      <c r="D422" s="514"/>
      <c r="E422" s="514"/>
      <c r="F422" s="515" t="s">
        <v>16</v>
      </c>
      <c r="G422" s="517" t="s">
        <v>17</v>
      </c>
      <c r="H422" s="519" t="s">
        <v>18</v>
      </c>
      <c r="I422" s="519"/>
      <c r="J422" s="519"/>
      <c r="K422" s="519"/>
      <c r="L422" s="520"/>
      <c r="M422" s="522" t="s">
        <v>19</v>
      </c>
      <c r="N422" s="23" t="s">
        <v>20</v>
      </c>
      <c r="O422" s="161" t="s">
        <v>21</v>
      </c>
    </row>
    <row r="423" spans="1:15" ht="20.25" hidden="1" thickBot="1">
      <c r="A423" s="513"/>
      <c r="B423" s="25" t="s">
        <v>22</v>
      </c>
      <c r="C423" s="26" t="s">
        <v>23</v>
      </c>
      <c r="D423" s="26" t="s">
        <v>24</v>
      </c>
      <c r="E423" s="26" t="s">
        <v>25</v>
      </c>
      <c r="F423" s="516"/>
      <c r="G423" s="518"/>
      <c r="H423" s="27" t="s">
        <v>26</v>
      </c>
      <c r="I423" s="27" t="s">
        <v>27</v>
      </c>
      <c r="J423" s="28" t="s">
        <v>28</v>
      </c>
      <c r="K423" s="29" t="s">
        <v>29</v>
      </c>
      <c r="L423" s="30" t="s">
        <v>30</v>
      </c>
      <c r="M423" s="523"/>
      <c r="N423" s="26" t="s">
        <v>31</v>
      </c>
      <c r="O423" s="31" t="s">
        <v>31</v>
      </c>
    </row>
    <row r="424" spans="1:15" ht="15" hidden="1">
      <c r="A424" s="38" t="s">
        <v>33</v>
      </c>
      <c r="B424" s="233"/>
      <c r="C424" s="233"/>
      <c r="D424" s="233"/>
      <c r="E424" s="233"/>
      <c r="F424" s="233"/>
      <c r="G424" s="233"/>
      <c r="H424" s="234"/>
      <c r="I424" s="234"/>
      <c r="J424" s="235"/>
      <c r="K424" s="236"/>
      <c r="L424" s="237"/>
      <c r="M424" s="236"/>
      <c r="N424" s="234"/>
      <c r="O424" s="238"/>
    </row>
    <row r="425" spans="1:15" ht="15.75" hidden="1" thickBot="1">
      <c r="A425" s="38" t="s">
        <v>35</v>
      </c>
      <c r="B425" s="239"/>
      <c r="C425" s="239"/>
      <c r="D425" s="239"/>
      <c r="E425" s="239"/>
      <c r="F425" s="239"/>
      <c r="G425" s="239"/>
      <c r="H425" s="239"/>
      <c r="I425" s="239"/>
      <c r="J425" s="44"/>
      <c r="K425" s="240"/>
      <c r="L425" s="241"/>
      <c r="M425" s="240"/>
      <c r="N425" s="242"/>
      <c r="O425" s="243"/>
    </row>
    <row r="426" spans="1:16" ht="15.75" hidden="1" thickBot="1">
      <c r="A426" s="51" t="s">
        <v>0</v>
      </c>
      <c r="B426" s="244"/>
      <c r="C426" s="244"/>
      <c r="D426" s="244"/>
      <c r="E426" s="244"/>
      <c r="F426" s="244"/>
      <c r="G426" s="244"/>
      <c r="H426" s="244"/>
      <c r="I426" s="244"/>
      <c r="J426" s="244"/>
      <c r="K426" s="244"/>
      <c r="L426" s="245"/>
      <c r="M426" s="244"/>
      <c r="N426" s="244"/>
      <c r="O426" s="246"/>
      <c r="P426" s="502"/>
    </row>
    <row r="427" spans="1:15" ht="15" hidden="1">
      <c r="A427" s="6"/>
      <c r="B427" s="247"/>
      <c r="C427" s="247"/>
      <c r="D427" s="247"/>
      <c r="E427" s="247"/>
      <c r="F427" s="247"/>
      <c r="G427" s="247"/>
      <c r="H427" s="247"/>
      <c r="I427" s="247"/>
      <c r="J427" s="247"/>
      <c r="K427" s="247"/>
      <c r="L427" s="247"/>
      <c r="M427" s="247"/>
      <c r="N427" s="247"/>
      <c r="O427" s="247"/>
    </row>
    <row r="428" spans="1:15" ht="15" hidden="1">
      <c r="A428" s="571" t="s">
        <v>41</v>
      </c>
      <c r="B428" s="571"/>
      <c r="C428" s="571"/>
      <c r="D428" s="571"/>
      <c r="E428" s="571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9.5" hidden="1">
      <c r="A429" s="512" t="s">
        <v>14</v>
      </c>
      <c r="B429" s="514" t="s">
        <v>15</v>
      </c>
      <c r="C429" s="514"/>
      <c r="D429" s="514"/>
      <c r="E429" s="514"/>
      <c r="F429" s="515" t="s">
        <v>16</v>
      </c>
      <c r="G429" s="517" t="s">
        <v>17</v>
      </c>
      <c r="H429" s="519" t="s">
        <v>18</v>
      </c>
      <c r="I429" s="519"/>
      <c r="J429" s="519"/>
      <c r="K429" s="519"/>
      <c r="L429" s="520"/>
      <c r="M429" s="522" t="s">
        <v>19</v>
      </c>
      <c r="N429" s="23" t="s">
        <v>20</v>
      </c>
      <c r="O429" s="161" t="s">
        <v>21</v>
      </c>
    </row>
    <row r="430" spans="1:15" ht="20.25" hidden="1" thickBot="1">
      <c r="A430" s="513"/>
      <c r="B430" s="25" t="s">
        <v>22</v>
      </c>
      <c r="C430" s="26" t="s">
        <v>23</v>
      </c>
      <c r="D430" s="26" t="s">
        <v>24</v>
      </c>
      <c r="E430" s="26" t="s">
        <v>25</v>
      </c>
      <c r="F430" s="516"/>
      <c r="G430" s="518"/>
      <c r="H430" s="27" t="s">
        <v>26</v>
      </c>
      <c r="I430" s="27" t="s">
        <v>27</v>
      </c>
      <c r="J430" s="28" t="s">
        <v>28</v>
      </c>
      <c r="K430" s="29" t="s">
        <v>29</v>
      </c>
      <c r="L430" s="30" t="s">
        <v>30</v>
      </c>
      <c r="M430" s="523"/>
      <c r="N430" s="26" t="s">
        <v>31</v>
      </c>
      <c r="O430" s="31" t="s">
        <v>31</v>
      </c>
    </row>
    <row r="431" spans="1:15" ht="15" hidden="1">
      <c r="A431" s="38" t="s">
        <v>33</v>
      </c>
      <c r="B431" s="233"/>
      <c r="C431" s="233"/>
      <c r="D431" s="233"/>
      <c r="E431" s="233"/>
      <c r="F431" s="233"/>
      <c r="G431" s="248"/>
      <c r="H431" s="234"/>
      <c r="I431" s="234"/>
      <c r="J431" s="234"/>
      <c r="K431" s="234"/>
      <c r="L431" s="237"/>
      <c r="M431" s="236"/>
      <c r="N431" s="234"/>
      <c r="O431" s="238"/>
    </row>
    <row r="432" spans="1:15" ht="15.75" hidden="1" thickBot="1">
      <c r="A432" s="38" t="s">
        <v>35</v>
      </c>
      <c r="B432" s="239"/>
      <c r="C432" s="249"/>
      <c r="D432" s="249"/>
      <c r="E432" s="239"/>
      <c r="F432" s="249"/>
      <c r="G432" s="250"/>
      <c r="H432" s="239"/>
      <c r="I432" s="239"/>
      <c r="J432" s="239"/>
      <c r="K432" s="239"/>
      <c r="L432" s="251"/>
      <c r="M432" s="252"/>
      <c r="N432" s="242"/>
      <c r="O432" s="243"/>
    </row>
    <row r="433" spans="1:16" ht="15.75" hidden="1" thickBot="1">
      <c r="A433" s="51" t="s">
        <v>0</v>
      </c>
      <c r="B433" s="244"/>
      <c r="C433" s="244"/>
      <c r="D433" s="244"/>
      <c r="E433" s="244"/>
      <c r="F433" s="244"/>
      <c r="G433" s="244"/>
      <c r="H433" s="244"/>
      <c r="I433" s="244"/>
      <c r="J433" s="244"/>
      <c r="K433" s="244"/>
      <c r="L433" s="245"/>
      <c r="M433" s="244"/>
      <c r="N433" s="244"/>
      <c r="O433" s="246"/>
      <c r="P433" s="502"/>
    </row>
    <row r="434" spans="1:16" ht="15" hidden="1">
      <c r="A434" s="53"/>
      <c r="B434" s="253"/>
      <c r="C434" s="253"/>
      <c r="D434" s="253"/>
      <c r="E434" s="253"/>
      <c r="F434" s="253"/>
      <c r="G434" s="253"/>
      <c r="H434" s="253"/>
      <c r="I434" s="253"/>
      <c r="J434" s="253"/>
      <c r="K434" s="253"/>
      <c r="L434" s="253"/>
      <c r="M434" s="253"/>
      <c r="N434" s="253"/>
      <c r="O434" s="253"/>
      <c r="P434" s="502"/>
    </row>
    <row r="435" spans="1:15" ht="15" hidden="1">
      <c r="A435" s="548" t="s">
        <v>41</v>
      </c>
      <c r="B435" s="548"/>
      <c r="C435" s="548"/>
      <c r="D435" s="548"/>
      <c r="E435" s="548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9.5" hidden="1">
      <c r="A436" s="512" t="s">
        <v>14</v>
      </c>
      <c r="B436" s="514" t="s">
        <v>15</v>
      </c>
      <c r="C436" s="514"/>
      <c r="D436" s="514"/>
      <c r="E436" s="514"/>
      <c r="F436" s="515" t="s">
        <v>16</v>
      </c>
      <c r="G436" s="517" t="s">
        <v>17</v>
      </c>
      <c r="H436" s="519" t="s">
        <v>18</v>
      </c>
      <c r="I436" s="519"/>
      <c r="J436" s="519"/>
      <c r="K436" s="519"/>
      <c r="L436" s="520"/>
      <c r="M436" s="522" t="s">
        <v>19</v>
      </c>
      <c r="N436" s="23" t="s">
        <v>20</v>
      </c>
      <c r="O436" s="161" t="s">
        <v>21</v>
      </c>
    </row>
    <row r="437" spans="1:15" ht="20.25" hidden="1" thickBot="1">
      <c r="A437" s="513"/>
      <c r="B437" s="25" t="s">
        <v>22</v>
      </c>
      <c r="C437" s="26" t="s">
        <v>23</v>
      </c>
      <c r="D437" s="26" t="s">
        <v>24</v>
      </c>
      <c r="E437" s="26" t="s">
        <v>25</v>
      </c>
      <c r="F437" s="516"/>
      <c r="G437" s="518"/>
      <c r="H437" s="27" t="s">
        <v>26</v>
      </c>
      <c r="I437" s="27" t="s">
        <v>27</v>
      </c>
      <c r="J437" s="28" t="s">
        <v>28</v>
      </c>
      <c r="K437" s="29" t="s">
        <v>29</v>
      </c>
      <c r="L437" s="30" t="s">
        <v>30</v>
      </c>
      <c r="M437" s="523"/>
      <c r="N437" s="26" t="s">
        <v>31</v>
      </c>
      <c r="O437" s="31" t="s">
        <v>31</v>
      </c>
    </row>
    <row r="438" spans="1:15" ht="15.75" hidden="1" thickBot="1">
      <c r="A438" s="38" t="s">
        <v>33</v>
      </c>
      <c r="B438" s="233"/>
      <c r="C438" s="254"/>
      <c r="D438" s="233"/>
      <c r="E438" s="44"/>
      <c r="F438" s="255"/>
      <c r="G438" s="248"/>
      <c r="H438" s="256"/>
      <c r="I438" s="257"/>
      <c r="J438" s="256"/>
      <c r="K438" s="257"/>
      <c r="L438" s="237"/>
      <c r="M438" s="236"/>
      <c r="N438" s="254"/>
      <c r="O438" s="258"/>
    </row>
    <row r="439" spans="1:16" ht="15.75" hidden="1" thickBot="1">
      <c r="A439" s="51" t="s">
        <v>0</v>
      </c>
      <c r="B439" s="244"/>
      <c r="C439" s="259"/>
      <c r="D439" s="259"/>
      <c r="E439" s="259"/>
      <c r="F439" s="260"/>
      <c r="G439" s="259"/>
      <c r="H439" s="259"/>
      <c r="I439" s="259"/>
      <c r="J439" s="260"/>
      <c r="K439" s="244"/>
      <c r="L439" s="261"/>
      <c r="M439" s="244"/>
      <c r="N439" s="259"/>
      <c r="O439" s="262"/>
      <c r="P439" s="507"/>
    </row>
    <row r="440" spans="1:16" ht="15" hidden="1">
      <c r="A440" s="53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02"/>
    </row>
    <row r="441" spans="1:15" ht="15" hidden="1">
      <c r="A441" s="548" t="s">
        <v>41</v>
      </c>
      <c r="B441" s="548"/>
      <c r="C441" s="548"/>
      <c r="D441" s="548"/>
      <c r="E441" s="548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9.5" hidden="1">
      <c r="A442" s="512" t="s">
        <v>14</v>
      </c>
      <c r="B442" s="514" t="s">
        <v>15</v>
      </c>
      <c r="C442" s="514"/>
      <c r="D442" s="514"/>
      <c r="E442" s="514"/>
      <c r="F442" s="515" t="s">
        <v>16</v>
      </c>
      <c r="G442" s="517" t="s">
        <v>17</v>
      </c>
      <c r="H442" s="519" t="s">
        <v>18</v>
      </c>
      <c r="I442" s="519"/>
      <c r="J442" s="519"/>
      <c r="K442" s="519"/>
      <c r="L442" s="520"/>
      <c r="M442" s="522" t="s">
        <v>19</v>
      </c>
      <c r="N442" s="23" t="s">
        <v>20</v>
      </c>
      <c r="O442" s="161" t="s">
        <v>21</v>
      </c>
    </row>
    <row r="443" spans="1:15" ht="20.25" hidden="1" thickBot="1">
      <c r="A443" s="513"/>
      <c r="B443" s="25" t="s">
        <v>22</v>
      </c>
      <c r="C443" s="26" t="s">
        <v>23</v>
      </c>
      <c r="D443" s="26" t="s">
        <v>24</v>
      </c>
      <c r="E443" s="26" t="s">
        <v>25</v>
      </c>
      <c r="F443" s="516"/>
      <c r="G443" s="518"/>
      <c r="H443" s="27" t="s">
        <v>26</v>
      </c>
      <c r="I443" s="27" t="s">
        <v>27</v>
      </c>
      <c r="J443" s="28" t="s">
        <v>28</v>
      </c>
      <c r="K443" s="29" t="s">
        <v>29</v>
      </c>
      <c r="L443" s="30" t="s">
        <v>30</v>
      </c>
      <c r="M443" s="523"/>
      <c r="N443" s="26" t="s">
        <v>31</v>
      </c>
      <c r="O443" s="31" t="s">
        <v>31</v>
      </c>
    </row>
    <row r="444" spans="1:15" ht="15.75" hidden="1" thickBot="1">
      <c r="A444" s="38" t="s">
        <v>33</v>
      </c>
      <c r="B444" s="242"/>
      <c r="C444" s="254"/>
      <c r="D444" s="44"/>
      <c r="E444" s="44"/>
      <c r="F444" s="255"/>
      <c r="G444" s="242"/>
      <c r="H444" s="256"/>
      <c r="I444" s="257"/>
      <c r="J444" s="256"/>
      <c r="K444" s="257"/>
      <c r="L444" s="237"/>
      <c r="M444" s="236"/>
      <c r="N444" s="263"/>
      <c r="O444" s="264"/>
    </row>
    <row r="445" spans="1:16" ht="15.75" hidden="1" thickBot="1">
      <c r="A445" s="51" t="s">
        <v>0</v>
      </c>
      <c r="B445" s="244"/>
      <c r="C445" s="259"/>
      <c r="D445" s="259"/>
      <c r="E445" s="259"/>
      <c r="F445" s="260"/>
      <c r="G445" s="259"/>
      <c r="H445" s="259"/>
      <c r="I445" s="259"/>
      <c r="J445" s="260"/>
      <c r="K445" s="244"/>
      <c r="L445" s="261"/>
      <c r="M445" s="244"/>
      <c r="N445" s="259"/>
      <c r="O445" s="262"/>
      <c r="P445" s="502"/>
    </row>
    <row r="446" spans="1:15" ht="15" hidden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 hidden="1">
      <c r="A447" s="548" t="s">
        <v>42</v>
      </c>
      <c r="B447" s="548"/>
      <c r="C447" s="548"/>
      <c r="D447" s="548"/>
      <c r="E447" s="548"/>
      <c r="F447" s="265"/>
      <c r="G447" s="265"/>
      <c r="H447" s="6"/>
      <c r="I447" s="6"/>
      <c r="J447" s="6"/>
      <c r="K447" s="6"/>
      <c r="L447" s="6"/>
      <c r="M447" s="6"/>
      <c r="N447" s="6"/>
      <c r="O447" s="6"/>
    </row>
    <row r="448" spans="1:15" ht="19.5" hidden="1">
      <c r="A448" s="512" t="s">
        <v>14</v>
      </c>
      <c r="B448" s="514" t="s">
        <v>15</v>
      </c>
      <c r="C448" s="514"/>
      <c r="D448" s="514"/>
      <c r="E448" s="514"/>
      <c r="F448" s="515" t="s">
        <v>16</v>
      </c>
      <c r="G448" s="517" t="s">
        <v>17</v>
      </c>
      <c r="H448" s="519" t="s">
        <v>18</v>
      </c>
      <c r="I448" s="519"/>
      <c r="J448" s="519"/>
      <c r="K448" s="519"/>
      <c r="L448" s="520"/>
      <c r="M448" s="522" t="s">
        <v>19</v>
      </c>
      <c r="N448" s="23" t="s">
        <v>20</v>
      </c>
      <c r="O448" s="161" t="s">
        <v>21</v>
      </c>
    </row>
    <row r="449" spans="1:15" ht="20.25" hidden="1" thickBot="1">
      <c r="A449" s="513"/>
      <c r="B449" s="25" t="s">
        <v>22</v>
      </c>
      <c r="C449" s="26" t="s">
        <v>23</v>
      </c>
      <c r="D449" s="26" t="s">
        <v>24</v>
      </c>
      <c r="E449" s="26" t="s">
        <v>25</v>
      </c>
      <c r="F449" s="516"/>
      <c r="G449" s="518"/>
      <c r="H449" s="27" t="s">
        <v>26</v>
      </c>
      <c r="I449" s="27" t="s">
        <v>27</v>
      </c>
      <c r="J449" s="28" t="s">
        <v>28</v>
      </c>
      <c r="K449" s="29" t="s">
        <v>29</v>
      </c>
      <c r="L449" s="30" t="s">
        <v>30</v>
      </c>
      <c r="M449" s="523"/>
      <c r="N449" s="26" t="s">
        <v>31</v>
      </c>
      <c r="O449" s="31" t="s">
        <v>31</v>
      </c>
    </row>
    <row r="450" spans="1:15" ht="15.75" hidden="1" thickBot="1">
      <c r="A450" s="38" t="s">
        <v>33</v>
      </c>
      <c r="B450" s="266"/>
      <c r="C450" s="254"/>
      <c r="D450" s="44"/>
      <c r="E450" s="242"/>
      <c r="F450" s="255"/>
      <c r="G450" s="242"/>
      <c r="H450" s="256"/>
      <c r="I450" s="257"/>
      <c r="J450" s="256"/>
      <c r="K450" s="257"/>
      <c r="L450" s="237"/>
      <c r="M450" s="236"/>
      <c r="N450" s="263"/>
      <c r="O450" s="238"/>
    </row>
    <row r="451" spans="1:16" ht="15.75" hidden="1" thickBot="1">
      <c r="A451" s="51" t="s">
        <v>0</v>
      </c>
      <c r="B451" s="244"/>
      <c r="C451" s="259"/>
      <c r="D451" s="259"/>
      <c r="E451" s="259"/>
      <c r="F451" s="260"/>
      <c r="G451" s="259"/>
      <c r="H451" s="259"/>
      <c r="I451" s="259"/>
      <c r="J451" s="260"/>
      <c r="K451" s="244"/>
      <c r="L451" s="261"/>
      <c r="M451" s="244"/>
      <c r="N451" s="259"/>
      <c r="O451" s="262"/>
      <c r="P451" s="502"/>
    </row>
    <row r="452" spans="1:15" ht="15" hidden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 hidden="1">
      <c r="A453" s="548" t="s">
        <v>41</v>
      </c>
      <c r="B453" s="548"/>
      <c r="C453" s="548"/>
      <c r="D453" s="548"/>
      <c r="E453" s="548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9.5" hidden="1">
      <c r="A454" s="512" t="s">
        <v>14</v>
      </c>
      <c r="B454" s="514" t="s">
        <v>15</v>
      </c>
      <c r="C454" s="514"/>
      <c r="D454" s="514"/>
      <c r="E454" s="514"/>
      <c r="F454" s="515" t="s">
        <v>16</v>
      </c>
      <c r="G454" s="517" t="s">
        <v>17</v>
      </c>
      <c r="H454" s="519" t="s">
        <v>18</v>
      </c>
      <c r="I454" s="519"/>
      <c r="J454" s="519"/>
      <c r="K454" s="519"/>
      <c r="L454" s="520"/>
      <c r="M454" s="522" t="s">
        <v>19</v>
      </c>
      <c r="N454" s="23" t="s">
        <v>20</v>
      </c>
      <c r="O454" s="161" t="s">
        <v>21</v>
      </c>
    </row>
    <row r="455" spans="1:15" ht="20.25" hidden="1" thickBot="1">
      <c r="A455" s="513"/>
      <c r="B455" s="25" t="s">
        <v>22</v>
      </c>
      <c r="C455" s="26" t="s">
        <v>23</v>
      </c>
      <c r="D455" s="26" t="s">
        <v>24</v>
      </c>
      <c r="E455" s="26" t="s">
        <v>25</v>
      </c>
      <c r="F455" s="516"/>
      <c r="G455" s="518"/>
      <c r="H455" s="27" t="s">
        <v>26</v>
      </c>
      <c r="I455" s="27" t="s">
        <v>27</v>
      </c>
      <c r="J455" s="28" t="s">
        <v>28</v>
      </c>
      <c r="K455" s="29" t="s">
        <v>29</v>
      </c>
      <c r="L455" s="30" t="s">
        <v>30</v>
      </c>
      <c r="M455" s="523"/>
      <c r="N455" s="26" t="s">
        <v>31</v>
      </c>
      <c r="O455" s="31" t="s">
        <v>31</v>
      </c>
    </row>
    <row r="456" spans="1:15" ht="15.75" hidden="1" thickBot="1">
      <c r="A456" s="38" t="s">
        <v>33</v>
      </c>
      <c r="B456" s="266"/>
      <c r="C456" s="254"/>
      <c r="D456" s="267"/>
      <c r="E456" s="255"/>
      <c r="F456" s="255"/>
      <c r="G456" s="255"/>
      <c r="H456" s="256"/>
      <c r="I456" s="257"/>
      <c r="J456" s="256"/>
      <c r="K456" s="257"/>
      <c r="L456" s="237"/>
      <c r="M456" s="236"/>
      <c r="N456" s="264"/>
      <c r="O456" s="264"/>
    </row>
    <row r="457" spans="1:16" ht="15.75" hidden="1" thickBot="1">
      <c r="A457" s="51" t="s">
        <v>0</v>
      </c>
      <c r="B457" s="244"/>
      <c r="C457" s="259"/>
      <c r="D457" s="259"/>
      <c r="E457" s="259"/>
      <c r="F457" s="260"/>
      <c r="G457" s="259"/>
      <c r="H457" s="259"/>
      <c r="I457" s="259"/>
      <c r="J457" s="260"/>
      <c r="K457" s="244"/>
      <c r="L457" s="261"/>
      <c r="M457" s="244"/>
      <c r="N457" s="259"/>
      <c r="O457" s="262"/>
      <c r="P457" s="502"/>
    </row>
    <row r="458" spans="1:15" ht="1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</row>
    <row r="459" spans="1:15" ht="15">
      <c r="A459" s="268"/>
      <c r="B459" s="268"/>
      <c r="C459" s="268"/>
      <c r="D459" s="268"/>
      <c r="E459" s="268"/>
      <c r="F459" s="268"/>
      <c r="G459" s="268"/>
      <c r="H459" s="268"/>
      <c r="I459" s="268"/>
      <c r="J459" s="268"/>
      <c r="K459" s="85"/>
      <c r="L459" s="85"/>
      <c r="M459" s="85"/>
      <c r="N459" s="85"/>
      <c r="O459" s="85"/>
    </row>
    <row r="460" spans="1:15" ht="15.75">
      <c r="A460" s="549" t="s">
        <v>50</v>
      </c>
      <c r="B460" s="549"/>
      <c r="C460" s="549"/>
      <c r="D460" s="549"/>
      <c r="E460" s="549"/>
      <c r="F460" s="549"/>
      <c r="G460" s="549"/>
      <c r="H460" s="549"/>
      <c r="I460" s="549"/>
      <c r="J460" s="549"/>
      <c r="K460" s="85"/>
      <c r="L460" s="85"/>
      <c r="M460" s="85"/>
      <c r="N460" s="85"/>
      <c r="O460" s="85"/>
    </row>
    <row r="461" spans="1:15" ht="15">
      <c r="A461" s="85"/>
      <c r="B461" s="85"/>
      <c r="C461" s="85"/>
      <c r="D461" s="85"/>
      <c r="E461" s="85"/>
      <c r="F461" s="159"/>
      <c r="G461" s="160"/>
      <c r="H461" s="160"/>
      <c r="I461" s="160"/>
      <c r="J461" s="160"/>
      <c r="K461" s="160"/>
      <c r="L461" s="85"/>
      <c r="M461" s="85"/>
      <c r="N461" s="85"/>
      <c r="O461" s="85"/>
    </row>
    <row r="462" spans="1:15" ht="19.5">
      <c r="A462" s="550" t="s">
        <v>14</v>
      </c>
      <c r="B462" s="552" t="s">
        <v>15</v>
      </c>
      <c r="C462" s="552"/>
      <c r="D462" s="552"/>
      <c r="E462" s="552"/>
      <c r="F462" s="553" t="s">
        <v>16</v>
      </c>
      <c r="G462" s="555" t="s">
        <v>17</v>
      </c>
      <c r="H462" s="557" t="s">
        <v>18</v>
      </c>
      <c r="I462" s="557"/>
      <c r="J462" s="557"/>
      <c r="K462" s="557"/>
      <c r="L462" s="558"/>
      <c r="M462" s="559" t="s">
        <v>44</v>
      </c>
      <c r="N462" s="185" t="s">
        <v>20</v>
      </c>
      <c r="O462" s="186" t="s">
        <v>21</v>
      </c>
    </row>
    <row r="463" spans="1:15" ht="20.25" thickBot="1">
      <c r="A463" s="551"/>
      <c r="B463" s="187" t="s">
        <v>22</v>
      </c>
      <c r="C463" s="188" t="s">
        <v>23</v>
      </c>
      <c r="D463" s="188" t="s">
        <v>24</v>
      </c>
      <c r="E463" s="188" t="s">
        <v>25</v>
      </c>
      <c r="F463" s="554"/>
      <c r="G463" s="556"/>
      <c r="H463" s="189" t="s">
        <v>26</v>
      </c>
      <c r="I463" s="189" t="s">
        <v>27</v>
      </c>
      <c r="J463" s="189" t="s">
        <v>28</v>
      </c>
      <c r="K463" s="189" t="s">
        <v>29</v>
      </c>
      <c r="L463" s="190" t="s">
        <v>30</v>
      </c>
      <c r="M463" s="560"/>
      <c r="N463" s="188" t="s">
        <v>31</v>
      </c>
      <c r="O463" s="191" t="s">
        <v>31</v>
      </c>
    </row>
    <row r="464" spans="1:15" ht="15.75" thickBot="1">
      <c r="A464" s="192" t="s">
        <v>0</v>
      </c>
      <c r="B464" s="193">
        <f>SUM(B281,B291)</f>
        <v>150</v>
      </c>
      <c r="C464" s="193">
        <f aca="true" t="shared" si="22" ref="C464:O464">SUM(C281,C291)</f>
        <v>336.78</v>
      </c>
      <c r="D464" s="193">
        <f t="shared" si="22"/>
        <v>115.75</v>
      </c>
      <c r="E464" s="193">
        <f t="shared" si="22"/>
        <v>74.58</v>
      </c>
      <c r="F464" s="193">
        <f t="shared" si="22"/>
        <v>160.23</v>
      </c>
      <c r="G464" s="193">
        <f t="shared" si="22"/>
        <v>27.799999999999997</v>
      </c>
      <c r="H464" s="193">
        <f t="shared" si="22"/>
        <v>0</v>
      </c>
      <c r="I464" s="193">
        <f t="shared" si="22"/>
        <v>420</v>
      </c>
      <c r="J464" s="193">
        <f t="shared" si="22"/>
        <v>0</v>
      </c>
      <c r="K464" s="193">
        <f t="shared" si="22"/>
        <v>0</v>
      </c>
      <c r="L464" s="193">
        <f t="shared" si="22"/>
        <v>0</v>
      </c>
      <c r="M464" s="500">
        <f t="shared" si="22"/>
        <v>0</v>
      </c>
      <c r="N464" s="193">
        <f t="shared" si="22"/>
        <v>182.04</v>
      </c>
      <c r="O464" s="193">
        <f t="shared" si="22"/>
        <v>104.08</v>
      </c>
    </row>
    <row r="465" spans="1:16" ht="15.75" thickBot="1">
      <c r="A465" s="51" t="s">
        <v>0</v>
      </c>
      <c r="B465" s="474">
        <f>SUM(B464)</f>
        <v>150</v>
      </c>
      <c r="C465" s="474">
        <f aca="true" t="shared" si="23" ref="C465:O465">SUM(C464)</f>
        <v>336.78</v>
      </c>
      <c r="D465" s="474">
        <f t="shared" si="23"/>
        <v>115.75</v>
      </c>
      <c r="E465" s="474">
        <f t="shared" si="23"/>
        <v>74.58</v>
      </c>
      <c r="F465" s="474">
        <f t="shared" si="23"/>
        <v>160.23</v>
      </c>
      <c r="G465" s="474">
        <f t="shared" si="23"/>
        <v>27.799999999999997</v>
      </c>
      <c r="H465" s="474">
        <f t="shared" si="23"/>
        <v>0</v>
      </c>
      <c r="I465" s="474">
        <f t="shared" si="23"/>
        <v>420</v>
      </c>
      <c r="J465" s="474">
        <f t="shared" si="23"/>
        <v>0</v>
      </c>
      <c r="K465" s="474">
        <f t="shared" si="23"/>
        <v>0</v>
      </c>
      <c r="L465" s="474">
        <f t="shared" si="23"/>
        <v>0</v>
      </c>
      <c r="M465" s="474">
        <f t="shared" si="23"/>
        <v>0</v>
      </c>
      <c r="N465" s="474">
        <f t="shared" si="23"/>
        <v>182.04</v>
      </c>
      <c r="O465" s="474">
        <f t="shared" si="23"/>
        <v>104.08</v>
      </c>
      <c r="P465" s="502"/>
    </row>
    <row r="466" spans="1:15" ht="15">
      <c r="A466" s="183"/>
      <c r="B466" s="196"/>
      <c r="C466" s="196"/>
      <c r="D466" s="196"/>
      <c r="E466" s="196"/>
      <c r="F466" s="197"/>
      <c r="G466" s="197"/>
      <c r="H466" s="197"/>
      <c r="I466" s="197"/>
      <c r="J466" s="197"/>
      <c r="K466" s="85"/>
      <c r="L466" s="197"/>
      <c r="M466" s="85"/>
      <c r="N466" s="85"/>
      <c r="O466" s="85"/>
    </row>
    <row r="467" spans="1:15" ht="15">
      <c r="A467" s="270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</row>
    <row r="468" spans="1:15" ht="15.75">
      <c r="A468" s="85"/>
      <c r="B468" s="198" t="s">
        <v>8</v>
      </c>
      <c r="C468" s="271"/>
      <c r="D468" s="271"/>
      <c r="E468" s="271"/>
      <c r="F468" s="271"/>
      <c r="G468" s="271"/>
      <c r="H468" s="7"/>
      <c r="I468" s="85"/>
      <c r="J468" s="85"/>
      <c r="K468" s="85"/>
      <c r="L468" s="85"/>
      <c r="M468" s="85"/>
      <c r="N468" s="85"/>
      <c r="O468" s="85"/>
    </row>
    <row r="469" spans="1:15" ht="1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</row>
    <row r="470" spans="1:15" ht="15.75">
      <c r="A470" s="528" t="s">
        <v>82</v>
      </c>
      <c r="B470" s="528"/>
      <c r="C470" s="528"/>
      <c r="D470" s="528"/>
      <c r="E470" s="528"/>
      <c r="F470" s="528"/>
      <c r="G470" s="528"/>
      <c r="H470" s="528"/>
      <c r="I470" s="528"/>
      <c r="J470" s="272"/>
      <c r="K470" s="86"/>
      <c r="L470" s="85"/>
      <c r="M470" s="85"/>
      <c r="N470" s="85"/>
      <c r="O470" s="85"/>
    </row>
    <row r="471" spans="1:15" ht="19.5">
      <c r="A471" s="512" t="s">
        <v>14</v>
      </c>
      <c r="B471" s="514" t="s">
        <v>15</v>
      </c>
      <c r="C471" s="514"/>
      <c r="D471" s="514"/>
      <c r="E471" s="514"/>
      <c r="F471" s="515" t="s">
        <v>16</v>
      </c>
      <c r="G471" s="517" t="s">
        <v>17</v>
      </c>
      <c r="H471" s="519" t="s">
        <v>18</v>
      </c>
      <c r="I471" s="519"/>
      <c r="J471" s="519"/>
      <c r="K471" s="519"/>
      <c r="L471" s="520"/>
      <c r="M471" s="522" t="s">
        <v>19</v>
      </c>
      <c r="N471" s="23" t="s">
        <v>20</v>
      </c>
      <c r="O471" s="161" t="s">
        <v>21</v>
      </c>
    </row>
    <row r="472" spans="1:15" ht="20.25" thickBot="1">
      <c r="A472" s="513"/>
      <c r="B472" s="25" t="s">
        <v>22</v>
      </c>
      <c r="C472" s="26" t="s">
        <v>23</v>
      </c>
      <c r="D472" s="26" t="s">
        <v>24</v>
      </c>
      <c r="E472" s="26" t="s">
        <v>25</v>
      </c>
      <c r="F472" s="516"/>
      <c r="G472" s="518"/>
      <c r="H472" s="27" t="s">
        <v>26</v>
      </c>
      <c r="I472" s="27" t="s">
        <v>27</v>
      </c>
      <c r="J472" s="28" t="s">
        <v>28</v>
      </c>
      <c r="K472" s="29" t="s">
        <v>29</v>
      </c>
      <c r="L472" s="30" t="s">
        <v>30</v>
      </c>
      <c r="M472" s="523"/>
      <c r="N472" s="26" t="s">
        <v>31</v>
      </c>
      <c r="O472" s="31" t="s">
        <v>31</v>
      </c>
    </row>
    <row r="473" spans="1:15" ht="15">
      <c r="A473" s="32" t="s">
        <v>32</v>
      </c>
      <c r="B473" s="58"/>
      <c r="C473" s="63"/>
      <c r="D473" s="55"/>
      <c r="E473" s="56"/>
      <c r="F473" s="56"/>
      <c r="G473" s="56"/>
      <c r="H473" s="56"/>
      <c r="I473" s="56"/>
      <c r="J473" s="55"/>
      <c r="K473" s="55"/>
      <c r="L473" s="101"/>
      <c r="M473" s="55"/>
      <c r="N473" s="55"/>
      <c r="O473" s="152"/>
    </row>
    <row r="474" spans="1:15" ht="15">
      <c r="A474" s="38" t="s">
        <v>33</v>
      </c>
      <c r="B474" s="60"/>
      <c r="C474" s="60"/>
      <c r="D474" s="60"/>
      <c r="E474" s="60">
        <v>195.3</v>
      </c>
      <c r="F474" s="60">
        <v>57.48</v>
      </c>
      <c r="G474" s="60">
        <v>14.28</v>
      </c>
      <c r="H474" s="60"/>
      <c r="I474" s="60"/>
      <c r="J474" s="60"/>
      <c r="K474" s="60">
        <v>196.6</v>
      </c>
      <c r="L474" s="62"/>
      <c r="M474" s="58"/>
      <c r="N474" s="63">
        <v>50.4</v>
      </c>
      <c r="O474" s="59">
        <v>32</v>
      </c>
    </row>
    <row r="475" spans="1:15" ht="15">
      <c r="A475" s="38" t="s">
        <v>34</v>
      </c>
      <c r="B475" s="60"/>
      <c r="C475" s="60"/>
      <c r="D475" s="60"/>
      <c r="E475" s="60">
        <v>135.65</v>
      </c>
      <c r="F475" s="60">
        <v>56.33</v>
      </c>
      <c r="G475" s="60">
        <v>9.45</v>
      </c>
      <c r="H475" s="60"/>
      <c r="I475" s="60"/>
      <c r="J475" s="60"/>
      <c r="K475" s="60">
        <v>197</v>
      </c>
      <c r="L475" s="62"/>
      <c r="M475" s="64"/>
      <c r="N475" s="56">
        <v>37.8</v>
      </c>
      <c r="O475" s="65">
        <v>32</v>
      </c>
    </row>
    <row r="476" spans="1:15" ht="15">
      <c r="A476" s="38" t="s">
        <v>35</v>
      </c>
      <c r="B476" s="60"/>
      <c r="C476" s="60"/>
      <c r="D476" s="60"/>
      <c r="E476" s="60">
        <v>164.09</v>
      </c>
      <c r="F476" s="60">
        <v>34.79</v>
      </c>
      <c r="G476" s="60">
        <v>2.49</v>
      </c>
      <c r="H476" s="60"/>
      <c r="I476" s="60"/>
      <c r="J476" s="60"/>
      <c r="K476" s="60">
        <v>196.4</v>
      </c>
      <c r="L476" s="62"/>
      <c r="M476" s="206"/>
      <c r="N476" s="68">
        <v>44.1</v>
      </c>
      <c r="O476" s="69">
        <v>20.8</v>
      </c>
    </row>
    <row r="477" spans="1:15" ht="15.75" thickBot="1">
      <c r="A477" s="45" t="s">
        <v>36</v>
      </c>
      <c r="B477" s="73"/>
      <c r="C477" s="73"/>
      <c r="D477" s="70"/>
      <c r="E477" s="80"/>
      <c r="F477" s="80"/>
      <c r="G477" s="80"/>
      <c r="H477" s="80"/>
      <c r="I477" s="80"/>
      <c r="J477" s="70"/>
      <c r="K477" s="70"/>
      <c r="L477" s="72"/>
      <c r="M477" s="73"/>
      <c r="N477" s="70"/>
      <c r="O477" s="74"/>
    </row>
    <row r="478" spans="1:16" ht="15.75" thickBot="1">
      <c r="A478" s="51" t="s">
        <v>0</v>
      </c>
      <c r="B478" s="173">
        <f aca="true" t="shared" si="24" ref="B478:O478">SUM(B473:B477)</f>
        <v>0</v>
      </c>
      <c r="C478" s="173">
        <f t="shared" si="24"/>
        <v>0</v>
      </c>
      <c r="D478" s="173">
        <f t="shared" si="24"/>
        <v>0</v>
      </c>
      <c r="E478" s="173">
        <f t="shared" si="24"/>
        <v>495.0400000000001</v>
      </c>
      <c r="F478" s="173">
        <f t="shared" si="24"/>
        <v>148.6</v>
      </c>
      <c r="G478" s="173">
        <f t="shared" si="24"/>
        <v>26.22</v>
      </c>
      <c r="H478" s="173">
        <f t="shared" si="24"/>
        <v>0</v>
      </c>
      <c r="I478" s="173">
        <f t="shared" si="24"/>
        <v>0</v>
      </c>
      <c r="J478" s="173">
        <f t="shared" si="24"/>
        <v>0</v>
      </c>
      <c r="K478" s="173">
        <f t="shared" si="24"/>
        <v>590</v>
      </c>
      <c r="L478" s="173">
        <f t="shared" si="24"/>
        <v>0</v>
      </c>
      <c r="M478" s="173">
        <f t="shared" si="24"/>
        <v>0</v>
      </c>
      <c r="N478" s="173">
        <f t="shared" si="24"/>
        <v>132.29999999999998</v>
      </c>
      <c r="O478" s="173">
        <f t="shared" si="24"/>
        <v>84.8</v>
      </c>
      <c r="P478" s="502"/>
    </row>
    <row r="479" spans="1:15" ht="15">
      <c r="A479" s="200"/>
      <c r="B479" s="225"/>
      <c r="C479" s="225"/>
      <c r="D479" s="225"/>
      <c r="E479" s="225"/>
      <c r="F479" s="225"/>
      <c r="G479" s="225"/>
      <c r="H479" s="224"/>
      <c r="I479" s="273"/>
      <c r="J479" s="274"/>
      <c r="K479" s="274"/>
      <c r="L479" s="274"/>
      <c r="M479" s="274"/>
      <c r="N479" s="274"/>
      <c r="O479" s="274"/>
    </row>
    <row r="480" spans="1:15" ht="15" hidden="1">
      <c r="A480" s="548" t="s">
        <v>48</v>
      </c>
      <c r="B480" s="548"/>
      <c r="C480" s="548"/>
      <c r="D480" s="548"/>
      <c r="E480" s="548"/>
      <c r="F480" s="548"/>
      <c r="G480" s="548"/>
      <c r="H480" s="548"/>
      <c r="I480" s="548"/>
      <c r="J480" s="548"/>
      <c r="K480" s="275"/>
      <c r="L480" s="6"/>
      <c r="M480" s="6"/>
      <c r="N480" s="6"/>
      <c r="O480" s="6"/>
    </row>
    <row r="481" spans="1:15" ht="19.5" hidden="1">
      <c r="A481" s="512" t="s">
        <v>14</v>
      </c>
      <c r="B481" s="514" t="s">
        <v>15</v>
      </c>
      <c r="C481" s="514"/>
      <c r="D481" s="514"/>
      <c r="E481" s="514"/>
      <c r="F481" s="515" t="s">
        <v>16</v>
      </c>
      <c r="G481" s="517" t="s">
        <v>17</v>
      </c>
      <c r="H481" s="519" t="s">
        <v>18</v>
      </c>
      <c r="I481" s="519"/>
      <c r="J481" s="519"/>
      <c r="K481" s="519"/>
      <c r="L481" s="520"/>
      <c r="M481" s="522" t="s">
        <v>19</v>
      </c>
      <c r="N481" s="23" t="s">
        <v>20</v>
      </c>
      <c r="O481" s="161" t="s">
        <v>21</v>
      </c>
    </row>
    <row r="482" spans="1:15" ht="20.25" hidden="1" thickBot="1">
      <c r="A482" s="513"/>
      <c r="B482" s="25" t="s">
        <v>22</v>
      </c>
      <c r="C482" s="26" t="s">
        <v>23</v>
      </c>
      <c r="D482" s="26" t="s">
        <v>24</v>
      </c>
      <c r="E482" s="26" t="s">
        <v>25</v>
      </c>
      <c r="F482" s="516"/>
      <c r="G482" s="518"/>
      <c r="H482" s="27" t="s">
        <v>26</v>
      </c>
      <c r="I482" s="27" t="s">
        <v>27</v>
      </c>
      <c r="J482" s="28" t="s">
        <v>28</v>
      </c>
      <c r="K482" s="29" t="s">
        <v>29</v>
      </c>
      <c r="L482" s="30" t="s">
        <v>30</v>
      </c>
      <c r="M482" s="523"/>
      <c r="N482" s="26" t="s">
        <v>31</v>
      </c>
      <c r="O482" s="31" t="s">
        <v>31</v>
      </c>
    </row>
    <row r="483" spans="1:15" ht="15" hidden="1">
      <c r="A483" s="32" t="s">
        <v>32</v>
      </c>
      <c r="B483" s="56"/>
      <c r="C483" s="56"/>
      <c r="D483" s="56"/>
      <c r="E483" s="56"/>
      <c r="F483" s="56"/>
      <c r="G483" s="56"/>
      <c r="H483" s="56"/>
      <c r="I483" s="56"/>
      <c r="J483" s="55"/>
      <c r="K483" s="55"/>
      <c r="L483" s="101"/>
      <c r="M483" s="58"/>
      <c r="N483" s="63"/>
      <c r="O483" s="59"/>
    </row>
    <row r="484" spans="1:15" ht="15" hidden="1">
      <c r="A484" s="38" t="s">
        <v>33</v>
      </c>
      <c r="B484" s="60"/>
      <c r="C484" s="60"/>
      <c r="D484" s="56"/>
      <c r="E484" s="56"/>
      <c r="F484" s="60"/>
      <c r="G484" s="60"/>
      <c r="H484" s="60"/>
      <c r="I484" s="60"/>
      <c r="J484" s="60"/>
      <c r="K484" s="60"/>
      <c r="L484" s="62"/>
      <c r="M484" s="58"/>
      <c r="N484" s="63"/>
      <c r="O484" s="59"/>
    </row>
    <row r="485" spans="1:15" ht="15" hidden="1">
      <c r="A485" s="38" t="s">
        <v>34</v>
      </c>
      <c r="B485" s="60"/>
      <c r="C485" s="60"/>
      <c r="D485" s="56"/>
      <c r="E485" s="56"/>
      <c r="F485" s="60"/>
      <c r="G485" s="60"/>
      <c r="H485" s="60"/>
      <c r="I485" s="60"/>
      <c r="J485" s="60"/>
      <c r="K485" s="60"/>
      <c r="L485" s="62"/>
      <c r="M485" s="64"/>
      <c r="N485" s="56"/>
      <c r="O485" s="65"/>
    </row>
    <row r="486" spans="1:15" ht="15" hidden="1">
      <c r="A486" s="38" t="s">
        <v>35</v>
      </c>
      <c r="B486" s="572" t="s">
        <v>51</v>
      </c>
      <c r="C486" s="573"/>
      <c r="D486" s="573"/>
      <c r="E486" s="573"/>
      <c r="F486" s="573"/>
      <c r="G486" s="573"/>
      <c r="H486" s="276"/>
      <c r="I486" s="276"/>
      <c r="J486" s="60"/>
      <c r="K486" s="60"/>
      <c r="L486" s="62"/>
      <c r="M486" s="71"/>
      <c r="N486" s="68"/>
      <c r="O486" s="69"/>
    </row>
    <row r="487" spans="1:15" ht="15.75" hidden="1" thickBot="1">
      <c r="A487" s="45" t="s">
        <v>36</v>
      </c>
      <c r="B487" s="73"/>
      <c r="C487" s="73"/>
      <c r="D487" s="73"/>
      <c r="E487" s="73"/>
      <c r="F487" s="73"/>
      <c r="G487" s="73"/>
      <c r="H487" s="73"/>
      <c r="I487" s="73"/>
      <c r="J487" s="70"/>
      <c r="K487" s="70"/>
      <c r="L487" s="72"/>
      <c r="M487" s="277"/>
      <c r="N487" s="70"/>
      <c r="O487" s="74"/>
    </row>
    <row r="488" spans="1:16" ht="15.75" hidden="1" thickBot="1">
      <c r="A488" s="51" t="s">
        <v>0</v>
      </c>
      <c r="B488" s="171"/>
      <c r="C488" s="173"/>
      <c r="D488" s="173"/>
      <c r="E488" s="173"/>
      <c r="F488" s="168"/>
      <c r="G488" s="173"/>
      <c r="H488" s="173"/>
      <c r="I488" s="173"/>
      <c r="J488" s="168"/>
      <c r="K488" s="171"/>
      <c r="L488" s="170"/>
      <c r="M488" s="171"/>
      <c r="N488" s="173"/>
      <c r="O488" s="174"/>
      <c r="P488" s="502"/>
    </row>
    <row r="489" spans="1:15" ht="15" hidden="1">
      <c r="A489" s="278"/>
      <c r="B489" s="279"/>
      <c r="C489" s="279"/>
      <c r="D489" s="279"/>
      <c r="E489" s="279"/>
      <c r="F489" s="279"/>
      <c r="G489" s="279"/>
      <c r="H489" s="279"/>
      <c r="I489" s="279"/>
      <c r="J489" s="279"/>
      <c r="K489" s="6"/>
      <c r="L489" s="6"/>
      <c r="M489" s="6"/>
      <c r="N489" s="6"/>
      <c r="O489" s="6"/>
    </row>
    <row r="490" spans="1:15" ht="15" hidden="1">
      <c r="A490" s="548" t="s">
        <v>52</v>
      </c>
      <c r="B490" s="548"/>
      <c r="C490" s="548"/>
      <c r="D490" s="548"/>
      <c r="E490" s="548"/>
      <c r="F490" s="548"/>
      <c r="G490" s="548"/>
      <c r="H490" s="548"/>
      <c r="I490" s="548"/>
      <c r="J490" s="548"/>
      <c r="K490" s="280"/>
      <c r="L490" s="6"/>
      <c r="M490" s="6"/>
      <c r="N490" s="6"/>
      <c r="O490" s="6"/>
    </row>
    <row r="491" spans="1:15" ht="19.5" hidden="1">
      <c r="A491" s="512" t="s">
        <v>14</v>
      </c>
      <c r="B491" s="514" t="s">
        <v>15</v>
      </c>
      <c r="C491" s="514"/>
      <c r="D491" s="514"/>
      <c r="E491" s="514"/>
      <c r="F491" s="515" t="s">
        <v>16</v>
      </c>
      <c r="G491" s="517" t="s">
        <v>17</v>
      </c>
      <c r="H491" s="519" t="s">
        <v>18</v>
      </c>
      <c r="I491" s="519"/>
      <c r="J491" s="519"/>
      <c r="K491" s="519"/>
      <c r="L491" s="520"/>
      <c r="M491" s="522" t="s">
        <v>19</v>
      </c>
      <c r="N491" s="23" t="s">
        <v>20</v>
      </c>
      <c r="O491" s="24" t="s">
        <v>21</v>
      </c>
    </row>
    <row r="492" spans="1:15" ht="20.25" hidden="1" thickBot="1">
      <c r="A492" s="513"/>
      <c r="B492" s="25" t="s">
        <v>22</v>
      </c>
      <c r="C492" s="26" t="s">
        <v>23</v>
      </c>
      <c r="D492" s="26" t="s">
        <v>24</v>
      </c>
      <c r="E492" s="26" t="s">
        <v>25</v>
      </c>
      <c r="F492" s="516"/>
      <c r="G492" s="518"/>
      <c r="H492" s="27" t="s">
        <v>26</v>
      </c>
      <c r="I492" s="27" t="s">
        <v>27</v>
      </c>
      <c r="J492" s="28" t="s">
        <v>28</v>
      </c>
      <c r="K492" s="29" t="s">
        <v>29</v>
      </c>
      <c r="L492" s="30" t="s">
        <v>30</v>
      </c>
      <c r="M492" s="523"/>
      <c r="N492" s="26" t="s">
        <v>31</v>
      </c>
      <c r="O492" s="31" t="s">
        <v>31</v>
      </c>
    </row>
    <row r="493" spans="1:15" ht="15" hidden="1">
      <c r="A493" s="32" t="s">
        <v>32</v>
      </c>
      <c r="B493" s="56"/>
      <c r="C493" s="56"/>
      <c r="D493" s="56"/>
      <c r="E493" s="56"/>
      <c r="F493" s="56"/>
      <c r="G493" s="56"/>
      <c r="H493" s="55"/>
      <c r="I493" s="55"/>
      <c r="J493" s="55"/>
      <c r="K493" s="55"/>
      <c r="L493" s="57"/>
      <c r="M493" s="58"/>
      <c r="N493" s="63"/>
      <c r="O493" s="59"/>
    </row>
    <row r="494" spans="1:15" ht="15" hidden="1">
      <c r="A494" s="38" t="s">
        <v>33</v>
      </c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90"/>
      <c r="M494" s="58"/>
      <c r="N494" s="63"/>
      <c r="O494" s="59"/>
    </row>
    <row r="495" spans="1:15" ht="15" hidden="1">
      <c r="A495" s="38" t="s">
        <v>34</v>
      </c>
      <c r="B495" s="574" t="s">
        <v>51</v>
      </c>
      <c r="C495" s="575"/>
      <c r="D495" s="575"/>
      <c r="E495" s="576"/>
      <c r="F495" s="60">
        <v>0</v>
      </c>
      <c r="G495" s="60">
        <v>0</v>
      </c>
      <c r="H495" s="60">
        <v>0</v>
      </c>
      <c r="I495" s="60">
        <v>0</v>
      </c>
      <c r="J495" s="60">
        <v>0</v>
      </c>
      <c r="K495" s="60">
        <v>0</v>
      </c>
      <c r="L495" s="96">
        <v>0</v>
      </c>
      <c r="M495" s="64">
        <v>0</v>
      </c>
      <c r="N495" s="56">
        <v>0</v>
      </c>
      <c r="O495" s="65">
        <v>0</v>
      </c>
    </row>
    <row r="496" spans="1:15" ht="15" hidden="1">
      <c r="A496" s="38" t="s">
        <v>35</v>
      </c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2"/>
      <c r="M496" s="206"/>
      <c r="N496" s="68"/>
      <c r="O496" s="69"/>
    </row>
    <row r="497" spans="1:15" ht="15.75" hidden="1" thickBot="1">
      <c r="A497" s="45" t="s">
        <v>36</v>
      </c>
      <c r="B497" s="281"/>
      <c r="C497" s="282"/>
      <c r="D497" s="282"/>
      <c r="E497" s="282"/>
      <c r="F497" s="282"/>
      <c r="G497" s="282"/>
      <c r="H497" s="70"/>
      <c r="I497" s="70"/>
      <c r="J497" s="70"/>
      <c r="K497" s="70"/>
      <c r="L497" s="72"/>
      <c r="M497" s="73"/>
      <c r="N497" s="70"/>
      <c r="O497" s="74"/>
    </row>
    <row r="498" spans="1:16" ht="15.75" hidden="1" thickBot="1">
      <c r="A498" s="51" t="s">
        <v>0</v>
      </c>
      <c r="B498" s="171"/>
      <c r="C498" s="173"/>
      <c r="D498" s="173"/>
      <c r="E498" s="173"/>
      <c r="F498" s="168"/>
      <c r="G498" s="173"/>
      <c r="H498" s="173"/>
      <c r="I498" s="173"/>
      <c r="J498" s="168"/>
      <c r="K498" s="171"/>
      <c r="L498" s="170"/>
      <c r="M498" s="171"/>
      <c r="N498" s="173"/>
      <c r="O498" s="174"/>
      <c r="P498" s="502"/>
    </row>
    <row r="499" spans="1:15" ht="15" hidden="1">
      <c r="A499" s="200"/>
      <c r="B499" s="225"/>
      <c r="C499" s="225"/>
      <c r="D499" s="225"/>
      <c r="E499" s="225"/>
      <c r="F499" s="225"/>
      <c r="G499" s="225"/>
      <c r="H499" s="224"/>
      <c r="I499" s="273"/>
      <c r="J499" s="274"/>
      <c r="K499" s="274"/>
      <c r="L499" s="274"/>
      <c r="M499" s="274"/>
      <c r="N499" s="274"/>
      <c r="O499" s="274"/>
    </row>
    <row r="500" spans="1:15" ht="15" hidden="1">
      <c r="A500" s="568" t="s">
        <v>53</v>
      </c>
      <c r="B500" s="568"/>
      <c r="C500" s="568"/>
      <c r="D500" s="568"/>
      <c r="E500" s="568"/>
      <c r="F500" s="568"/>
      <c r="G500" s="568"/>
      <c r="H500" s="568"/>
      <c r="I500" s="568"/>
      <c r="J500" s="568"/>
      <c r="K500" s="275"/>
      <c r="L500" s="6"/>
      <c r="M500" s="6"/>
      <c r="N500" s="6"/>
      <c r="O500" s="6"/>
    </row>
    <row r="501" spans="1:15" ht="19.5" hidden="1">
      <c r="A501" s="512" t="s">
        <v>14</v>
      </c>
      <c r="B501" s="514" t="s">
        <v>15</v>
      </c>
      <c r="C501" s="514"/>
      <c r="D501" s="514"/>
      <c r="E501" s="514"/>
      <c r="F501" s="515" t="s">
        <v>16</v>
      </c>
      <c r="G501" s="517" t="s">
        <v>17</v>
      </c>
      <c r="H501" s="519" t="s">
        <v>18</v>
      </c>
      <c r="I501" s="519"/>
      <c r="J501" s="519"/>
      <c r="K501" s="519"/>
      <c r="L501" s="520"/>
      <c r="M501" s="522" t="s">
        <v>19</v>
      </c>
      <c r="N501" s="23" t="s">
        <v>20</v>
      </c>
      <c r="O501" s="24" t="s">
        <v>21</v>
      </c>
    </row>
    <row r="502" spans="1:15" ht="20.25" hidden="1" thickBot="1">
      <c r="A502" s="513"/>
      <c r="B502" s="25" t="s">
        <v>22</v>
      </c>
      <c r="C502" s="26" t="s">
        <v>23</v>
      </c>
      <c r="D502" s="26" t="s">
        <v>24</v>
      </c>
      <c r="E502" s="26" t="s">
        <v>25</v>
      </c>
      <c r="F502" s="516"/>
      <c r="G502" s="518"/>
      <c r="H502" s="27" t="s">
        <v>26</v>
      </c>
      <c r="I502" s="27" t="s">
        <v>27</v>
      </c>
      <c r="J502" s="28" t="s">
        <v>28</v>
      </c>
      <c r="K502" s="29" t="s">
        <v>29</v>
      </c>
      <c r="L502" s="30" t="s">
        <v>30</v>
      </c>
      <c r="M502" s="523"/>
      <c r="N502" s="26" t="s">
        <v>31</v>
      </c>
      <c r="O502" s="31" t="s">
        <v>31</v>
      </c>
    </row>
    <row r="503" spans="1:15" ht="15" hidden="1">
      <c r="A503" s="32" t="s">
        <v>32</v>
      </c>
      <c r="B503" s="283"/>
      <c r="C503" s="283"/>
      <c r="D503" s="55"/>
      <c r="E503" s="283"/>
      <c r="F503" s="283"/>
      <c r="G503" s="283"/>
      <c r="H503" s="283"/>
      <c r="I503" s="283"/>
      <c r="J503" s="55"/>
      <c r="K503" s="55"/>
      <c r="L503" s="57"/>
      <c r="M503" s="58"/>
      <c r="N503" s="63"/>
      <c r="O503" s="59"/>
    </row>
    <row r="504" spans="1:15" ht="15" hidden="1">
      <c r="A504" s="38" t="s">
        <v>33</v>
      </c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90"/>
      <c r="M504" s="58"/>
      <c r="N504" s="63"/>
      <c r="O504" s="59"/>
    </row>
    <row r="505" spans="1:15" ht="15" hidden="1">
      <c r="A505" s="38" t="s">
        <v>34</v>
      </c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96"/>
      <c r="M505" s="64"/>
      <c r="N505" s="56"/>
      <c r="O505" s="65"/>
    </row>
    <row r="506" spans="1:15" ht="15" hidden="1">
      <c r="A506" s="38" t="s">
        <v>35</v>
      </c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2"/>
      <c r="M506" s="206"/>
      <c r="N506" s="68"/>
      <c r="O506" s="69"/>
    </row>
    <row r="507" spans="1:15" ht="15.75" hidden="1" thickBot="1">
      <c r="A507" s="45" t="s">
        <v>36</v>
      </c>
      <c r="B507" s="68"/>
      <c r="C507" s="68"/>
      <c r="D507" s="70"/>
      <c r="E507" s="70"/>
      <c r="F507" s="70"/>
      <c r="G507" s="70"/>
      <c r="H507" s="70"/>
      <c r="I507" s="70"/>
      <c r="J507" s="70"/>
      <c r="K507" s="70"/>
      <c r="L507" s="72"/>
      <c r="M507" s="73"/>
      <c r="N507" s="70"/>
      <c r="O507" s="74"/>
    </row>
    <row r="508" spans="1:16" ht="15.75" hidden="1" thickBot="1">
      <c r="A508" s="51" t="s">
        <v>0</v>
      </c>
      <c r="B508" s="171"/>
      <c r="C508" s="173"/>
      <c r="D508" s="173"/>
      <c r="E508" s="173"/>
      <c r="F508" s="168"/>
      <c r="G508" s="173"/>
      <c r="H508" s="173"/>
      <c r="I508" s="173"/>
      <c r="J508" s="168"/>
      <c r="K508" s="171"/>
      <c r="L508" s="170"/>
      <c r="M508" s="171"/>
      <c r="N508" s="173"/>
      <c r="O508" s="174"/>
      <c r="P508" s="502"/>
    </row>
    <row r="509" spans="1:15" ht="15" hidden="1">
      <c r="A509" s="200"/>
      <c r="B509" s="201"/>
      <c r="C509" s="201"/>
      <c r="D509" s="201"/>
      <c r="E509" s="201"/>
      <c r="F509" s="201"/>
      <c r="G509" s="201"/>
      <c r="H509" s="202"/>
      <c r="I509" s="203"/>
      <c r="J509" s="6"/>
      <c r="K509" s="6"/>
      <c r="L509" s="6"/>
      <c r="M509" s="6"/>
      <c r="N509" s="6"/>
      <c r="O509" s="6"/>
    </row>
    <row r="510" spans="1:15" ht="15" hidden="1">
      <c r="A510" s="562" t="s">
        <v>48</v>
      </c>
      <c r="B510" s="562"/>
      <c r="C510" s="562"/>
      <c r="D510" s="562"/>
      <c r="E510" s="562"/>
      <c r="F510" s="562"/>
      <c r="G510" s="562"/>
      <c r="H510" s="562"/>
      <c r="I510" s="562"/>
      <c r="J510" s="562"/>
      <c r="K510" s="280"/>
      <c r="L510" s="6"/>
      <c r="M510" s="6"/>
      <c r="N510" s="6"/>
      <c r="O510" s="6"/>
    </row>
    <row r="511" spans="1:15" ht="19.5" hidden="1">
      <c r="A511" s="512" t="s">
        <v>14</v>
      </c>
      <c r="B511" s="514" t="s">
        <v>15</v>
      </c>
      <c r="C511" s="514"/>
      <c r="D511" s="514"/>
      <c r="E511" s="514"/>
      <c r="F511" s="515" t="s">
        <v>16</v>
      </c>
      <c r="G511" s="517" t="s">
        <v>17</v>
      </c>
      <c r="H511" s="519" t="s">
        <v>18</v>
      </c>
      <c r="I511" s="519"/>
      <c r="J511" s="519"/>
      <c r="K511" s="519"/>
      <c r="L511" s="520"/>
      <c r="M511" s="522" t="s">
        <v>19</v>
      </c>
      <c r="N511" s="23" t="s">
        <v>20</v>
      </c>
      <c r="O511" s="24" t="s">
        <v>21</v>
      </c>
    </row>
    <row r="512" spans="1:15" ht="20.25" hidden="1" thickBot="1">
      <c r="A512" s="513"/>
      <c r="B512" s="25" t="s">
        <v>22</v>
      </c>
      <c r="C512" s="26" t="s">
        <v>23</v>
      </c>
      <c r="D512" s="26" t="s">
        <v>24</v>
      </c>
      <c r="E512" s="26" t="s">
        <v>25</v>
      </c>
      <c r="F512" s="516"/>
      <c r="G512" s="518"/>
      <c r="H512" s="27" t="s">
        <v>26</v>
      </c>
      <c r="I512" s="27" t="s">
        <v>27</v>
      </c>
      <c r="J512" s="28" t="s">
        <v>28</v>
      </c>
      <c r="K512" s="29" t="s">
        <v>29</v>
      </c>
      <c r="L512" s="30" t="s">
        <v>30</v>
      </c>
      <c r="M512" s="523"/>
      <c r="N512" s="26" t="s">
        <v>31</v>
      </c>
      <c r="O512" s="31" t="s">
        <v>31</v>
      </c>
    </row>
    <row r="513" spans="1:15" ht="15" hidden="1">
      <c r="A513" s="32" t="s">
        <v>32</v>
      </c>
      <c r="B513" s="56"/>
      <c r="C513" s="56"/>
      <c r="D513" s="55"/>
      <c r="E513" s="56"/>
      <c r="F513" s="56"/>
      <c r="G513" s="56"/>
      <c r="H513" s="55"/>
      <c r="I513" s="55"/>
      <c r="J513" s="55"/>
      <c r="K513" s="55"/>
      <c r="L513" s="101"/>
      <c r="M513" s="151"/>
      <c r="N513" s="55"/>
      <c r="O513" s="152"/>
    </row>
    <row r="514" spans="1:15" ht="15" hidden="1">
      <c r="A514" s="38" t="s">
        <v>33</v>
      </c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2"/>
      <c r="M514" s="58"/>
      <c r="N514" s="63"/>
      <c r="O514" s="59"/>
    </row>
    <row r="515" spans="1:15" ht="15" hidden="1">
      <c r="A515" s="38" t="s">
        <v>34</v>
      </c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2"/>
      <c r="M515" s="64"/>
      <c r="N515" s="56"/>
      <c r="O515" s="65"/>
    </row>
    <row r="516" spans="1:15" ht="15" hidden="1">
      <c r="A516" s="38" t="s">
        <v>35</v>
      </c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2"/>
      <c r="M516" s="67"/>
      <c r="N516" s="68"/>
      <c r="O516" s="69"/>
    </row>
    <row r="517" spans="1:15" ht="15.75" hidden="1" thickBot="1">
      <c r="A517" s="45" t="s">
        <v>36</v>
      </c>
      <c r="B517" s="80"/>
      <c r="C517" s="80"/>
      <c r="D517" s="70"/>
      <c r="E517" s="80"/>
      <c r="F517" s="80"/>
      <c r="G517" s="80"/>
      <c r="H517" s="70"/>
      <c r="I517" s="70"/>
      <c r="J517" s="70"/>
      <c r="K517" s="70"/>
      <c r="L517" s="72"/>
      <c r="M517" s="73"/>
      <c r="N517" s="70"/>
      <c r="O517" s="74"/>
    </row>
    <row r="518" spans="1:16" ht="15.75" hidden="1" thickBot="1">
      <c r="A518" s="51" t="s">
        <v>0</v>
      </c>
      <c r="B518" s="171"/>
      <c r="C518" s="173"/>
      <c r="D518" s="173"/>
      <c r="E518" s="173"/>
      <c r="F518" s="168"/>
      <c r="G518" s="173"/>
      <c r="H518" s="173"/>
      <c r="I518" s="173"/>
      <c r="J518" s="168"/>
      <c r="K518" s="171"/>
      <c r="L518" s="170"/>
      <c r="M518" s="171"/>
      <c r="N518" s="173"/>
      <c r="O518" s="174"/>
      <c r="P518" s="502"/>
    </row>
    <row r="519" spans="1:15" ht="15" hidden="1">
      <c r="A519" s="200"/>
      <c r="B519" s="201"/>
      <c r="C519" s="201"/>
      <c r="D519" s="201"/>
      <c r="E519" s="201"/>
      <c r="F519" s="201"/>
      <c r="G519" s="201"/>
      <c r="H519" s="202"/>
      <c r="I519" s="203"/>
      <c r="J519" s="6"/>
      <c r="K519" s="6"/>
      <c r="L519" s="284"/>
      <c r="M519" s="6"/>
      <c r="N519" s="6"/>
      <c r="O519" s="6"/>
    </row>
    <row r="520" spans="1:15" ht="15" hidden="1">
      <c r="A520" s="577" t="s">
        <v>48</v>
      </c>
      <c r="B520" s="577"/>
      <c r="C520" s="577"/>
      <c r="D520" s="577"/>
      <c r="E520" s="577"/>
      <c r="F520" s="577"/>
      <c r="G520" s="577"/>
      <c r="H520" s="577"/>
      <c r="I520" s="577"/>
      <c r="J520" s="577"/>
      <c r="K520" s="280"/>
      <c r="L520" s="6"/>
      <c r="M520" s="6"/>
      <c r="N520" s="6"/>
      <c r="O520" s="6"/>
    </row>
    <row r="521" spans="1:15" ht="19.5" hidden="1">
      <c r="A521" s="512" t="s">
        <v>14</v>
      </c>
      <c r="B521" s="514" t="s">
        <v>15</v>
      </c>
      <c r="C521" s="514"/>
      <c r="D521" s="514"/>
      <c r="E521" s="514"/>
      <c r="F521" s="515" t="s">
        <v>16</v>
      </c>
      <c r="G521" s="517" t="s">
        <v>17</v>
      </c>
      <c r="H521" s="519" t="s">
        <v>18</v>
      </c>
      <c r="I521" s="519"/>
      <c r="J521" s="519"/>
      <c r="K521" s="519"/>
      <c r="L521" s="520"/>
      <c r="M521" s="522" t="s">
        <v>19</v>
      </c>
      <c r="N521" s="23" t="s">
        <v>20</v>
      </c>
      <c r="O521" s="24" t="s">
        <v>21</v>
      </c>
    </row>
    <row r="522" spans="1:15" ht="20.25" hidden="1" thickBot="1">
      <c r="A522" s="513"/>
      <c r="B522" s="25" t="s">
        <v>22</v>
      </c>
      <c r="C522" s="26" t="s">
        <v>23</v>
      </c>
      <c r="D522" s="26" t="s">
        <v>24</v>
      </c>
      <c r="E522" s="26" t="s">
        <v>25</v>
      </c>
      <c r="F522" s="516"/>
      <c r="G522" s="518"/>
      <c r="H522" s="27" t="s">
        <v>26</v>
      </c>
      <c r="I522" s="27" t="s">
        <v>27</v>
      </c>
      <c r="J522" s="28" t="s">
        <v>28</v>
      </c>
      <c r="K522" s="29" t="s">
        <v>29</v>
      </c>
      <c r="L522" s="30" t="s">
        <v>30</v>
      </c>
      <c r="M522" s="523"/>
      <c r="N522" s="26" t="s">
        <v>31</v>
      </c>
      <c r="O522" s="31" t="s">
        <v>31</v>
      </c>
    </row>
    <row r="523" spans="1:15" ht="15" hidden="1">
      <c r="A523" s="32" t="s">
        <v>32</v>
      </c>
      <c r="B523" s="285"/>
      <c r="C523" s="285"/>
      <c r="D523" s="285"/>
      <c r="E523" s="285"/>
      <c r="F523" s="285"/>
      <c r="G523" s="285"/>
      <c r="H523" s="285"/>
      <c r="I523" s="285"/>
      <c r="J523" s="285"/>
      <c r="K523" s="285"/>
      <c r="L523" s="286"/>
      <c r="M523" s="287"/>
      <c r="N523" s="288"/>
      <c r="O523" s="289"/>
    </row>
    <row r="524" spans="1:15" ht="15" hidden="1">
      <c r="A524" s="38" t="s">
        <v>33</v>
      </c>
      <c r="B524" s="290"/>
      <c r="C524" s="290"/>
      <c r="D524" s="290"/>
      <c r="E524" s="290"/>
      <c r="F524" s="290"/>
      <c r="G524" s="290"/>
      <c r="H524" s="290"/>
      <c r="I524" s="290"/>
      <c r="J524" s="290"/>
      <c r="K524" s="290"/>
      <c r="L524" s="291"/>
      <c r="M524" s="287"/>
      <c r="N524" s="288"/>
      <c r="O524" s="289"/>
    </row>
    <row r="525" spans="1:15" ht="15" hidden="1">
      <c r="A525" s="38" t="s">
        <v>34</v>
      </c>
      <c r="B525" s="290"/>
      <c r="C525" s="290"/>
      <c r="D525" s="290"/>
      <c r="E525" s="290"/>
      <c r="F525" s="290"/>
      <c r="G525" s="290"/>
      <c r="H525" s="290"/>
      <c r="I525" s="290"/>
      <c r="J525" s="290"/>
      <c r="K525" s="290"/>
      <c r="L525" s="292"/>
      <c r="M525" s="293"/>
      <c r="N525" s="285"/>
      <c r="O525" s="294"/>
    </row>
    <row r="526" spans="1:15" ht="15.75" hidden="1" thickBot="1">
      <c r="A526" s="45" t="s">
        <v>36</v>
      </c>
      <c r="B526" s="295"/>
      <c r="C526" s="295"/>
      <c r="D526" s="296"/>
      <c r="E526" s="296"/>
      <c r="F526" s="296"/>
      <c r="G526" s="296"/>
      <c r="H526" s="296"/>
      <c r="I526" s="296"/>
      <c r="J526" s="295"/>
      <c r="K526" s="295"/>
      <c r="L526" s="297"/>
      <c r="M526" s="295"/>
      <c r="N526" s="298"/>
      <c r="O526" s="299"/>
    </row>
    <row r="527" spans="1:16" ht="15.75" hidden="1" thickBot="1">
      <c r="A527" s="51" t="s">
        <v>0</v>
      </c>
      <c r="B527" s="300"/>
      <c r="C527" s="301"/>
      <c r="D527" s="301"/>
      <c r="E527" s="301"/>
      <c r="F527" s="302"/>
      <c r="G527" s="301"/>
      <c r="H527" s="301"/>
      <c r="I527" s="301"/>
      <c r="J527" s="302"/>
      <c r="K527" s="300"/>
      <c r="L527" s="303"/>
      <c r="M527" s="300"/>
      <c r="N527" s="301"/>
      <c r="O527" s="304"/>
      <c r="P527" s="502"/>
    </row>
    <row r="528" spans="1:15" ht="15" hidden="1">
      <c r="A528" s="200"/>
      <c r="B528" s="201"/>
      <c r="C528" s="201"/>
      <c r="D528" s="201"/>
      <c r="E528" s="201"/>
      <c r="F528" s="201"/>
      <c r="G528" s="201"/>
      <c r="H528" s="202"/>
      <c r="I528" s="203"/>
      <c r="J528" s="6"/>
      <c r="K528" s="6"/>
      <c r="L528" s="6"/>
      <c r="M528" s="6"/>
      <c r="N528" s="6"/>
      <c r="O528" s="6"/>
    </row>
    <row r="529" spans="1:15" ht="15" hidden="1">
      <c r="A529" s="562" t="s">
        <v>48</v>
      </c>
      <c r="B529" s="562"/>
      <c r="C529" s="562"/>
      <c r="D529" s="562"/>
      <c r="E529" s="562"/>
      <c r="F529" s="562"/>
      <c r="G529" s="562"/>
      <c r="H529" s="562"/>
      <c r="I529" s="562"/>
      <c r="J529" s="562"/>
      <c r="K529" s="280"/>
      <c r="L529" s="6"/>
      <c r="M529" s="6"/>
      <c r="N529" s="6"/>
      <c r="O529" s="6"/>
    </row>
    <row r="530" spans="1:15" ht="19.5" hidden="1">
      <c r="A530" s="512" t="s">
        <v>14</v>
      </c>
      <c r="B530" s="514" t="s">
        <v>15</v>
      </c>
      <c r="C530" s="514"/>
      <c r="D530" s="514"/>
      <c r="E530" s="514"/>
      <c r="F530" s="515" t="s">
        <v>16</v>
      </c>
      <c r="G530" s="517" t="s">
        <v>17</v>
      </c>
      <c r="H530" s="519" t="s">
        <v>18</v>
      </c>
      <c r="I530" s="519"/>
      <c r="J530" s="519"/>
      <c r="K530" s="519"/>
      <c r="L530" s="520"/>
      <c r="M530" s="522" t="s">
        <v>19</v>
      </c>
      <c r="N530" s="23" t="s">
        <v>20</v>
      </c>
      <c r="O530" s="24" t="s">
        <v>21</v>
      </c>
    </row>
    <row r="531" spans="1:15" ht="20.25" hidden="1" thickBot="1">
      <c r="A531" s="513"/>
      <c r="B531" s="25" t="s">
        <v>22</v>
      </c>
      <c r="C531" s="26" t="s">
        <v>23</v>
      </c>
      <c r="D531" s="26" t="s">
        <v>24</v>
      </c>
      <c r="E531" s="26" t="s">
        <v>25</v>
      </c>
      <c r="F531" s="516"/>
      <c r="G531" s="518"/>
      <c r="H531" s="27" t="s">
        <v>26</v>
      </c>
      <c r="I531" s="27" t="s">
        <v>27</v>
      </c>
      <c r="J531" s="28" t="s">
        <v>28</v>
      </c>
      <c r="K531" s="29" t="s">
        <v>29</v>
      </c>
      <c r="L531" s="30" t="s">
        <v>30</v>
      </c>
      <c r="M531" s="523"/>
      <c r="N531" s="26" t="s">
        <v>31</v>
      </c>
      <c r="O531" s="31" t="s">
        <v>31</v>
      </c>
    </row>
    <row r="532" spans="1:15" ht="15" hidden="1">
      <c r="A532" s="32" t="s">
        <v>32</v>
      </c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286"/>
      <c r="M532" s="287"/>
      <c r="N532" s="288"/>
      <c r="O532" s="289"/>
    </row>
    <row r="533" spans="1:15" ht="15" hidden="1">
      <c r="A533" s="38" t="s">
        <v>33</v>
      </c>
      <c r="B533" s="290"/>
      <c r="C533" s="290"/>
      <c r="D533" s="290"/>
      <c r="E533" s="290"/>
      <c r="F533" s="290"/>
      <c r="G533" s="290"/>
      <c r="H533" s="290"/>
      <c r="I533" s="290"/>
      <c r="J533" s="290"/>
      <c r="K533" s="290"/>
      <c r="L533" s="291"/>
      <c r="M533" s="287"/>
      <c r="N533" s="288"/>
      <c r="O533" s="289"/>
    </row>
    <row r="534" spans="1:15" ht="15" hidden="1">
      <c r="A534" s="38" t="s">
        <v>34</v>
      </c>
      <c r="B534" s="290"/>
      <c r="C534" s="290"/>
      <c r="D534" s="290"/>
      <c r="E534" s="290"/>
      <c r="F534" s="290"/>
      <c r="G534" s="290"/>
      <c r="H534" s="290"/>
      <c r="I534" s="290"/>
      <c r="J534" s="290"/>
      <c r="K534" s="290"/>
      <c r="L534" s="292"/>
      <c r="M534" s="293"/>
      <c r="N534" s="285"/>
      <c r="O534" s="294"/>
    </row>
    <row r="535" spans="1:15" ht="15" hidden="1">
      <c r="A535" s="38" t="s">
        <v>35</v>
      </c>
      <c r="B535" s="290"/>
      <c r="C535" s="290"/>
      <c r="D535" s="290"/>
      <c r="E535" s="290"/>
      <c r="F535" s="290"/>
      <c r="G535" s="290"/>
      <c r="H535" s="290"/>
      <c r="I535" s="290"/>
      <c r="J535" s="290"/>
      <c r="K535" s="290"/>
      <c r="L535" s="306"/>
      <c r="M535" s="307"/>
      <c r="N535" s="308"/>
      <c r="O535" s="309"/>
    </row>
    <row r="536" spans="1:15" ht="15.75" hidden="1" thickBot="1">
      <c r="A536" s="45" t="s">
        <v>36</v>
      </c>
      <c r="B536" s="295"/>
      <c r="C536" s="310"/>
      <c r="D536" s="296"/>
      <c r="E536" s="296"/>
      <c r="F536" s="296"/>
      <c r="G536" s="296"/>
      <c r="H536" s="310"/>
      <c r="I536" s="310"/>
      <c r="J536" s="296"/>
      <c r="K536" s="296"/>
      <c r="L536" s="297"/>
      <c r="M536" s="295"/>
      <c r="N536" s="310"/>
      <c r="O536" s="311"/>
    </row>
    <row r="537" spans="1:16" ht="15.75" hidden="1" thickBot="1">
      <c r="A537" s="51" t="s">
        <v>0</v>
      </c>
      <c r="B537" s="300"/>
      <c r="C537" s="301"/>
      <c r="D537" s="301"/>
      <c r="E537" s="301"/>
      <c r="F537" s="302"/>
      <c r="G537" s="301"/>
      <c r="H537" s="301"/>
      <c r="I537" s="301"/>
      <c r="J537" s="302"/>
      <c r="K537" s="300"/>
      <c r="L537" s="303"/>
      <c r="M537" s="300"/>
      <c r="N537" s="301"/>
      <c r="O537" s="304"/>
      <c r="P537" s="502"/>
    </row>
    <row r="538" spans="1:15" ht="15" hidden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 hidden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 hidden="1">
      <c r="A540" s="562" t="s">
        <v>53</v>
      </c>
      <c r="B540" s="562"/>
      <c r="C540" s="562"/>
      <c r="D540" s="562"/>
      <c r="E540" s="562"/>
      <c r="F540" s="562"/>
      <c r="G540" s="562"/>
      <c r="H540" s="562"/>
      <c r="I540" s="562"/>
      <c r="J540" s="562"/>
      <c r="K540" s="280"/>
      <c r="L540" s="6"/>
      <c r="M540" s="6"/>
      <c r="N540" s="6"/>
      <c r="O540" s="6"/>
    </row>
    <row r="541" spans="1:15" ht="19.5" hidden="1">
      <c r="A541" s="512" t="s">
        <v>14</v>
      </c>
      <c r="B541" s="514" t="s">
        <v>15</v>
      </c>
      <c r="C541" s="514"/>
      <c r="D541" s="514"/>
      <c r="E541" s="514"/>
      <c r="F541" s="515" t="s">
        <v>16</v>
      </c>
      <c r="G541" s="517" t="s">
        <v>17</v>
      </c>
      <c r="H541" s="519" t="s">
        <v>18</v>
      </c>
      <c r="I541" s="519"/>
      <c r="J541" s="519"/>
      <c r="K541" s="519"/>
      <c r="L541" s="520"/>
      <c r="M541" s="522" t="s">
        <v>19</v>
      </c>
      <c r="N541" s="23" t="s">
        <v>20</v>
      </c>
      <c r="O541" s="24" t="s">
        <v>21</v>
      </c>
    </row>
    <row r="542" spans="1:15" ht="20.25" hidden="1" thickBot="1">
      <c r="A542" s="513"/>
      <c r="B542" s="25" t="s">
        <v>22</v>
      </c>
      <c r="C542" s="26" t="s">
        <v>23</v>
      </c>
      <c r="D542" s="26" t="s">
        <v>24</v>
      </c>
      <c r="E542" s="26" t="s">
        <v>25</v>
      </c>
      <c r="F542" s="516"/>
      <c r="G542" s="518"/>
      <c r="H542" s="27" t="s">
        <v>26</v>
      </c>
      <c r="I542" s="27" t="s">
        <v>27</v>
      </c>
      <c r="J542" s="28" t="s">
        <v>28</v>
      </c>
      <c r="K542" s="29" t="s">
        <v>29</v>
      </c>
      <c r="L542" s="30" t="s">
        <v>30</v>
      </c>
      <c r="M542" s="523"/>
      <c r="N542" s="26" t="s">
        <v>31</v>
      </c>
      <c r="O542" s="31" t="s">
        <v>31</v>
      </c>
    </row>
    <row r="543" spans="1:15" ht="15" hidden="1">
      <c r="A543" s="38" t="s">
        <v>33</v>
      </c>
      <c r="B543" s="290"/>
      <c r="C543" s="290"/>
      <c r="D543" s="290"/>
      <c r="E543" s="290"/>
      <c r="F543" s="290"/>
      <c r="G543" s="290"/>
      <c r="H543" s="288"/>
      <c r="I543" s="288"/>
      <c r="J543" s="312"/>
      <c r="K543" s="287"/>
      <c r="L543" s="313"/>
      <c r="M543" s="287"/>
      <c r="N543" s="288"/>
      <c r="O543" s="289"/>
    </row>
    <row r="544" spans="1:15" ht="15.75" hidden="1" thickBot="1">
      <c r="A544" s="38" t="s">
        <v>34</v>
      </c>
      <c r="B544" s="290"/>
      <c r="C544" s="290"/>
      <c r="D544" s="290"/>
      <c r="E544" s="290"/>
      <c r="F544" s="290"/>
      <c r="G544" s="290"/>
      <c r="H544" s="314"/>
      <c r="I544" s="314"/>
      <c r="J544" s="290"/>
      <c r="K544" s="315"/>
      <c r="L544" s="316"/>
      <c r="M544" s="315"/>
      <c r="N544" s="315"/>
      <c r="O544" s="317"/>
    </row>
    <row r="545" spans="1:16" ht="15.75" hidden="1" thickBot="1">
      <c r="A545" s="51" t="s">
        <v>0</v>
      </c>
      <c r="B545" s="300"/>
      <c r="C545" s="300"/>
      <c r="D545" s="300"/>
      <c r="E545" s="300"/>
      <c r="F545" s="300"/>
      <c r="G545" s="300"/>
      <c r="H545" s="300"/>
      <c r="I545" s="300"/>
      <c r="J545" s="300"/>
      <c r="K545" s="300"/>
      <c r="L545" s="318"/>
      <c r="M545" s="300"/>
      <c r="N545" s="300"/>
      <c r="O545" s="304"/>
      <c r="P545" s="502"/>
    </row>
    <row r="546" spans="1:15" ht="15" hidden="1">
      <c r="A546" s="319"/>
      <c r="B546" s="320"/>
      <c r="C546" s="320"/>
      <c r="D546" s="320"/>
      <c r="E546" s="320"/>
      <c r="F546" s="320"/>
      <c r="G546" s="320"/>
      <c r="H546" s="320"/>
      <c r="I546" s="320"/>
      <c r="J546" s="320"/>
      <c r="K546" s="6"/>
      <c r="L546" s="6"/>
      <c r="M546" s="6"/>
      <c r="N546" s="6"/>
      <c r="O546" s="6"/>
    </row>
    <row r="547" spans="1:15" ht="15" hidden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 hidden="1">
      <c r="A548" s="548" t="s">
        <v>41</v>
      </c>
      <c r="B548" s="548"/>
      <c r="C548" s="548"/>
      <c r="D548" s="548"/>
      <c r="E548" s="548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9.5" hidden="1">
      <c r="A549" s="512" t="s">
        <v>14</v>
      </c>
      <c r="B549" s="514" t="s">
        <v>15</v>
      </c>
      <c r="C549" s="514"/>
      <c r="D549" s="514"/>
      <c r="E549" s="514"/>
      <c r="F549" s="515" t="s">
        <v>16</v>
      </c>
      <c r="G549" s="517" t="s">
        <v>17</v>
      </c>
      <c r="H549" s="519" t="s">
        <v>18</v>
      </c>
      <c r="I549" s="519"/>
      <c r="J549" s="519"/>
      <c r="K549" s="519"/>
      <c r="L549" s="520"/>
      <c r="M549" s="522" t="s">
        <v>19</v>
      </c>
      <c r="N549" s="23" t="s">
        <v>20</v>
      </c>
      <c r="O549" s="24" t="s">
        <v>21</v>
      </c>
    </row>
    <row r="550" spans="1:15" ht="20.25" hidden="1" thickBot="1">
      <c r="A550" s="513"/>
      <c r="B550" s="25" t="s">
        <v>22</v>
      </c>
      <c r="C550" s="26" t="s">
        <v>23</v>
      </c>
      <c r="D550" s="26" t="s">
        <v>24</v>
      </c>
      <c r="E550" s="26" t="s">
        <v>25</v>
      </c>
      <c r="F550" s="516"/>
      <c r="G550" s="518"/>
      <c r="H550" s="27" t="s">
        <v>26</v>
      </c>
      <c r="I550" s="27" t="s">
        <v>27</v>
      </c>
      <c r="J550" s="28" t="s">
        <v>28</v>
      </c>
      <c r="K550" s="29" t="s">
        <v>29</v>
      </c>
      <c r="L550" s="30" t="s">
        <v>30</v>
      </c>
      <c r="M550" s="523"/>
      <c r="N550" s="26" t="s">
        <v>31</v>
      </c>
      <c r="O550" s="31" t="s">
        <v>31</v>
      </c>
    </row>
    <row r="551" spans="1:15" ht="15.75" hidden="1" thickBot="1">
      <c r="A551" s="38" t="s">
        <v>33</v>
      </c>
      <c r="B551" s="321"/>
      <c r="C551" s="288"/>
      <c r="D551" s="308"/>
      <c r="E551" s="290"/>
      <c r="F551" s="321"/>
      <c r="G551" s="308"/>
      <c r="H551" s="288"/>
      <c r="I551" s="288"/>
      <c r="J551" s="312"/>
      <c r="K551" s="287"/>
      <c r="L551" s="322"/>
      <c r="M551" s="287"/>
      <c r="N551" s="323"/>
      <c r="O551" s="324"/>
    </row>
    <row r="552" spans="1:16" ht="15.75" hidden="1" thickBot="1">
      <c r="A552" s="51" t="s">
        <v>0</v>
      </c>
      <c r="B552" s="300"/>
      <c r="C552" s="301"/>
      <c r="D552" s="301"/>
      <c r="E552" s="301"/>
      <c r="F552" s="302"/>
      <c r="G552" s="301"/>
      <c r="H552" s="301"/>
      <c r="I552" s="301"/>
      <c r="J552" s="302"/>
      <c r="K552" s="300"/>
      <c r="L552" s="318"/>
      <c r="M552" s="300"/>
      <c r="N552" s="301"/>
      <c r="O552" s="304"/>
      <c r="P552" s="502"/>
    </row>
    <row r="553" spans="1:15" ht="15" hidden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 hidden="1">
      <c r="A554" s="568" t="s">
        <v>41</v>
      </c>
      <c r="B554" s="568"/>
      <c r="C554" s="568"/>
      <c r="D554" s="568"/>
      <c r="E554" s="568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9.5" hidden="1">
      <c r="A555" s="512" t="s">
        <v>14</v>
      </c>
      <c r="B555" s="514" t="s">
        <v>15</v>
      </c>
      <c r="C555" s="514"/>
      <c r="D555" s="514"/>
      <c r="E555" s="514"/>
      <c r="F555" s="515" t="s">
        <v>16</v>
      </c>
      <c r="G555" s="517" t="s">
        <v>17</v>
      </c>
      <c r="H555" s="519" t="s">
        <v>18</v>
      </c>
      <c r="I555" s="519"/>
      <c r="J555" s="519"/>
      <c r="K555" s="519"/>
      <c r="L555" s="520"/>
      <c r="M555" s="522" t="s">
        <v>19</v>
      </c>
      <c r="N555" s="23" t="s">
        <v>20</v>
      </c>
      <c r="O555" s="24" t="s">
        <v>21</v>
      </c>
    </row>
    <row r="556" spans="1:15" ht="20.25" hidden="1" thickBot="1">
      <c r="A556" s="513"/>
      <c r="B556" s="25" t="s">
        <v>22</v>
      </c>
      <c r="C556" s="26" t="s">
        <v>23</v>
      </c>
      <c r="D556" s="26" t="s">
        <v>24</v>
      </c>
      <c r="E556" s="26" t="s">
        <v>25</v>
      </c>
      <c r="F556" s="516"/>
      <c r="G556" s="518"/>
      <c r="H556" s="27" t="s">
        <v>26</v>
      </c>
      <c r="I556" s="27" t="s">
        <v>27</v>
      </c>
      <c r="J556" s="28" t="s">
        <v>28</v>
      </c>
      <c r="K556" s="29" t="s">
        <v>29</v>
      </c>
      <c r="L556" s="30" t="s">
        <v>30</v>
      </c>
      <c r="M556" s="523"/>
      <c r="N556" s="26" t="s">
        <v>31</v>
      </c>
      <c r="O556" s="31" t="s">
        <v>31</v>
      </c>
    </row>
    <row r="557" spans="1:15" ht="15.75" hidden="1" thickBot="1">
      <c r="A557" s="38" t="s">
        <v>33</v>
      </c>
      <c r="B557" s="321"/>
      <c r="C557" s="288"/>
      <c r="D557" s="325"/>
      <c r="E557" s="290"/>
      <c r="F557" s="321"/>
      <c r="G557" s="326"/>
      <c r="H557" s="288"/>
      <c r="I557" s="288"/>
      <c r="J557" s="312"/>
      <c r="K557" s="287"/>
      <c r="L557" s="322"/>
      <c r="M557" s="287"/>
      <c r="N557" s="323"/>
      <c r="O557" s="324"/>
    </row>
    <row r="558" spans="1:16" ht="15.75" hidden="1" thickBot="1">
      <c r="A558" s="51" t="s">
        <v>0</v>
      </c>
      <c r="B558" s="300"/>
      <c r="C558" s="301"/>
      <c r="D558" s="301"/>
      <c r="E558" s="301"/>
      <c r="F558" s="302"/>
      <c r="G558" s="301"/>
      <c r="H558" s="301"/>
      <c r="I558" s="301"/>
      <c r="J558" s="302"/>
      <c r="K558" s="300"/>
      <c r="L558" s="318"/>
      <c r="M558" s="300"/>
      <c r="N558" s="301"/>
      <c r="O558" s="304"/>
      <c r="P558" s="502"/>
    </row>
    <row r="559" spans="1:15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>
      <c r="A560" s="327"/>
      <c r="B560" s="328"/>
      <c r="C560" s="20"/>
      <c r="D560" s="6"/>
      <c r="E560" s="6"/>
      <c r="F560" s="6"/>
      <c r="G560" s="329"/>
      <c r="H560" s="329"/>
      <c r="I560" s="329"/>
      <c r="J560" s="329"/>
      <c r="K560" s="6"/>
      <c r="L560" s="6"/>
      <c r="M560" s="6"/>
      <c r="N560" s="6"/>
      <c r="O560" s="6"/>
    </row>
    <row r="561" spans="1:15" ht="15.75">
      <c r="A561" s="549" t="s">
        <v>54</v>
      </c>
      <c r="B561" s="549"/>
      <c r="C561" s="549"/>
      <c r="D561" s="549"/>
      <c r="E561" s="549"/>
      <c r="F561" s="549"/>
      <c r="G561" s="549"/>
      <c r="H561" s="549"/>
      <c r="I561" s="549"/>
      <c r="J561" s="549"/>
      <c r="K561" s="6"/>
      <c r="L561" s="6"/>
      <c r="M561" s="6"/>
      <c r="N561" s="6"/>
      <c r="O561" s="6"/>
    </row>
    <row r="562" spans="1:15" ht="15">
      <c r="A562" s="6"/>
      <c r="B562" s="6"/>
      <c r="C562" s="6"/>
      <c r="D562" s="6"/>
      <c r="E562" s="6"/>
      <c r="F562" s="330"/>
      <c r="G562" s="331"/>
      <c r="H562" s="331"/>
      <c r="I562" s="331"/>
      <c r="J562" s="331"/>
      <c r="K562" s="331"/>
      <c r="L562" s="6"/>
      <c r="M562" s="6"/>
      <c r="N562" s="6"/>
      <c r="O562" s="6"/>
    </row>
    <row r="563" spans="1:15" ht="19.5">
      <c r="A563" s="550" t="s">
        <v>14</v>
      </c>
      <c r="B563" s="552" t="s">
        <v>15</v>
      </c>
      <c r="C563" s="552"/>
      <c r="D563" s="552"/>
      <c r="E563" s="552"/>
      <c r="F563" s="553" t="s">
        <v>16</v>
      </c>
      <c r="G563" s="555" t="s">
        <v>17</v>
      </c>
      <c r="H563" s="557" t="s">
        <v>18</v>
      </c>
      <c r="I563" s="557"/>
      <c r="J563" s="557"/>
      <c r="K563" s="557"/>
      <c r="L563" s="558"/>
      <c r="M563" s="559" t="s">
        <v>44</v>
      </c>
      <c r="N563" s="185" t="s">
        <v>20</v>
      </c>
      <c r="O563" s="332" t="s">
        <v>21</v>
      </c>
    </row>
    <row r="564" spans="1:15" ht="20.25" thickBot="1">
      <c r="A564" s="551"/>
      <c r="B564" s="187" t="s">
        <v>22</v>
      </c>
      <c r="C564" s="188" t="s">
        <v>23</v>
      </c>
      <c r="D564" s="188" t="s">
        <v>24</v>
      </c>
      <c r="E564" s="188" t="s">
        <v>25</v>
      </c>
      <c r="F564" s="554"/>
      <c r="G564" s="556"/>
      <c r="H564" s="189" t="s">
        <v>26</v>
      </c>
      <c r="I564" s="189" t="s">
        <v>27</v>
      </c>
      <c r="J564" s="189" t="s">
        <v>28</v>
      </c>
      <c r="K564" s="189" t="s">
        <v>29</v>
      </c>
      <c r="L564" s="333" t="s">
        <v>30</v>
      </c>
      <c r="M564" s="560"/>
      <c r="N564" s="188" t="s">
        <v>31</v>
      </c>
      <c r="O564" s="191" t="s">
        <v>31</v>
      </c>
    </row>
    <row r="565" spans="1:15" ht="15.75" thickBot="1">
      <c r="A565" s="192" t="s">
        <v>0</v>
      </c>
      <c r="B565" s="193">
        <f>SUM(B478)</f>
        <v>0</v>
      </c>
      <c r="C565" s="193">
        <f aca="true" t="shared" si="25" ref="C565:O565">SUM(C478)</f>
        <v>0</v>
      </c>
      <c r="D565" s="193">
        <f t="shared" si="25"/>
        <v>0</v>
      </c>
      <c r="E565" s="193">
        <f t="shared" si="25"/>
        <v>495.0400000000001</v>
      </c>
      <c r="F565" s="193">
        <f t="shared" si="25"/>
        <v>148.6</v>
      </c>
      <c r="G565" s="193">
        <f t="shared" si="25"/>
        <v>26.22</v>
      </c>
      <c r="H565" s="193">
        <f t="shared" si="25"/>
        <v>0</v>
      </c>
      <c r="I565" s="193">
        <f t="shared" si="25"/>
        <v>0</v>
      </c>
      <c r="J565" s="193">
        <f t="shared" si="25"/>
        <v>0</v>
      </c>
      <c r="K565" s="193">
        <f t="shared" si="25"/>
        <v>590</v>
      </c>
      <c r="L565" s="193">
        <f t="shared" si="25"/>
        <v>0</v>
      </c>
      <c r="M565" s="500">
        <f t="shared" si="25"/>
        <v>0</v>
      </c>
      <c r="N565" s="193">
        <f t="shared" si="25"/>
        <v>132.29999999999998</v>
      </c>
      <c r="O565" s="193">
        <f t="shared" si="25"/>
        <v>84.8</v>
      </c>
    </row>
    <row r="566" spans="1:16" ht="15.75" thickBot="1">
      <c r="A566" s="51" t="s">
        <v>0</v>
      </c>
      <c r="B566" s="475">
        <f>SUM(B565)</f>
        <v>0</v>
      </c>
      <c r="C566" s="475">
        <f aca="true" t="shared" si="26" ref="C566:O566">SUM(C565)</f>
        <v>0</v>
      </c>
      <c r="D566" s="475">
        <f t="shared" si="26"/>
        <v>0</v>
      </c>
      <c r="E566" s="475">
        <f t="shared" si="26"/>
        <v>495.0400000000001</v>
      </c>
      <c r="F566" s="475">
        <f t="shared" si="26"/>
        <v>148.6</v>
      </c>
      <c r="G566" s="475">
        <f t="shared" si="26"/>
        <v>26.22</v>
      </c>
      <c r="H566" s="475">
        <f t="shared" si="26"/>
        <v>0</v>
      </c>
      <c r="I566" s="475">
        <f t="shared" si="26"/>
        <v>0</v>
      </c>
      <c r="J566" s="475">
        <f t="shared" si="26"/>
        <v>0</v>
      </c>
      <c r="K566" s="475">
        <f t="shared" si="26"/>
        <v>590</v>
      </c>
      <c r="L566" s="475">
        <f t="shared" si="26"/>
        <v>0</v>
      </c>
      <c r="M566" s="475">
        <f t="shared" si="26"/>
        <v>0</v>
      </c>
      <c r="N566" s="475">
        <f t="shared" si="26"/>
        <v>132.29999999999998</v>
      </c>
      <c r="O566" s="475">
        <f t="shared" si="26"/>
        <v>84.8</v>
      </c>
      <c r="P566" s="502"/>
    </row>
    <row r="567" spans="1:15" ht="15">
      <c r="A567" s="179"/>
      <c r="B567" s="336"/>
      <c r="C567" s="336"/>
      <c r="D567" s="336"/>
      <c r="E567" s="336"/>
      <c r="F567" s="337"/>
      <c r="G567" s="337"/>
      <c r="H567" s="337"/>
      <c r="I567" s="337"/>
      <c r="J567" s="337"/>
      <c r="K567" s="6"/>
      <c r="L567" s="337"/>
      <c r="M567" s="6"/>
      <c r="N567" s="6"/>
      <c r="O567" s="6"/>
    </row>
    <row r="568" spans="1:15" ht="15">
      <c r="A568" s="338"/>
      <c r="B568" s="339"/>
      <c r="C568" s="339"/>
      <c r="D568" s="339"/>
      <c r="E568" s="339"/>
      <c r="F568" s="339"/>
      <c r="G568" s="339"/>
      <c r="H568" s="339"/>
      <c r="I568" s="339"/>
      <c r="J568" s="339"/>
      <c r="K568" s="339"/>
      <c r="L568" s="339"/>
      <c r="M568" s="6"/>
      <c r="N568" s="6"/>
      <c r="O568" s="6"/>
    </row>
    <row r="569" spans="1:15" ht="15.75">
      <c r="A569" s="6"/>
      <c r="B569" s="198" t="s">
        <v>55</v>
      </c>
      <c r="C569" s="340"/>
      <c r="D569" s="340"/>
      <c r="E569" s="340"/>
      <c r="F569" s="483" t="s">
        <v>56</v>
      </c>
      <c r="G569" s="340"/>
      <c r="H569" s="7"/>
      <c r="I569" s="6"/>
      <c r="J569" s="6"/>
      <c r="K569" s="6"/>
      <c r="L569" s="6"/>
      <c r="M569" s="6"/>
      <c r="N569" s="6"/>
      <c r="O569" s="6"/>
    </row>
    <row r="570" spans="1:15" ht="15.75">
      <c r="A570" s="578"/>
      <c r="B570" s="578"/>
      <c r="C570" s="578"/>
      <c r="D570" s="578"/>
      <c r="E570" s="578"/>
      <c r="F570" s="578"/>
      <c r="G570" s="578"/>
      <c r="H570" s="578"/>
      <c r="I570" s="578"/>
      <c r="J570" s="578"/>
      <c r="K570" s="6"/>
      <c r="L570" s="6"/>
      <c r="M570" s="6"/>
      <c r="N570" s="6"/>
      <c r="O570" s="6"/>
    </row>
    <row r="571" spans="1:15" ht="15.75">
      <c r="A571" s="579" t="s">
        <v>83</v>
      </c>
      <c r="B571" s="579"/>
      <c r="C571" s="579"/>
      <c r="D571" s="579"/>
      <c r="E571" s="579"/>
      <c r="F571" s="579"/>
      <c r="G571" s="579"/>
      <c r="H571" s="579"/>
      <c r="I571" s="579"/>
      <c r="J571" s="579"/>
      <c r="K571" s="6"/>
      <c r="L571" s="6"/>
      <c r="M571" s="6"/>
      <c r="N571" s="6"/>
      <c r="O571" s="6"/>
    </row>
    <row r="572" spans="1:15" ht="15.75">
      <c r="A572" s="341"/>
      <c r="B572" s="341"/>
      <c r="C572" s="341"/>
      <c r="D572" s="341"/>
      <c r="E572" s="341"/>
      <c r="F572" s="341"/>
      <c r="G572" s="341"/>
      <c r="H572" s="341"/>
      <c r="I572" s="341"/>
      <c r="J572" s="341"/>
      <c r="K572" s="6"/>
      <c r="L572" s="6"/>
      <c r="M572" s="6"/>
      <c r="N572" s="6"/>
      <c r="O572" s="6"/>
    </row>
    <row r="573" spans="1:15" ht="19.5">
      <c r="A573" s="512" t="s">
        <v>14</v>
      </c>
      <c r="B573" s="514" t="s">
        <v>15</v>
      </c>
      <c r="C573" s="514"/>
      <c r="D573" s="514"/>
      <c r="E573" s="514"/>
      <c r="F573" s="515" t="s">
        <v>16</v>
      </c>
      <c r="G573" s="517" t="s">
        <v>17</v>
      </c>
      <c r="H573" s="519" t="s">
        <v>18</v>
      </c>
      <c r="I573" s="519"/>
      <c r="J573" s="519"/>
      <c r="K573" s="519"/>
      <c r="L573" s="520"/>
      <c r="M573" s="522" t="s">
        <v>19</v>
      </c>
      <c r="N573" s="23" t="s">
        <v>20</v>
      </c>
      <c r="O573" s="24" t="s">
        <v>21</v>
      </c>
    </row>
    <row r="574" spans="1:15" ht="20.25" thickBot="1">
      <c r="A574" s="513"/>
      <c r="B574" s="25" t="s">
        <v>22</v>
      </c>
      <c r="C574" s="26" t="s">
        <v>23</v>
      </c>
      <c r="D574" s="26" t="s">
        <v>24</v>
      </c>
      <c r="E574" s="26" t="s">
        <v>25</v>
      </c>
      <c r="F574" s="516"/>
      <c r="G574" s="518"/>
      <c r="H574" s="27" t="s">
        <v>26</v>
      </c>
      <c r="I574" s="27" t="s">
        <v>27</v>
      </c>
      <c r="J574" s="28" t="s">
        <v>28</v>
      </c>
      <c r="K574" s="29" t="s">
        <v>29</v>
      </c>
      <c r="L574" s="30" t="s">
        <v>30</v>
      </c>
      <c r="M574" s="523"/>
      <c r="N574" s="26" t="s">
        <v>31</v>
      </c>
      <c r="O574" s="31" t="s">
        <v>31</v>
      </c>
    </row>
    <row r="575" spans="1:15" ht="15">
      <c r="A575" s="32" t="s">
        <v>32</v>
      </c>
      <c r="B575" s="342"/>
      <c r="C575" s="342"/>
      <c r="D575" s="343"/>
      <c r="E575" s="343"/>
      <c r="F575" s="343"/>
      <c r="G575" s="343"/>
      <c r="H575" s="344"/>
      <c r="I575" s="344"/>
      <c r="J575" s="344"/>
      <c r="K575" s="344"/>
      <c r="L575" s="345"/>
      <c r="M575" s="346"/>
      <c r="N575" s="344"/>
      <c r="O575" s="347"/>
    </row>
    <row r="576" spans="1:15" ht="15">
      <c r="A576" s="38" t="s">
        <v>33</v>
      </c>
      <c r="B576" s="348"/>
      <c r="C576" s="348"/>
      <c r="D576" s="60">
        <v>114.7</v>
      </c>
      <c r="E576" s="60"/>
      <c r="F576" s="60">
        <v>41.7</v>
      </c>
      <c r="G576" s="60">
        <v>38</v>
      </c>
      <c r="H576" s="351"/>
      <c r="I576" s="351"/>
      <c r="J576" s="351"/>
      <c r="K576" s="351"/>
      <c r="L576" s="352"/>
      <c r="M576" s="353"/>
      <c r="N576" s="354">
        <v>31</v>
      </c>
      <c r="O576" s="355">
        <v>42.6</v>
      </c>
    </row>
    <row r="577" spans="1:15" ht="15">
      <c r="A577" s="38" t="s">
        <v>34</v>
      </c>
      <c r="B577" s="348"/>
      <c r="C577" s="348"/>
      <c r="D577" s="348"/>
      <c r="E577" s="350"/>
      <c r="F577" s="349"/>
      <c r="G577" s="350"/>
      <c r="H577" s="351"/>
      <c r="I577" s="351"/>
      <c r="J577" s="351"/>
      <c r="K577" s="351"/>
      <c r="L577" s="352"/>
      <c r="M577" s="353"/>
      <c r="N577" s="356"/>
      <c r="O577" s="357"/>
    </row>
    <row r="578" spans="1:15" ht="15">
      <c r="A578" s="38" t="s">
        <v>35</v>
      </c>
      <c r="B578" s="348"/>
      <c r="C578" s="348"/>
      <c r="D578" s="348"/>
      <c r="E578" s="350"/>
      <c r="F578" s="349"/>
      <c r="G578" s="350"/>
      <c r="H578" s="351"/>
      <c r="I578" s="351"/>
      <c r="J578" s="351"/>
      <c r="K578" s="351"/>
      <c r="L578" s="352"/>
      <c r="M578" s="353"/>
      <c r="N578" s="358"/>
      <c r="O578" s="359"/>
    </row>
    <row r="579" spans="1:15" ht="15.75" thickBot="1">
      <c r="A579" s="45" t="s">
        <v>36</v>
      </c>
      <c r="B579" s="360"/>
      <c r="C579" s="360"/>
      <c r="D579" s="360"/>
      <c r="E579" s="361"/>
      <c r="F579" s="361"/>
      <c r="G579" s="360"/>
      <c r="H579" s="362"/>
      <c r="I579" s="362"/>
      <c r="J579" s="362"/>
      <c r="K579" s="362"/>
      <c r="L579" s="363"/>
      <c r="M579" s="364"/>
      <c r="N579" s="365"/>
      <c r="O579" s="366"/>
    </row>
    <row r="580" spans="1:16" ht="15.75" thickBot="1">
      <c r="A580" s="51" t="s">
        <v>0</v>
      </c>
      <c r="B580" s="476">
        <f aca="true" t="shared" si="27" ref="B580:O580">SUM(B575:B579)</f>
        <v>0</v>
      </c>
      <c r="C580" s="476">
        <f t="shared" si="27"/>
        <v>0</v>
      </c>
      <c r="D580" s="476">
        <f t="shared" si="27"/>
        <v>114.7</v>
      </c>
      <c r="E580" s="476">
        <f t="shared" si="27"/>
        <v>0</v>
      </c>
      <c r="F580" s="476">
        <f t="shared" si="27"/>
        <v>41.7</v>
      </c>
      <c r="G580" s="476">
        <f t="shared" si="27"/>
        <v>38</v>
      </c>
      <c r="H580" s="476">
        <f t="shared" si="27"/>
        <v>0</v>
      </c>
      <c r="I580" s="476">
        <f t="shared" si="27"/>
        <v>0</v>
      </c>
      <c r="J580" s="476">
        <f t="shared" si="27"/>
        <v>0</v>
      </c>
      <c r="K580" s="476">
        <f t="shared" si="27"/>
        <v>0</v>
      </c>
      <c r="L580" s="476">
        <f t="shared" si="27"/>
        <v>0</v>
      </c>
      <c r="M580" s="476">
        <f t="shared" si="27"/>
        <v>0</v>
      </c>
      <c r="N580" s="476">
        <f t="shared" si="27"/>
        <v>31</v>
      </c>
      <c r="O580" s="476">
        <f t="shared" si="27"/>
        <v>42.6</v>
      </c>
      <c r="P580" s="502"/>
    </row>
    <row r="581" spans="1:15" ht="15">
      <c r="A581" s="368"/>
      <c r="B581" s="368"/>
      <c r="C581" s="368"/>
      <c r="D581" s="219"/>
      <c r="E581" s="6"/>
      <c r="F581" s="6"/>
      <c r="G581" s="6"/>
      <c r="H581" s="6"/>
      <c r="I581" s="6"/>
      <c r="J581" s="6"/>
      <c r="K581" s="284"/>
      <c r="L581" s="6"/>
      <c r="M581" s="6"/>
      <c r="N581" s="6"/>
      <c r="O581" s="6"/>
    </row>
    <row r="582" spans="1:15" ht="15">
      <c r="A582" s="368"/>
      <c r="B582" s="368"/>
      <c r="C582" s="368"/>
      <c r="D582" s="36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.75">
      <c r="A583" s="549" t="s">
        <v>57</v>
      </c>
      <c r="B583" s="549"/>
      <c r="C583" s="549"/>
      <c r="D583" s="549"/>
      <c r="E583" s="549"/>
      <c r="F583" s="549"/>
      <c r="G583" s="549"/>
      <c r="H583" s="549"/>
      <c r="I583" s="549"/>
      <c r="J583" s="549"/>
      <c r="K583" s="6"/>
      <c r="L583" s="6"/>
      <c r="M583" s="6"/>
      <c r="N583" s="6"/>
      <c r="O583" s="6"/>
    </row>
    <row r="584" spans="1:15" ht="15">
      <c r="A584" s="6"/>
      <c r="B584" s="6"/>
      <c r="C584" s="6"/>
      <c r="D584" s="6"/>
      <c r="E584" s="6"/>
      <c r="F584" s="330"/>
      <c r="G584" s="331"/>
      <c r="H584" s="331"/>
      <c r="I584" s="331"/>
      <c r="J584" s="331"/>
      <c r="K584" s="331"/>
      <c r="L584" s="6"/>
      <c r="M584" s="6"/>
      <c r="N584" s="6"/>
      <c r="O584" s="6"/>
    </row>
    <row r="585" spans="1:15" ht="19.5">
      <c r="A585" s="550" t="s">
        <v>14</v>
      </c>
      <c r="B585" s="552" t="s">
        <v>15</v>
      </c>
      <c r="C585" s="552"/>
      <c r="D585" s="552"/>
      <c r="E585" s="552"/>
      <c r="F585" s="553" t="s">
        <v>16</v>
      </c>
      <c r="G585" s="555" t="s">
        <v>17</v>
      </c>
      <c r="H585" s="557" t="s">
        <v>18</v>
      </c>
      <c r="I585" s="557"/>
      <c r="J585" s="557"/>
      <c r="K585" s="557"/>
      <c r="L585" s="558"/>
      <c r="M585" s="559" t="s">
        <v>44</v>
      </c>
      <c r="N585" s="185" t="s">
        <v>20</v>
      </c>
      <c r="O585" s="186" t="s">
        <v>21</v>
      </c>
    </row>
    <row r="586" spans="1:15" ht="20.25" thickBot="1">
      <c r="A586" s="551"/>
      <c r="B586" s="187" t="s">
        <v>22</v>
      </c>
      <c r="C586" s="188" t="s">
        <v>23</v>
      </c>
      <c r="D586" s="482" t="s">
        <v>24</v>
      </c>
      <c r="E586" s="188" t="s">
        <v>25</v>
      </c>
      <c r="F586" s="554"/>
      <c r="G586" s="556"/>
      <c r="H586" s="189" t="s">
        <v>26</v>
      </c>
      <c r="I586" s="189" t="s">
        <v>27</v>
      </c>
      <c r="J586" s="189" t="s">
        <v>28</v>
      </c>
      <c r="K586" s="189" t="s">
        <v>29</v>
      </c>
      <c r="L586" s="333" t="s">
        <v>30</v>
      </c>
      <c r="M586" s="560"/>
      <c r="N586" s="188" t="s">
        <v>31</v>
      </c>
      <c r="O586" s="191" t="s">
        <v>31</v>
      </c>
    </row>
    <row r="587" spans="1:15" ht="15.75" thickBot="1">
      <c r="A587" s="192" t="s">
        <v>0</v>
      </c>
      <c r="B587" s="193">
        <f>SUM(B580)</f>
        <v>0</v>
      </c>
      <c r="C587" s="193">
        <f aca="true" t="shared" si="28" ref="C587:O587">SUM(C580)</f>
        <v>0</v>
      </c>
      <c r="D587" s="193">
        <f t="shared" si="28"/>
        <v>114.7</v>
      </c>
      <c r="E587" s="193">
        <f t="shared" si="28"/>
        <v>0</v>
      </c>
      <c r="F587" s="193">
        <f t="shared" si="28"/>
        <v>41.7</v>
      </c>
      <c r="G587" s="193">
        <f t="shared" si="28"/>
        <v>38</v>
      </c>
      <c r="H587" s="193">
        <f t="shared" si="28"/>
        <v>0</v>
      </c>
      <c r="I587" s="193">
        <f t="shared" si="28"/>
        <v>0</v>
      </c>
      <c r="J587" s="193">
        <f t="shared" si="28"/>
        <v>0</v>
      </c>
      <c r="K587" s="193">
        <f t="shared" si="28"/>
        <v>0</v>
      </c>
      <c r="L587" s="193">
        <f t="shared" si="28"/>
        <v>0</v>
      </c>
      <c r="M587" s="500">
        <f t="shared" si="28"/>
        <v>0</v>
      </c>
      <c r="N587" s="193">
        <f t="shared" si="28"/>
        <v>31</v>
      </c>
      <c r="O587" s="193">
        <f t="shared" si="28"/>
        <v>42.6</v>
      </c>
    </row>
    <row r="588" spans="1:16" ht="15.75" thickBot="1">
      <c r="A588" s="51" t="s">
        <v>0</v>
      </c>
      <c r="B588" s="474">
        <f>SUM(B587)</f>
        <v>0</v>
      </c>
      <c r="C588" s="474">
        <f aca="true" t="shared" si="29" ref="C588:O588">SUM(C587)</f>
        <v>0</v>
      </c>
      <c r="D588" s="474">
        <f t="shared" si="29"/>
        <v>114.7</v>
      </c>
      <c r="E588" s="474">
        <f t="shared" si="29"/>
        <v>0</v>
      </c>
      <c r="F588" s="474">
        <f t="shared" si="29"/>
        <v>41.7</v>
      </c>
      <c r="G588" s="474">
        <f t="shared" si="29"/>
        <v>38</v>
      </c>
      <c r="H588" s="474">
        <f t="shared" si="29"/>
        <v>0</v>
      </c>
      <c r="I588" s="474">
        <f t="shared" si="29"/>
        <v>0</v>
      </c>
      <c r="J588" s="474">
        <f t="shared" si="29"/>
        <v>0</v>
      </c>
      <c r="K588" s="474">
        <f t="shared" si="29"/>
        <v>0</v>
      </c>
      <c r="L588" s="474">
        <f t="shared" si="29"/>
        <v>0</v>
      </c>
      <c r="M588" s="474">
        <f t="shared" si="29"/>
        <v>0</v>
      </c>
      <c r="N588" s="474">
        <f t="shared" si="29"/>
        <v>31</v>
      </c>
      <c r="O588" s="474">
        <f t="shared" si="29"/>
        <v>42.6</v>
      </c>
      <c r="P588" s="502"/>
    </row>
    <row r="589" spans="1:15" ht="15" hidden="1">
      <c r="A589" s="179"/>
      <c r="B589" s="336"/>
      <c r="C589" s="336"/>
      <c r="D589" s="336"/>
      <c r="E589" s="336"/>
      <c r="F589" s="337"/>
      <c r="G589" s="337"/>
      <c r="H589" s="337"/>
      <c r="I589" s="337"/>
      <c r="J589" s="337"/>
      <c r="K589" s="6"/>
      <c r="L589" s="337"/>
      <c r="M589" s="6"/>
      <c r="N589" s="6"/>
      <c r="O589" s="6"/>
    </row>
    <row r="590" spans="1:15" ht="15" hidden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.75" hidden="1">
      <c r="A591" s="370"/>
      <c r="B591" s="198" t="s">
        <v>58</v>
      </c>
      <c r="C591" s="340"/>
      <c r="D591" s="340"/>
      <c r="E591" s="340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 hidden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 hidden="1">
      <c r="A593" s="548" t="s">
        <v>41</v>
      </c>
      <c r="B593" s="548"/>
      <c r="C593" s="548"/>
      <c r="D593" s="548"/>
      <c r="E593" s="548"/>
      <c r="F593" s="548"/>
      <c r="G593" s="548"/>
      <c r="H593" s="548"/>
      <c r="I593" s="548"/>
      <c r="J593" s="548"/>
      <c r="K593" s="275"/>
      <c r="L593" s="6"/>
      <c r="M593" s="6"/>
      <c r="N593" s="6"/>
      <c r="O593" s="6"/>
    </row>
    <row r="594" spans="1:15" ht="19.5" hidden="1">
      <c r="A594" s="512" t="s">
        <v>14</v>
      </c>
      <c r="B594" s="514" t="s">
        <v>15</v>
      </c>
      <c r="C594" s="514"/>
      <c r="D594" s="514"/>
      <c r="E594" s="514"/>
      <c r="F594" s="515" t="s">
        <v>16</v>
      </c>
      <c r="G594" s="517" t="s">
        <v>17</v>
      </c>
      <c r="H594" s="519" t="s">
        <v>18</v>
      </c>
      <c r="I594" s="519"/>
      <c r="J594" s="519"/>
      <c r="K594" s="519"/>
      <c r="L594" s="520"/>
      <c r="M594" s="522" t="s">
        <v>19</v>
      </c>
      <c r="N594" s="23" t="s">
        <v>20</v>
      </c>
      <c r="O594" s="161" t="s">
        <v>21</v>
      </c>
    </row>
    <row r="595" spans="1:15" ht="20.25" hidden="1" thickBot="1">
      <c r="A595" s="513"/>
      <c r="B595" s="25" t="s">
        <v>22</v>
      </c>
      <c r="C595" s="26" t="s">
        <v>23</v>
      </c>
      <c r="D595" s="26" t="s">
        <v>24</v>
      </c>
      <c r="E595" s="26" t="s">
        <v>25</v>
      </c>
      <c r="F595" s="516"/>
      <c r="G595" s="518"/>
      <c r="H595" s="27" t="s">
        <v>26</v>
      </c>
      <c r="I595" s="27" t="s">
        <v>27</v>
      </c>
      <c r="J595" s="28" t="s">
        <v>28</v>
      </c>
      <c r="K595" s="29" t="s">
        <v>29</v>
      </c>
      <c r="L595" s="30" t="s">
        <v>30</v>
      </c>
      <c r="M595" s="523"/>
      <c r="N595" s="26" t="s">
        <v>31</v>
      </c>
      <c r="O595" s="31" t="s">
        <v>31</v>
      </c>
    </row>
    <row r="596" spans="1:15" ht="15.75" hidden="1" thickBot="1">
      <c r="A596" s="38" t="s">
        <v>33</v>
      </c>
      <c r="B596" s="44"/>
      <c r="C596" s="44"/>
      <c r="D596" s="44"/>
      <c r="E596" s="44"/>
      <c r="F596" s="44"/>
      <c r="G596" s="44"/>
      <c r="H596" s="44"/>
      <c r="I596" s="44"/>
      <c r="J596" s="235"/>
      <c r="K596" s="236"/>
      <c r="L596" s="371"/>
      <c r="M596" s="372"/>
      <c r="N596" s="242"/>
      <c r="O596" s="243"/>
    </row>
    <row r="597" spans="1:16" ht="15.75" hidden="1" thickBot="1">
      <c r="A597" s="51" t="s">
        <v>0</v>
      </c>
      <c r="B597" s="373"/>
      <c r="C597" s="374"/>
      <c r="D597" s="374"/>
      <c r="E597" s="374"/>
      <c r="F597" s="375"/>
      <c r="G597" s="374"/>
      <c r="H597" s="374"/>
      <c r="I597" s="374"/>
      <c r="J597" s="375"/>
      <c r="K597" s="373"/>
      <c r="L597" s="376"/>
      <c r="M597" s="373"/>
      <c r="N597" s="374"/>
      <c r="O597" s="377"/>
      <c r="P597" s="502"/>
    </row>
    <row r="598" spans="1:15" ht="15" hidden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 hidden="1">
      <c r="A599" s="548" t="s">
        <v>41</v>
      </c>
      <c r="B599" s="548"/>
      <c r="C599" s="548"/>
      <c r="D599" s="548"/>
      <c r="E599" s="548"/>
      <c r="F599" s="548"/>
      <c r="G599" s="548"/>
      <c r="H599" s="548"/>
      <c r="I599" s="548"/>
      <c r="J599" s="548"/>
      <c r="K599" s="6"/>
      <c r="L599" s="6"/>
      <c r="M599" s="6"/>
      <c r="N599" s="6"/>
      <c r="O599" s="6"/>
    </row>
    <row r="600" spans="1:15" ht="19.5" hidden="1">
      <c r="A600" s="512" t="s">
        <v>14</v>
      </c>
      <c r="B600" s="514" t="s">
        <v>15</v>
      </c>
      <c r="C600" s="514"/>
      <c r="D600" s="514"/>
      <c r="E600" s="514"/>
      <c r="F600" s="515" t="s">
        <v>16</v>
      </c>
      <c r="G600" s="517" t="s">
        <v>17</v>
      </c>
      <c r="H600" s="519" t="s">
        <v>18</v>
      </c>
      <c r="I600" s="519"/>
      <c r="J600" s="519"/>
      <c r="K600" s="519"/>
      <c r="L600" s="520"/>
      <c r="M600" s="522" t="s">
        <v>19</v>
      </c>
      <c r="N600" s="23" t="s">
        <v>20</v>
      </c>
      <c r="O600" s="161" t="s">
        <v>21</v>
      </c>
    </row>
    <row r="601" spans="1:15" ht="20.25" hidden="1" thickBot="1">
      <c r="A601" s="513"/>
      <c r="B601" s="25" t="s">
        <v>22</v>
      </c>
      <c r="C601" s="26" t="s">
        <v>23</v>
      </c>
      <c r="D601" s="26" t="s">
        <v>24</v>
      </c>
      <c r="E601" s="26" t="s">
        <v>25</v>
      </c>
      <c r="F601" s="516"/>
      <c r="G601" s="518"/>
      <c r="H601" s="27" t="s">
        <v>26</v>
      </c>
      <c r="I601" s="27" t="s">
        <v>27</v>
      </c>
      <c r="J601" s="28" t="s">
        <v>28</v>
      </c>
      <c r="K601" s="29" t="s">
        <v>29</v>
      </c>
      <c r="L601" s="30" t="s">
        <v>30</v>
      </c>
      <c r="M601" s="523"/>
      <c r="N601" s="26" t="s">
        <v>31</v>
      </c>
      <c r="O601" s="31" t="s">
        <v>31</v>
      </c>
    </row>
    <row r="602" spans="1:15" ht="15" hidden="1">
      <c r="A602" s="38" t="s">
        <v>33</v>
      </c>
      <c r="B602" s="378"/>
      <c r="C602" s="378"/>
      <c r="D602" s="378"/>
      <c r="E602" s="378"/>
      <c r="F602" s="379"/>
      <c r="G602" s="378"/>
      <c r="H602" s="378"/>
      <c r="I602" s="236"/>
      <c r="J602" s="378"/>
      <c r="K602" s="236"/>
      <c r="L602" s="380"/>
      <c r="M602" s="372"/>
      <c r="N602" s="242"/>
      <c r="O602" s="243"/>
    </row>
    <row r="603" spans="1:15" ht="15.75" hidden="1" thickBot="1">
      <c r="A603" s="38" t="s">
        <v>34</v>
      </c>
      <c r="B603" s="379"/>
      <c r="C603" s="379"/>
      <c r="D603" s="379"/>
      <c r="E603" s="379"/>
      <c r="F603" s="381"/>
      <c r="G603" s="379"/>
      <c r="H603" s="379"/>
      <c r="I603" s="379"/>
      <c r="J603" s="379"/>
      <c r="K603" s="240"/>
      <c r="L603" s="382"/>
      <c r="M603" s="372"/>
      <c r="N603" s="242"/>
      <c r="O603" s="243"/>
    </row>
    <row r="604" spans="1:16" ht="15.75" hidden="1" thickBot="1">
      <c r="A604" s="51" t="s">
        <v>0</v>
      </c>
      <c r="B604" s="373"/>
      <c r="C604" s="373"/>
      <c r="D604" s="373"/>
      <c r="E604" s="373"/>
      <c r="F604" s="373"/>
      <c r="G604" s="373"/>
      <c r="H604" s="373"/>
      <c r="I604" s="373"/>
      <c r="J604" s="373"/>
      <c r="K604" s="373"/>
      <c r="L604" s="376"/>
      <c r="M604" s="373"/>
      <c r="N604" s="373"/>
      <c r="O604" s="383"/>
      <c r="P604" s="502"/>
    </row>
    <row r="605" spans="1:15" ht="15" hidden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 hidden="1">
      <c r="A606" s="580" t="s">
        <v>41</v>
      </c>
      <c r="B606" s="580"/>
      <c r="C606" s="580"/>
      <c r="D606" s="580"/>
      <c r="E606" s="580"/>
      <c r="F606" s="580"/>
      <c r="G606" s="580"/>
      <c r="H606" s="580"/>
      <c r="I606" s="580"/>
      <c r="J606" s="580"/>
      <c r="K606" s="6"/>
      <c r="L606" s="6"/>
      <c r="M606" s="6"/>
      <c r="N606" s="6"/>
      <c r="O606" s="6"/>
    </row>
    <row r="607" spans="1:15" ht="19.5" hidden="1">
      <c r="A607" s="581" t="s">
        <v>14</v>
      </c>
      <c r="B607" s="583" t="s">
        <v>15</v>
      </c>
      <c r="C607" s="583"/>
      <c r="D607" s="583"/>
      <c r="E607" s="583"/>
      <c r="F607" s="515" t="s">
        <v>16</v>
      </c>
      <c r="G607" s="517" t="s">
        <v>17</v>
      </c>
      <c r="H607" s="519" t="s">
        <v>18</v>
      </c>
      <c r="I607" s="519"/>
      <c r="J607" s="519"/>
      <c r="K607" s="519"/>
      <c r="L607" s="520"/>
      <c r="M607" s="522" t="s">
        <v>19</v>
      </c>
      <c r="N607" s="23" t="s">
        <v>20</v>
      </c>
      <c r="O607" s="161" t="s">
        <v>21</v>
      </c>
    </row>
    <row r="608" spans="1:15" ht="20.25" hidden="1" thickBot="1">
      <c r="A608" s="582"/>
      <c r="B608" s="384" t="s">
        <v>22</v>
      </c>
      <c r="C608" s="385" t="s">
        <v>23</v>
      </c>
      <c r="D608" s="385" t="s">
        <v>24</v>
      </c>
      <c r="E608" s="385" t="s">
        <v>25</v>
      </c>
      <c r="F608" s="516"/>
      <c r="G608" s="518"/>
      <c r="H608" s="27" t="s">
        <v>26</v>
      </c>
      <c r="I608" s="27" t="s">
        <v>27</v>
      </c>
      <c r="J608" s="28" t="s">
        <v>28</v>
      </c>
      <c r="K608" s="29" t="s">
        <v>29</v>
      </c>
      <c r="L608" s="30" t="s">
        <v>30</v>
      </c>
      <c r="M608" s="523"/>
      <c r="N608" s="26" t="s">
        <v>31</v>
      </c>
      <c r="O608" s="31" t="s">
        <v>31</v>
      </c>
    </row>
    <row r="609" spans="1:15" ht="15.75" hidden="1" thickBot="1">
      <c r="A609" s="386" t="s">
        <v>33</v>
      </c>
      <c r="B609" s="387"/>
      <c r="C609" s="387"/>
      <c r="D609" s="387"/>
      <c r="E609" s="388"/>
      <c r="F609" s="233"/>
      <c r="G609" s="248"/>
      <c r="H609" s="256"/>
      <c r="I609" s="257"/>
      <c r="J609" s="256"/>
      <c r="K609" s="257"/>
      <c r="L609" s="237"/>
      <c r="M609" s="236"/>
      <c r="N609" s="242"/>
      <c r="O609" s="243"/>
    </row>
    <row r="610" spans="1:16" ht="15.75" hidden="1" thickBot="1">
      <c r="A610" s="389" t="s">
        <v>0</v>
      </c>
      <c r="B610" s="390"/>
      <c r="C610" s="391"/>
      <c r="D610" s="391"/>
      <c r="E610" s="391"/>
      <c r="F610" s="375"/>
      <c r="G610" s="374"/>
      <c r="H610" s="374"/>
      <c r="I610" s="374"/>
      <c r="J610" s="375"/>
      <c r="K610" s="373"/>
      <c r="L610" s="392"/>
      <c r="M610" s="373"/>
      <c r="N610" s="374"/>
      <c r="O610" s="377"/>
      <c r="P610" s="502"/>
    </row>
    <row r="611" spans="1:15" ht="15" hidden="1">
      <c r="A611" s="6"/>
      <c r="B611" s="393"/>
      <c r="C611" s="393"/>
      <c r="D611" s="393"/>
      <c r="E611" s="393"/>
      <c r="F611" s="393"/>
      <c r="G611" s="393"/>
      <c r="H611" s="393"/>
      <c r="I611" s="393"/>
      <c r="J611" s="393"/>
      <c r="K611" s="393"/>
      <c r="L611" s="393"/>
      <c r="M611" s="393"/>
      <c r="N611" s="393"/>
      <c r="O611" s="393"/>
    </row>
    <row r="612" spans="1:15" ht="15" hidden="1">
      <c r="A612" s="548" t="s">
        <v>41</v>
      </c>
      <c r="B612" s="548"/>
      <c r="C612" s="548"/>
      <c r="D612" s="548"/>
      <c r="E612" s="548"/>
      <c r="F612" s="548"/>
      <c r="G612" s="548"/>
      <c r="H612" s="548"/>
      <c r="I612" s="548"/>
      <c r="J612" s="548"/>
      <c r="K612" s="6"/>
      <c r="L612" s="6"/>
      <c r="M612" s="6"/>
      <c r="N612" s="6"/>
      <c r="O612" s="6"/>
    </row>
    <row r="613" spans="1:15" ht="19.5" hidden="1">
      <c r="A613" s="512" t="s">
        <v>14</v>
      </c>
      <c r="B613" s="514" t="s">
        <v>15</v>
      </c>
      <c r="C613" s="514"/>
      <c r="D613" s="514"/>
      <c r="E613" s="514"/>
      <c r="F613" s="515" t="s">
        <v>16</v>
      </c>
      <c r="G613" s="517" t="s">
        <v>17</v>
      </c>
      <c r="H613" s="519" t="s">
        <v>18</v>
      </c>
      <c r="I613" s="519"/>
      <c r="J613" s="519"/>
      <c r="K613" s="519"/>
      <c r="L613" s="520"/>
      <c r="M613" s="522" t="s">
        <v>19</v>
      </c>
      <c r="N613" s="23" t="s">
        <v>20</v>
      </c>
      <c r="O613" s="161" t="s">
        <v>21</v>
      </c>
    </row>
    <row r="614" spans="1:15" ht="20.25" hidden="1" thickBot="1">
      <c r="A614" s="513"/>
      <c r="B614" s="25" t="s">
        <v>22</v>
      </c>
      <c r="C614" s="26" t="s">
        <v>23</v>
      </c>
      <c r="D614" s="26" t="s">
        <v>24</v>
      </c>
      <c r="E614" s="26" t="s">
        <v>25</v>
      </c>
      <c r="F614" s="516"/>
      <c r="G614" s="518"/>
      <c r="H614" s="27" t="s">
        <v>26</v>
      </c>
      <c r="I614" s="27" t="s">
        <v>27</v>
      </c>
      <c r="J614" s="28" t="s">
        <v>28</v>
      </c>
      <c r="K614" s="29" t="s">
        <v>29</v>
      </c>
      <c r="L614" s="30" t="s">
        <v>30</v>
      </c>
      <c r="M614" s="523"/>
      <c r="N614" s="26" t="s">
        <v>31</v>
      </c>
      <c r="O614" s="31" t="s">
        <v>31</v>
      </c>
    </row>
    <row r="615" spans="1:15" ht="15.75" hidden="1" thickBot="1">
      <c r="A615" s="38" t="s">
        <v>33</v>
      </c>
      <c r="B615" s="378"/>
      <c r="C615" s="378"/>
      <c r="D615" s="378"/>
      <c r="E615" s="378"/>
      <c r="F615" s="378"/>
      <c r="G615" s="378"/>
      <c r="H615" s="256"/>
      <c r="I615" s="257"/>
      <c r="J615" s="256"/>
      <c r="K615" s="257"/>
      <c r="L615" s="394"/>
      <c r="M615" s="236"/>
      <c r="N615" s="264"/>
      <c r="O615" s="264"/>
    </row>
    <row r="616" spans="1:16" ht="15.75" hidden="1" thickBot="1">
      <c r="A616" s="51" t="s">
        <v>0</v>
      </c>
      <c r="B616" s="373"/>
      <c r="C616" s="374"/>
      <c r="D616" s="374"/>
      <c r="E616" s="374"/>
      <c r="F616" s="375"/>
      <c r="G616" s="374"/>
      <c r="H616" s="374"/>
      <c r="I616" s="374"/>
      <c r="J616" s="375"/>
      <c r="K616" s="373"/>
      <c r="L616" s="376"/>
      <c r="M616" s="373"/>
      <c r="N616" s="374"/>
      <c r="O616" s="377"/>
      <c r="P616" s="502"/>
    </row>
    <row r="617" spans="1:15" ht="15" hidden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 hidden="1">
      <c r="A618" s="548" t="s">
        <v>41</v>
      </c>
      <c r="B618" s="548"/>
      <c r="C618" s="548"/>
      <c r="D618" s="548"/>
      <c r="E618" s="548"/>
      <c r="F618" s="548"/>
      <c r="G618" s="548"/>
      <c r="H618" s="6"/>
      <c r="I618" s="6"/>
      <c r="J618" s="6"/>
      <c r="K618" s="6"/>
      <c r="L618" s="6"/>
      <c r="M618" s="6"/>
      <c r="N618" s="6"/>
      <c r="O618" s="6"/>
    </row>
    <row r="619" spans="1:15" ht="19.5" hidden="1">
      <c r="A619" s="512" t="s">
        <v>14</v>
      </c>
      <c r="B619" s="514" t="s">
        <v>15</v>
      </c>
      <c r="C619" s="514"/>
      <c r="D619" s="514"/>
      <c r="E619" s="514"/>
      <c r="F619" s="515" t="s">
        <v>16</v>
      </c>
      <c r="G619" s="517" t="s">
        <v>17</v>
      </c>
      <c r="H619" s="519" t="s">
        <v>18</v>
      </c>
      <c r="I619" s="519"/>
      <c r="J619" s="519"/>
      <c r="K619" s="519"/>
      <c r="L619" s="520"/>
      <c r="M619" s="522" t="s">
        <v>19</v>
      </c>
      <c r="N619" s="23" t="s">
        <v>20</v>
      </c>
      <c r="O619" s="24" t="s">
        <v>21</v>
      </c>
    </row>
    <row r="620" spans="1:15" ht="20.25" hidden="1" thickBot="1">
      <c r="A620" s="513"/>
      <c r="B620" s="25" t="s">
        <v>22</v>
      </c>
      <c r="C620" s="26" t="s">
        <v>23</v>
      </c>
      <c r="D620" s="26" t="s">
        <v>24</v>
      </c>
      <c r="E620" s="26" t="s">
        <v>25</v>
      </c>
      <c r="F620" s="516"/>
      <c r="G620" s="518"/>
      <c r="H620" s="27" t="s">
        <v>26</v>
      </c>
      <c r="I620" s="27" t="s">
        <v>27</v>
      </c>
      <c r="J620" s="28" t="s">
        <v>28</v>
      </c>
      <c r="K620" s="29" t="s">
        <v>29</v>
      </c>
      <c r="L620" s="30" t="s">
        <v>30</v>
      </c>
      <c r="M620" s="523"/>
      <c r="N620" s="26" t="s">
        <v>31</v>
      </c>
      <c r="O620" s="31" t="s">
        <v>31</v>
      </c>
    </row>
    <row r="621" spans="1:15" ht="15.75" hidden="1" thickBot="1">
      <c r="A621" s="38" t="s">
        <v>33</v>
      </c>
      <c r="B621" s="266"/>
      <c r="C621" s="234"/>
      <c r="D621" s="242"/>
      <c r="E621" s="395"/>
      <c r="F621" s="242"/>
      <c r="G621" s="242"/>
      <c r="H621" s="256"/>
      <c r="I621" s="257"/>
      <c r="J621" s="256"/>
      <c r="K621" s="257"/>
      <c r="L621" s="237"/>
      <c r="M621" s="236"/>
      <c r="N621" s="396"/>
      <c r="O621" s="397"/>
    </row>
    <row r="622" spans="1:16" ht="15.75" hidden="1" thickBot="1">
      <c r="A622" s="51" t="s">
        <v>0</v>
      </c>
      <c r="B622" s="373"/>
      <c r="C622" s="374"/>
      <c r="D622" s="374"/>
      <c r="E622" s="374"/>
      <c r="F622" s="375"/>
      <c r="G622" s="374"/>
      <c r="H622" s="374"/>
      <c r="I622" s="374"/>
      <c r="J622" s="375"/>
      <c r="K622" s="373"/>
      <c r="L622" s="392"/>
      <c r="M622" s="373"/>
      <c r="N622" s="374"/>
      <c r="O622" s="377"/>
      <c r="P622" s="502"/>
    </row>
    <row r="623" spans="1:15" ht="15" hidden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 hidden="1">
      <c r="A624" s="548" t="s">
        <v>41</v>
      </c>
      <c r="B624" s="548"/>
      <c r="C624" s="548"/>
      <c r="D624" s="548"/>
      <c r="E624" s="548"/>
      <c r="F624" s="548"/>
      <c r="G624" s="548"/>
      <c r="H624" s="6"/>
      <c r="I624" s="6"/>
      <c r="J624" s="6"/>
      <c r="K624" s="6"/>
      <c r="L624" s="6"/>
      <c r="M624" s="6"/>
      <c r="N624" s="6"/>
      <c r="O624" s="6"/>
    </row>
    <row r="625" spans="1:15" ht="19.5" hidden="1">
      <c r="A625" s="512" t="s">
        <v>14</v>
      </c>
      <c r="B625" s="514" t="s">
        <v>15</v>
      </c>
      <c r="C625" s="514"/>
      <c r="D625" s="514"/>
      <c r="E625" s="514"/>
      <c r="F625" s="515" t="s">
        <v>16</v>
      </c>
      <c r="G625" s="517" t="s">
        <v>17</v>
      </c>
      <c r="H625" s="519" t="s">
        <v>18</v>
      </c>
      <c r="I625" s="519"/>
      <c r="J625" s="519"/>
      <c r="K625" s="519"/>
      <c r="L625" s="520"/>
      <c r="M625" s="522" t="s">
        <v>19</v>
      </c>
      <c r="N625" s="23" t="s">
        <v>20</v>
      </c>
      <c r="O625" s="24" t="s">
        <v>21</v>
      </c>
    </row>
    <row r="626" spans="1:15" ht="20.25" hidden="1" thickBot="1">
      <c r="A626" s="513"/>
      <c r="B626" s="25" t="s">
        <v>22</v>
      </c>
      <c r="C626" s="26" t="s">
        <v>23</v>
      </c>
      <c r="D626" s="26" t="s">
        <v>24</v>
      </c>
      <c r="E626" s="26" t="s">
        <v>25</v>
      </c>
      <c r="F626" s="516"/>
      <c r="G626" s="518"/>
      <c r="H626" s="27" t="s">
        <v>26</v>
      </c>
      <c r="I626" s="27" t="s">
        <v>27</v>
      </c>
      <c r="J626" s="28" t="s">
        <v>28</v>
      </c>
      <c r="K626" s="29" t="s">
        <v>29</v>
      </c>
      <c r="L626" s="30" t="s">
        <v>30</v>
      </c>
      <c r="M626" s="523"/>
      <c r="N626" s="26" t="s">
        <v>31</v>
      </c>
      <c r="O626" s="31" t="s">
        <v>31</v>
      </c>
    </row>
    <row r="627" spans="1:15" ht="15.75" hidden="1" thickBot="1">
      <c r="A627" s="38" t="s">
        <v>33</v>
      </c>
      <c r="B627" s="266"/>
      <c r="C627" s="234"/>
      <c r="D627" s="44"/>
      <c r="E627" s="395"/>
      <c r="F627" s="242"/>
      <c r="G627" s="242"/>
      <c r="H627" s="256"/>
      <c r="I627" s="257"/>
      <c r="J627" s="256"/>
      <c r="K627" s="257"/>
      <c r="L627" s="237"/>
      <c r="M627" s="236"/>
      <c r="N627" s="396"/>
      <c r="O627" s="264"/>
    </row>
    <row r="628" spans="1:16" ht="15.75" hidden="1" thickBot="1">
      <c r="A628" s="51" t="s">
        <v>0</v>
      </c>
      <c r="B628" s="373"/>
      <c r="C628" s="374"/>
      <c r="D628" s="374"/>
      <c r="E628" s="374"/>
      <c r="F628" s="375"/>
      <c r="G628" s="374"/>
      <c r="H628" s="374"/>
      <c r="I628" s="374"/>
      <c r="J628" s="375"/>
      <c r="K628" s="373"/>
      <c r="L628" s="392"/>
      <c r="M628" s="373"/>
      <c r="N628" s="374"/>
      <c r="O628" s="377"/>
      <c r="P628" s="502"/>
    </row>
    <row r="629" spans="1:15" ht="15" hidden="1">
      <c r="A629" s="85"/>
      <c r="B629" s="393"/>
      <c r="C629" s="393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</row>
    <row r="630" spans="1:15" ht="15" hidden="1">
      <c r="A630" s="85"/>
      <c r="B630" s="393"/>
      <c r="C630" s="393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</row>
    <row r="631" spans="1:15" ht="15.75" hidden="1">
      <c r="A631" s="549" t="s">
        <v>59</v>
      </c>
      <c r="B631" s="549"/>
      <c r="C631" s="549"/>
      <c r="D631" s="549"/>
      <c r="E631" s="549"/>
      <c r="F631" s="549"/>
      <c r="G631" s="549"/>
      <c r="H631" s="549"/>
      <c r="I631" s="549"/>
      <c r="J631" s="549"/>
      <c r="K631" s="85"/>
      <c r="L631" s="85"/>
      <c r="M631" s="85"/>
      <c r="N631" s="85"/>
      <c r="O631" s="85"/>
    </row>
    <row r="632" spans="1:15" ht="15" hidden="1">
      <c r="A632" s="85"/>
      <c r="B632" s="85"/>
      <c r="C632" s="85"/>
      <c r="D632" s="85"/>
      <c r="E632" s="85"/>
      <c r="F632" s="159"/>
      <c r="G632" s="160"/>
      <c r="H632" s="160"/>
      <c r="I632" s="160"/>
      <c r="J632" s="160"/>
      <c r="K632" s="160"/>
      <c r="L632" s="85"/>
      <c r="M632" s="85"/>
      <c r="N632" s="85"/>
      <c r="O632" s="85"/>
    </row>
    <row r="633" spans="1:15" ht="19.5" hidden="1">
      <c r="A633" s="550" t="s">
        <v>14</v>
      </c>
      <c r="B633" s="552" t="s">
        <v>15</v>
      </c>
      <c r="C633" s="552"/>
      <c r="D633" s="552"/>
      <c r="E633" s="552"/>
      <c r="F633" s="553" t="s">
        <v>16</v>
      </c>
      <c r="G633" s="555" t="s">
        <v>17</v>
      </c>
      <c r="H633" s="557" t="s">
        <v>18</v>
      </c>
      <c r="I633" s="557"/>
      <c r="J633" s="557"/>
      <c r="K633" s="557"/>
      <c r="L633" s="558"/>
      <c r="M633" s="559" t="s">
        <v>44</v>
      </c>
      <c r="N633" s="185" t="s">
        <v>20</v>
      </c>
      <c r="O633" s="332" t="s">
        <v>21</v>
      </c>
    </row>
    <row r="634" spans="1:15" ht="20.25" hidden="1" thickBot="1">
      <c r="A634" s="551"/>
      <c r="B634" s="187" t="s">
        <v>22</v>
      </c>
      <c r="C634" s="188" t="s">
        <v>23</v>
      </c>
      <c r="D634" s="188" t="s">
        <v>24</v>
      </c>
      <c r="E634" s="188" t="s">
        <v>25</v>
      </c>
      <c r="F634" s="554"/>
      <c r="G634" s="556"/>
      <c r="H634" s="189" t="s">
        <v>26</v>
      </c>
      <c r="I634" s="189" t="s">
        <v>27</v>
      </c>
      <c r="J634" s="189" t="s">
        <v>28</v>
      </c>
      <c r="K634" s="189" t="s">
        <v>29</v>
      </c>
      <c r="L634" s="190" t="s">
        <v>30</v>
      </c>
      <c r="M634" s="560"/>
      <c r="N634" s="188" t="s">
        <v>31</v>
      </c>
      <c r="O634" s="191" t="s">
        <v>31</v>
      </c>
    </row>
    <row r="635" spans="1:15" ht="15.75" hidden="1" thickBot="1">
      <c r="A635" s="192" t="s">
        <v>0</v>
      </c>
      <c r="B635" s="193"/>
      <c r="C635" s="193"/>
      <c r="D635" s="193"/>
      <c r="E635" s="193"/>
      <c r="F635" s="193"/>
      <c r="G635" s="193"/>
      <c r="H635" s="193"/>
      <c r="I635" s="193"/>
      <c r="J635" s="193"/>
      <c r="K635" s="193"/>
      <c r="L635" s="269"/>
      <c r="M635" s="193"/>
      <c r="N635" s="193"/>
      <c r="O635" s="334"/>
    </row>
    <row r="636" spans="1:16" ht="15.75" hidden="1" thickBot="1">
      <c r="A636" s="398" t="s">
        <v>0</v>
      </c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5"/>
      <c r="M636" s="194"/>
      <c r="N636" s="194"/>
      <c r="O636" s="335"/>
      <c r="P636" s="502"/>
    </row>
    <row r="637" spans="1:15" ht="15">
      <c r="A637" s="183"/>
      <c r="B637" s="196"/>
      <c r="C637" s="196"/>
      <c r="D637" s="196"/>
      <c r="E637" s="196"/>
      <c r="F637" s="197"/>
      <c r="G637" s="197"/>
      <c r="H637" s="197"/>
      <c r="I637" s="197"/>
      <c r="J637" s="197"/>
      <c r="K637" s="85"/>
      <c r="L637" s="197"/>
      <c r="M637" s="85"/>
      <c r="N637" s="85"/>
      <c r="O637" s="85"/>
    </row>
    <row r="638" spans="1:15" ht="15">
      <c r="A638" s="85"/>
      <c r="B638" s="270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</row>
    <row r="639" spans="1:15" ht="15.75">
      <c r="A639" s="85"/>
      <c r="B639" s="198" t="s">
        <v>73</v>
      </c>
      <c r="C639" s="199"/>
      <c r="D639" s="199"/>
      <c r="E639" s="199"/>
      <c r="F639" s="271"/>
      <c r="G639" s="7"/>
      <c r="H639" s="85"/>
      <c r="I639" s="85"/>
      <c r="J639" s="85"/>
      <c r="K639" s="85"/>
      <c r="L639" s="85"/>
      <c r="M639" s="85"/>
      <c r="N639" s="85"/>
      <c r="O639" s="85"/>
    </row>
    <row r="640" spans="1:15" ht="15">
      <c r="A640" s="85"/>
      <c r="B640" s="85"/>
      <c r="C640" s="85"/>
      <c r="D640" s="85"/>
      <c r="E640" s="85"/>
      <c r="F640" s="85"/>
      <c r="G640" s="85"/>
      <c r="H640" s="6"/>
      <c r="I640" s="85"/>
      <c r="J640" s="85"/>
      <c r="K640" s="85"/>
      <c r="L640" s="85"/>
      <c r="M640" s="85"/>
      <c r="N640" s="85"/>
      <c r="O640" s="85"/>
    </row>
    <row r="641" spans="1:15" ht="15.75">
      <c r="A641" s="528" t="s">
        <v>84</v>
      </c>
      <c r="B641" s="528"/>
      <c r="C641" s="528"/>
      <c r="D641" s="528"/>
      <c r="E641" s="528"/>
      <c r="F641" s="528"/>
      <c r="G641" s="528"/>
      <c r="H641" s="528"/>
      <c r="I641" s="528"/>
      <c r="J641" s="528"/>
      <c r="K641" s="85"/>
      <c r="L641" s="85"/>
      <c r="M641" s="85"/>
      <c r="N641" s="85"/>
      <c r="O641" s="85"/>
    </row>
    <row r="642" spans="1:15" ht="19.5">
      <c r="A642" s="512" t="s">
        <v>14</v>
      </c>
      <c r="B642" s="514" t="s">
        <v>15</v>
      </c>
      <c r="C642" s="514"/>
      <c r="D642" s="514"/>
      <c r="E642" s="514"/>
      <c r="F642" s="515" t="s">
        <v>16</v>
      </c>
      <c r="G642" s="517" t="s">
        <v>17</v>
      </c>
      <c r="H642" s="519" t="s">
        <v>18</v>
      </c>
      <c r="I642" s="519"/>
      <c r="J642" s="519"/>
      <c r="K642" s="519"/>
      <c r="L642" s="520"/>
      <c r="M642" s="559" t="s">
        <v>44</v>
      </c>
      <c r="N642" s="185" t="s">
        <v>20</v>
      </c>
      <c r="O642" s="332" t="s">
        <v>21</v>
      </c>
    </row>
    <row r="643" spans="1:15" ht="20.25" thickBot="1">
      <c r="A643" s="513"/>
      <c r="B643" s="25" t="s">
        <v>22</v>
      </c>
      <c r="C643" s="26" t="s">
        <v>23</v>
      </c>
      <c r="D643" s="26" t="s">
        <v>24</v>
      </c>
      <c r="E643" s="26" t="s">
        <v>25</v>
      </c>
      <c r="F643" s="516"/>
      <c r="G643" s="518"/>
      <c r="H643" s="27" t="s">
        <v>26</v>
      </c>
      <c r="I643" s="27" t="s">
        <v>27</v>
      </c>
      <c r="J643" s="28" t="s">
        <v>28</v>
      </c>
      <c r="K643" s="29" t="s">
        <v>29</v>
      </c>
      <c r="L643" s="30" t="s">
        <v>30</v>
      </c>
      <c r="M643" s="560"/>
      <c r="N643" s="399" t="s">
        <v>31</v>
      </c>
      <c r="O643" s="400" t="s">
        <v>31</v>
      </c>
    </row>
    <row r="644" spans="1:15" ht="15">
      <c r="A644" s="32" t="s">
        <v>32</v>
      </c>
      <c r="B644" s="401"/>
      <c r="C644" s="401"/>
      <c r="D644" s="401"/>
      <c r="E644" s="401"/>
      <c r="F644" s="402"/>
      <c r="G644" s="401"/>
      <c r="H644" s="403"/>
      <c r="I644" s="403"/>
      <c r="J644" s="403"/>
      <c r="K644" s="403"/>
      <c r="L644" s="404"/>
      <c r="M644" s="405"/>
      <c r="N644" s="406"/>
      <c r="O644" s="37"/>
    </row>
    <row r="645" spans="1:15" ht="15">
      <c r="A645" s="38" t="s">
        <v>33</v>
      </c>
      <c r="B645" s="40"/>
      <c r="C645" s="40"/>
      <c r="D645" s="40">
        <v>137.18</v>
      </c>
      <c r="E645" s="40"/>
      <c r="F645" s="40">
        <v>10.5</v>
      </c>
      <c r="G645" s="40"/>
      <c r="H645" s="40"/>
      <c r="I645" s="40"/>
      <c r="J645" s="40"/>
      <c r="K645" s="40"/>
      <c r="L645" s="41"/>
      <c r="M645" s="407"/>
      <c r="N645" s="408">
        <v>37</v>
      </c>
      <c r="O645" s="43"/>
    </row>
    <row r="646" spans="1:15" ht="15.75" thickBot="1">
      <c r="A646" s="38" t="s">
        <v>34</v>
      </c>
      <c r="B646" s="40"/>
      <c r="C646" s="40"/>
      <c r="D646" s="40"/>
      <c r="E646" s="40"/>
      <c r="F646" s="409"/>
      <c r="G646" s="40"/>
      <c r="H646" s="40"/>
      <c r="I646" s="40"/>
      <c r="J646" s="40"/>
      <c r="K646" s="40"/>
      <c r="L646" s="41"/>
      <c r="M646" s="410"/>
      <c r="N646" s="401"/>
      <c r="O646" s="43"/>
    </row>
    <row r="647" spans="1:16" ht="15.75" thickBot="1">
      <c r="A647" s="51" t="s">
        <v>0</v>
      </c>
      <c r="B647" s="412">
        <f aca="true" t="shared" si="30" ref="B647:O647">SUM(B644:B646)</f>
        <v>0</v>
      </c>
      <c r="C647" s="412">
        <f t="shared" si="30"/>
        <v>0</v>
      </c>
      <c r="D647" s="412">
        <f t="shared" si="30"/>
        <v>137.18</v>
      </c>
      <c r="E647" s="412">
        <f t="shared" si="30"/>
        <v>0</v>
      </c>
      <c r="F647" s="412">
        <f t="shared" si="30"/>
        <v>10.5</v>
      </c>
      <c r="G647" s="412">
        <f t="shared" si="30"/>
        <v>0</v>
      </c>
      <c r="H647" s="412">
        <f t="shared" si="30"/>
        <v>0</v>
      </c>
      <c r="I647" s="412">
        <f t="shared" si="30"/>
        <v>0</v>
      </c>
      <c r="J647" s="412">
        <f t="shared" si="30"/>
        <v>0</v>
      </c>
      <c r="K647" s="412">
        <f t="shared" si="30"/>
        <v>0</v>
      </c>
      <c r="L647" s="412">
        <f t="shared" si="30"/>
        <v>0</v>
      </c>
      <c r="M647" s="412">
        <f t="shared" si="30"/>
        <v>0</v>
      </c>
      <c r="N647" s="412">
        <f t="shared" si="30"/>
        <v>37</v>
      </c>
      <c r="O647" s="412">
        <f t="shared" si="30"/>
        <v>0</v>
      </c>
      <c r="P647" s="502"/>
    </row>
    <row r="648" spans="1:15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>
      <c r="A649" s="85"/>
      <c r="B649" s="85"/>
      <c r="C649" s="85"/>
      <c r="D649" s="85"/>
      <c r="E649" s="85"/>
      <c r="F649" s="85"/>
      <c r="G649" s="85"/>
      <c r="H649" s="85"/>
      <c r="I649" s="85"/>
      <c r="J649" s="9"/>
      <c r="K649" s="9"/>
      <c r="L649" s="85"/>
      <c r="M649" s="85"/>
      <c r="N649" s="85"/>
      <c r="O649" s="85"/>
    </row>
    <row r="650" spans="1:15" ht="15.75">
      <c r="A650" s="549" t="s">
        <v>72</v>
      </c>
      <c r="B650" s="549"/>
      <c r="C650" s="549"/>
      <c r="D650" s="549"/>
      <c r="E650" s="549"/>
      <c r="F650" s="549"/>
      <c r="G650" s="549"/>
      <c r="H650" s="549"/>
      <c r="I650" s="549"/>
      <c r="J650" s="549"/>
      <c r="K650" s="85"/>
      <c r="L650" s="85"/>
      <c r="M650" s="85"/>
      <c r="N650" s="85"/>
      <c r="O650" s="85"/>
    </row>
    <row r="651" spans="1:15" ht="15">
      <c r="A651" s="85"/>
      <c r="B651" s="85"/>
      <c r="C651" s="85"/>
      <c r="D651" s="85"/>
      <c r="E651" s="85"/>
      <c r="F651" s="159"/>
      <c r="G651" s="160"/>
      <c r="H651" s="160"/>
      <c r="I651" s="160"/>
      <c r="J651" s="160"/>
      <c r="K651" s="160"/>
      <c r="L651" s="85"/>
      <c r="M651" s="85"/>
      <c r="N651" s="85"/>
      <c r="O651" s="85"/>
    </row>
    <row r="652" spans="1:15" ht="19.5">
      <c r="A652" s="550" t="s">
        <v>14</v>
      </c>
      <c r="B652" s="552" t="s">
        <v>15</v>
      </c>
      <c r="C652" s="552"/>
      <c r="D652" s="552"/>
      <c r="E652" s="552"/>
      <c r="F652" s="553" t="s">
        <v>16</v>
      </c>
      <c r="G652" s="555" t="s">
        <v>17</v>
      </c>
      <c r="H652" s="557" t="s">
        <v>18</v>
      </c>
      <c r="I652" s="557"/>
      <c r="J652" s="557"/>
      <c r="K652" s="557"/>
      <c r="L652" s="558"/>
      <c r="M652" s="559" t="s">
        <v>44</v>
      </c>
      <c r="N652" s="185" t="s">
        <v>20</v>
      </c>
      <c r="O652" s="332" t="s">
        <v>21</v>
      </c>
    </row>
    <row r="653" spans="1:15" ht="20.25" thickBot="1">
      <c r="A653" s="551"/>
      <c r="B653" s="187" t="s">
        <v>22</v>
      </c>
      <c r="C653" s="188" t="s">
        <v>23</v>
      </c>
      <c r="D653" s="188" t="s">
        <v>24</v>
      </c>
      <c r="E653" s="188" t="s">
        <v>25</v>
      </c>
      <c r="F653" s="554"/>
      <c r="G653" s="556"/>
      <c r="H653" s="189" t="s">
        <v>26</v>
      </c>
      <c r="I653" s="189" t="s">
        <v>27</v>
      </c>
      <c r="J653" s="189" t="s">
        <v>28</v>
      </c>
      <c r="K653" s="189" t="s">
        <v>29</v>
      </c>
      <c r="L653" s="333" t="s">
        <v>30</v>
      </c>
      <c r="M653" s="560"/>
      <c r="N653" s="399" t="s">
        <v>31</v>
      </c>
      <c r="O653" s="400" t="s">
        <v>31</v>
      </c>
    </row>
    <row r="654" spans="1:15" ht="15.75" thickBot="1">
      <c r="A654" s="192" t="s">
        <v>0</v>
      </c>
      <c r="B654" s="193">
        <f>SUM(B647)</f>
        <v>0</v>
      </c>
      <c r="C654" s="193">
        <f aca="true" t="shared" si="31" ref="C654:O654">SUM(C647)</f>
        <v>0</v>
      </c>
      <c r="D654" s="193">
        <f t="shared" si="31"/>
        <v>137.18</v>
      </c>
      <c r="E654" s="193">
        <f t="shared" si="31"/>
        <v>0</v>
      </c>
      <c r="F654" s="193">
        <f t="shared" si="31"/>
        <v>10.5</v>
      </c>
      <c r="G654" s="193">
        <f t="shared" si="31"/>
        <v>0</v>
      </c>
      <c r="H654" s="193">
        <f t="shared" si="31"/>
        <v>0</v>
      </c>
      <c r="I654" s="193">
        <f t="shared" si="31"/>
        <v>0</v>
      </c>
      <c r="J654" s="193">
        <f t="shared" si="31"/>
        <v>0</v>
      </c>
      <c r="K654" s="193">
        <f t="shared" si="31"/>
        <v>0</v>
      </c>
      <c r="L654" s="193">
        <f t="shared" si="31"/>
        <v>0</v>
      </c>
      <c r="M654" s="500">
        <f t="shared" si="31"/>
        <v>0</v>
      </c>
      <c r="N654" s="500">
        <f t="shared" si="31"/>
        <v>37</v>
      </c>
      <c r="O654" s="441">
        <f t="shared" si="31"/>
        <v>0</v>
      </c>
    </row>
    <row r="655" spans="1:16" ht="15.75" thickBot="1">
      <c r="A655" s="51" t="s">
        <v>0</v>
      </c>
      <c r="B655" s="474">
        <f>SUM(B654)</f>
        <v>0</v>
      </c>
      <c r="C655" s="474">
        <f aca="true" t="shared" si="32" ref="C655:O655">SUM(C654)</f>
        <v>0</v>
      </c>
      <c r="D655" s="474">
        <f t="shared" si="32"/>
        <v>137.18</v>
      </c>
      <c r="E655" s="474">
        <f t="shared" si="32"/>
        <v>0</v>
      </c>
      <c r="F655" s="474">
        <f t="shared" si="32"/>
        <v>10.5</v>
      </c>
      <c r="G655" s="474">
        <f t="shared" si="32"/>
        <v>0</v>
      </c>
      <c r="H655" s="474">
        <f t="shared" si="32"/>
        <v>0</v>
      </c>
      <c r="I655" s="474">
        <f t="shared" si="32"/>
        <v>0</v>
      </c>
      <c r="J655" s="474">
        <f t="shared" si="32"/>
        <v>0</v>
      </c>
      <c r="K655" s="474">
        <f t="shared" si="32"/>
        <v>0</v>
      </c>
      <c r="L655" s="474">
        <f t="shared" si="32"/>
        <v>0</v>
      </c>
      <c r="M655" s="474">
        <f t="shared" si="32"/>
        <v>0</v>
      </c>
      <c r="N655" s="474">
        <f t="shared" si="32"/>
        <v>37</v>
      </c>
      <c r="O655" s="474">
        <f t="shared" si="32"/>
        <v>0</v>
      </c>
      <c r="P655" s="509"/>
    </row>
    <row r="656" spans="1:15" ht="15" hidden="1">
      <c r="A656" s="183"/>
      <c r="B656" s="196"/>
      <c r="C656" s="196"/>
      <c r="D656" s="196"/>
      <c r="E656" s="196"/>
      <c r="F656" s="197"/>
      <c r="G656" s="197"/>
      <c r="H656" s="197"/>
      <c r="I656" s="197"/>
      <c r="J656" s="197"/>
      <c r="K656" s="85"/>
      <c r="L656" s="197"/>
      <c r="M656" s="85"/>
      <c r="N656" s="85"/>
      <c r="O656" s="85"/>
    </row>
    <row r="657" spans="1:15" ht="15" hidden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</row>
    <row r="658" spans="1:15" ht="15.75" hidden="1">
      <c r="A658" s="85"/>
      <c r="B658" s="198" t="s">
        <v>60</v>
      </c>
      <c r="C658" s="199"/>
      <c r="D658" s="199"/>
      <c r="E658" s="199"/>
      <c r="F658" s="85"/>
      <c r="G658" s="85"/>
      <c r="H658" s="85"/>
      <c r="I658" s="85"/>
      <c r="J658" s="85"/>
      <c r="K658" s="85"/>
      <c r="L658" s="85"/>
      <c r="M658" s="85"/>
      <c r="N658" s="85"/>
      <c r="O658" s="85"/>
    </row>
    <row r="659" spans="1:15" ht="15" hidden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</row>
    <row r="660" spans="1:15" ht="15" hidden="1">
      <c r="A660" s="584" t="s">
        <v>41</v>
      </c>
      <c r="B660" s="584"/>
      <c r="C660" s="584"/>
      <c r="D660" s="584"/>
      <c r="E660" s="584"/>
      <c r="F660" s="584"/>
      <c r="G660" s="584"/>
      <c r="H660" s="584"/>
      <c r="I660" s="584"/>
      <c r="J660" s="584"/>
      <c r="K660" s="85"/>
      <c r="L660" s="85"/>
      <c r="M660" s="85"/>
      <c r="N660" s="85"/>
      <c r="O660" s="85"/>
    </row>
    <row r="661" spans="1:15" ht="19.5" hidden="1">
      <c r="A661" s="512" t="s">
        <v>14</v>
      </c>
      <c r="B661" s="514" t="s">
        <v>15</v>
      </c>
      <c r="C661" s="514"/>
      <c r="D661" s="514"/>
      <c r="E661" s="514"/>
      <c r="F661" s="515" t="s">
        <v>16</v>
      </c>
      <c r="G661" s="517" t="s">
        <v>17</v>
      </c>
      <c r="H661" s="519" t="s">
        <v>18</v>
      </c>
      <c r="I661" s="519"/>
      <c r="J661" s="519"/>
      <c r="K661" s="519"/>
      <c r="L661" s="520"/>
      <c r="M661" s="522" t="s">
        <v>19</v>
      </c>
      <c r="N661" s="23" t="s">
        <v>20</v>
      </c>
      <c r="O661" s="24" t="s">
        <v>21</v>
      </c>
    </row>
    <row r="662" spans="1:15" ht="20.25" hidden="1" thickBot="1">
      <c r="A662" s="513"/>
      <c r="B662" s="25" t="s">
        <v>22</v>
      </c>
      <c r="C662" s="26" t="s">
        <v>23</v>
      </c>
      <c r="D662" s="26" t="s">
        <v>24</v>
      </c>
      <c r="E662" s="26" t="s">
        <v>25</v>
      </c>
      <c r="F662" s="516"/>
      <c r="G662" s="518"/>
      <c r="H662" s="27" t="s">
        <v>26</v>
      </c>
      <c r="I662" s="27" t="s">
        <v>27</v>
      </c>
      <c r="J662" s="28" t="s">
        <v>28</v>
      </c>
      <c r="K662" s="29" t="s">
        <v>29</v>
      </c>
      <c r="L662" s="30" t="s">
        <v>30</v>
      </c>
      <c r="M662" s="523"/>
      <c r="N662" s="26" t="s">
        <v>31</v>
      </c>
      <c r="O662" s="31" t="s">
        <v>31</v>
      </c>
    </row>
    <row r="663" spans="1:15" ht="15" hidden="1">
      <c r="A663" s="32" t="s">
        <v>32</v>
      </c>
      <c r="B663" s="401"/>
      <c r="C663" s="401"/>
      <c r="D663" s="401"/>
      <c r="E663" s="401"/>
      <c r="F663" s="401"/>
      <c r="G663" s="401"/>
      <c r="H663" s="401"/>
      <c r="I663" s="401"/>
      <c r="J663" s="401"/>
      <c r="K663" s="401"/>
      <c r="L663" s="35"/>
      <c r="M663" s="407"/>
      <c r="N663" s="416"/>
      <c r="O663" s="417"/>
    </row>
    <row r="664" spans="1:15" ht="15" hidden="1">
      <c r="A664" s="38" t="s">
        <v>33</v>
      </c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1"/>
      <c r="M664" s="418"/>
      <c r="N664" s="408"/>
      <c r="O664" s="419"/>
    </row>
    <row r="665" spans="1:15" ht="15.75" hidden="1" thickBot="1">
      <c r="A665" s="38" t="s">
        <v>34</v>
      </c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1"/>
      <c r="M665" s="410"/>
      <c r="N665" s="401"/>
      <c r="O665" s="420"/>
    </row>
    <row r="666" spans="1:16" ht="15.75" hidden="1" thickBot="1">
      <c r="A666" s="51" t="s">
        <v>0</v>
      </c>
      <c r="B666" s="411"/>
      <c r="C666" s="412"/>
      <c r="D666" s="412"/>
      <c r="E666" s="412"/>
      <c r="F666" s="413"/>
      <c r="G666" s="412"/>
      <c r="H666" s="412"/>
      <c r="I666" s="412"/>
      <c r="J666" s="413"/>
      <c r="K666" s="411"/>
      <c r="L666" s="414"/>
      <c r="M666" s="411"/>
      <c r="N666" s="412"/>
      <c r="O666" s="421"/>
      <c r="P666" s="502"/>
    </row>
    <row r="667" spans="1:15" ht="15" hidden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8"/>
      <c r="L667" s="6"/>
      <c r="M667" s="6"/>
      <c r="N667" s="6"/>
      <c r="O667" s="6"/>
    </row>
    <row r="668" spans="1:15" ht="15" hidden="1">
      <c r="A668" s="548" t="s">
        <v>41</v>
      </c>
      <c r="B668" s="548"/>
      <c r="C668" s="548"/>
      <c r="D668" s="548"/>
      <c r="E668" s="548"/>
      <c r="F668" s="548"/>
      <c r="G668" s="548"/>
      <c r="H668" s="6"/>
      <c r="I668" s="6"/>
      <c r="J668" s="6"/>
      <c r="K668" s="422"/>
      <c r="L668" s="6"/>
      <c r="M668" s="6"/>
      <c r="N668" s="6"/>
      <c r="O668" s="6"/>
    </row>
    <row r="669" spans="1:15" ht="19.5" hidden="1">
      <c r="A669" s="512" t="s">
        <v>14</v>
      </c>
      <c r="B669" s="514" t="s">
        <v>15</v>
      </c>
      <c r="C669" s="514"/>
      <c r="D669" s="514"/>
      <c r="E669" s="514"/>
      <c r="F669" s="515" t="s">
        <v>16</v>
      </c>
      <c r="G669" s="517" t="s">
        <v>17</v>
      </c>
      <c r="H669" s="519" t="s">
        <v>18</v>
      </c>
      <c r="I669" s="519"/>
      <c r="J669" s="519"/>
      <c r="K669" s="519"/>
      <c r="L669" s="520"/>
      <c r="M669" s="522" t="s">
        <v>19</v>
      </c>
      <c r="N669" s="23" t="s">
        <v>20</v>
      </c>
      <c r="O669" s="24" t="s">
        <v>21</v>
      </c>
    </row>
    <row r="670" spans="1:15" ht="20.25" hidden="1" thickBot="1">
      <c r="A670" s="513"/>
      <c r="B670" s="25" t="s">
        <v>22</v>
      </c>
      <c r="C670" s="26" t="s">
        <v>23</v>
      </c>
      <c r="D670" s="26" t="s">
        <v>24</v>
      </c>
      <c r="E670" s="26" t="s">
        <v>25</v>
      </c>
      <c r="F670" s="516"/>
      <c r="G670" s="518"/>
      <c r="H670" s="27" t="s">
        <v>26</v>
      </c>
      <c r="I670" s="27" t="s">
        <v>27</v>
      </c>
      <c r="J670" s="28" t="s">
        <v>28</v>
      </c>
      <c r="K670" s="29" t="s">
        <v>29</v>
      </c>
      <c r="L670" s="30" t="s">
        <v>30</v>
      </c>
      <c r="M670" s="523"/>
      <c r="N670" s="26" t="s">
        <v>31</v>
      </c>
      <c r="O670" s="31" t="s">
        <v>31</v>
      </c>
    </row>
    <row r="671" spans="1:15" ht="15.75" hidden="1" thickBot="1">
      <c r="A671" s="38" t="s">
        <v>33</v>
      </c>
      <c r="B671" s="423"/>
      <c r="C671" s="416"/>
      <c r="D671" s="40"/>
      <c r="E671" s="408"/>
      <c r="F671" s="408"/>
      <c r="G671" s="408"/>
      <c r="H671" s="416"/>
      <c r="I671" s="416"/>
      <c r="J671" s="424"/>
      <c r="K671" s="407"/>
      <c r="L671" s="425"/>
      <c r="M671" s="407"/>
      <c r="N671" s="426"/>
      <c r="O671" s="427"/>
    </row>
    <row r="672" spans="1:16" ht="15.75" hidden="1" thickBot="1">
      <c r="A672" s="51" t="s">
        <v>0</v>
      </c>
      <c r="B672" s="411"/>
      <c r="C672" s="412"/>
      <c r="D672" s="412"/>
      <c r="E672" s="412"/>
      <c r="F672" s="413"/>
      <c r="G672" s="412"/>
      <c r="H672" s="412"/>
      <c r="I672" s="412"/>
      <c r="J672" s="413"/>
      <c r="K672" s="411"/>
      <c r="L672" s="414"/>
      <c r="M672" s="411"/>
      <c r="N672" s="412"/>
      <c r="O672" s="421"/>
      <c r="P672" s="502"/>
    </row>
    <row r="673" spans="1:15" ht="15" hidden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422"/>
      <c r="L673" s="6"/>
      <c r="M673" s="6"/>
      <c r="N673" s="6"/>
      <c r="O673" s="6"/>
    </row>
    <row r="674" spans="1:15" ht="15" hidden="1">
      <c r="A674" s="548" t="s">
        <v>41</v>
      </c>
      <c r="B674" s="548"/>
      <c r="C674" s="548"/>
      <c r="D674" s="548"/>
      <c r="E674" s="548"/>
      <c r="F674" s="548"/>
      <c r="G674" s="548"/>
      <c r="H674" s="6"/>
      <c r="I674" s="6"/>
      <c r="J674" s="6"/>
      <c r="K674" s="422"/>
      <c r="L674" s="6"/>
      <c r="M674" s="6"/>
      <c r="N674" s="6"/>
      <c r="O674" s="6"/>
    </row>
    <row r="675" spans="1:15" ht="19.5" hidden="1">
      <c r="A675" s="512" t="s">
        <v>14</v>
      </c>
      <c r="B675" s="514" t="s">
        <v>15</v>
      </c>
      <c r="C675" s="514"/>
      <c r="D675" s="514"/>
      <c r="E675" s="514"/>
      <c r="F675" s="515" t="s">
        <v>16</v>
      </c>
      <c r="G675" s="517" t="s">
        <v>17</v>
      </c>
      <c r="H675" s="519" t="s">
        <v>18</v>
      </c>
      <c r="I675" s="519"/>
      <c r="J675" s="519"/>
      <c r="K675" s="519"/>
      <c r="L675" s="520"/>
      <c r="M675" s="522" t="s">
        <v>19</v>
      </c>
      <c r="N675" s="23" t="s">
        <v>20</v>
      </c>
      <c r="O675" s="24" t="s">
        <v>21</v>
      </c>
    </row>
    <row r="676" spans="1:15" ht="20.25" hidden="1" thickBot="1">
      <c r="A676" s="513"/>
      <c r="B676" s="25" t="s">
        <v>22</v>
      </c>
      <c r="C676" s="26" t="s">
        <v>23</v>
      </c>
      <c r="D676" s="26" t="s">
        <v>24</v>
      </c>
      <c r="E676" s="26" t="s">
        <v>25</v>
      </c>
      <c r="F676" s="516"/>
      <c r="G676" s="518"/>
      <c r="H676" s="27" t="s">
        <v>26</v>
      </c>
      <c r="I676" s="27" t="s">
        <v>27</v>
      </c>
      <c r="J676" s="28" t="s">
        <v>28</v>
      </c>
      <c r="K676" s="29" t="s">
        <v>29</v>
      </c>
      <c r="L676" s="30" t="s">
        <v>30</v>
      </c>
      <c r="M676" s="523"/>
      <c r="N676" s="26" t="s">
        <v>31</v>
      </c>
      <c r="O676" s="31" t="s">
        <v>31</v>
      </c>
    </row>
    <row r="677" spans="1:15" ht="15.75" hidden="1" thickBot="1">
      <c r="A677" s="38" t="s">
        <v>33</v>
      </c>
      <c r="B677" s="423"/>
      <c r="C677" s="416"/>
      <c r="D677" s="408"/>
      <c r="E677" s="428"/>
      <c r="F677" s="408"/>
      <c r="G677" s="408"/>
      <c r="H677" s="429"/>
      <c r="I677" s="406"/>
      <c r="J677" s="429"/>
      <c r="K677" s="406"/>
      <c r="L677" s="425"/>
      <c r="M677" s="407"/>
      <c r="N677" s="426"/>
      <c r="O677" s="427"/>
    </row>
    <row r="678" spans="1:16" ht="15.75" hidden="1" thickBot="1">
      <c r="A678" s="51" t="s">
        <v>0</v>
      </c>
      <c r="B678" s="411"/>
      <c r="C678" s="412"/>
      <c r="D678" s="412"/>
      <c r="E678" s="412"/>
      <c r="F678" s="413"/>
      <c r="G678" s="412"/>
      <c r="H678" s="412"/>
      <c r="I678" s="412"/>
      <c r="J678" s="413"/>
      <c r="K678" s="411"/>
      <c r="L678" s="430"/>
      <c r="M678" s="411"/>
      <c r="N678" s="412"/>
      <c r="O678" s="421"/>
      <c r="P678" s="502"/>
    </row>
    <row r="679" spans="1:15" ht="15" hidden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422"/>
      <c r="L679" s="6"/>
      <c r="M679" s="6"/>
      <c r="N679" s="6"/>
      <c r="O679" s="6"/>
    </row>
    <row r="680" spans="1:15" ht="15" hidden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.75" hidden="1">
      <c r="A681" s="549" t="s">
        <v>59</v>
      </c>
      <c r="B681" s="549"/>
      <c r="C681" s="549"/>
      <c r="D681" s="549"/>
      <c r="E681" s="549"/>
      <c r="F681" s="549"/>
      <c r="G681" s="549"/>
      <c r="H681" s="549"/>
      <c r="I681" s="549"/>
      <c r="J681" s="549"/>
      <c r="K681" s="6"/>
      <c r="L681" s="6"/>
      <c r="M681" s="6"/>
      <c r="N681" s="6"/>
      <c r="O681" s="6"/>
    </row>
    <row r="682" spans="1:15" ht="15" hidden="1">
      <c r="A682" s="6"/>
      <c r="B682" s="6"/>
      <c r="C682" s="6"/>
      <c r="D682" s="6"/>
      <c r="E682" s="6"/>
      <c r="F682" s="330"/>
      <c r="G682" s="331"/>
      <c r="H682" s="331"/>
      <c r="I682" s="331"/>
      <c r="J682" s="331"/>
      <c r="K682" s="331"/>
      <c r="L682" s="6"/>
      <c r="M682" s="6"/>
      <c r="N682" s="6"/>
      <c r="O682" s="6"/>
    </row>
    <row r="683" spans="1:15" ht="19.5" hidden="1">
      <c r="A683" s="550" t="s">
        <v>14</v>
      </c>
      <c r="B683" s="552" t="s">
        <v>15</v>
      </c>
      <c r="C683" s="552"/>
      <c r="D683" s="552"/>
      <c r="E683" s="552"/>
      <c r="F683" s="553" t="s">
        <v>16</v>
      </c>
      <c r="G683" s="555" t="s">
        <v>17</v>
      </c>
      <c r="H683" s="557" t="s">
        <v>18</v>
      </c>
      <c r="I683" s="557"/>
      <c r="J683" s="557"/>
      <c r="K683" s="557"/>
      <c r="L683" s="558"/>
      <c r="M683" s="559" t="s">
        <v>44</v>
      </c>
      <c r="N683" s="185" t="s">
        <v>20</v>
      </c>
      <c r="O683" s="332" t="s">
        <v>21</v>
      </c>
    </row>
    <row r="684" spans="1:15" ht="20.25" hidden="1" thickBot="1">
      <c r="A684" s="551"/>
      <c r="B684" s="187" t="s">
        <v>22</v>
      </c>
      <c r="C684" s="188" t="s">
        <v>23</v>
      </c>
      <c r="D684" s="188" t="s">
        <v>24</v>
      </c>
      <c r="E684" s="188" t="s">
        <v>25</v>
      </c>
      <c r="F684" s="554"/>
      <c r="G684" s="556"/>
      <c r="H684" s="189" t="s">
        <v>26</v>
      </c>
      <c r="I684" s="189" t="s">
        <v>27</v>
      </c>
      <c r="J684" s="189" t="s">
        <v>28</v>
      </c>
      <c r="K684" s="189" t="s">
        <v>29</v>
      </c>
      <c r="L684" s="333" t="s">
        <v>30</v>
      </c>
      <c r="M684" s="560"/>
      <c r="N684" s="188" t="s">
        <v>31</v>
      </c>
      <c r="O684" s="191" t="s">
        <v>31</v>
      </c>
    </row>
    <row r="685" spans="1:15" ht="15.75" hidden="1" thickBot="1">
      <c r="A685" s="192" t="s">
        <v>0</v>
      </c>
      <c r="B685" s="193"/>
      <c r="C685" s="193"/>
      <c r="D685" s="193"/>
      <c r="E685" s="193"/>
      <c r="F685" s="193"/>
      <c r="G685" s="193"/>
      <c r="H685" s="193"/>
      <c r="I685" s="193"/>
      <c r="J685" s="193"/>
      <c r="K685" s="193"/>
      <c r="L685" s="269"/>
      <c r="M685" s="193"/>
      <c r="N685" s="193"/>
      <c r="O685" s="334"/>
    </row>
    <row r="686" spans="1:16" ht="15.75" hidden="1" thickBot="1">
      <c r="A686" s="51" t="s">
        <v>0</v>
      </c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5"/>
      <c r="M686" s="194"/>
      <c r="N686" s="194"/>
      <c r="O686" s="335"/>
      <c r="P686" s="502"/>
    </row>
    <row r="687" spans="1:15" ht="15" hidden="1">
      <c r="A687" s="179"/>
      <c r="B687" s="336"/>
      <c r="C687" s="336"/>
      <c r="D687" s="336"/>
      <c r="E687" s="336"/>
      <c r="F687" s="337"/>
      <c r="G687" s="337"/>
      <c r="H687" s="337"/>
      <c r="I687" s="337"/>
      <c r="J687" s="337"/>
      <c r="K687" s="6"/>
      <c r="L687" s="337"/>
      <c r="M687" s="6"/>
      <c r="N687" s="6"/>
      <c r="O687" s="6"/>
    </row>
    <row r="688" spans="1:15" ht="15" hidden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.75" hidden="1">
      <c r="A689" s="6"/>
      <c r="B689" s="198" t="s">
        <v>60</v>
      </c>
      <c r="C689" s="340"/>
      <c r="D689" s="340"/>
      <c r="E689" s="340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 hidden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 hidden="1">
      <c r="A691" s="548" t="s">
        <v>48</v>
      </c>
      <c r="B691" s="548"/>
      <c r="C691" s="548"/>
      <c r="D691" s="548"/>
      <c r="E691" s="548"/>
      <c r="F691" s="548"/>
      <c r="G691" s="548"/>
      <c r="H691" s="548"/>
      <c r="I691" s="548"/>
      <c r="J691" s="265"/>
      <c r="K691" s="6"/>
      <c r="L691" s="6"/>
      <c r="M691" s="6"/>
      <c r="N691" s="6"/>
      <c r="O691" s="6"/>
    </row>
    <row r="692" spans="1:15" ht="19.5" hidden="1">
      <c r="A692" s="512" t="s">
        <v>14</v>
      </c>
      <c r="B692" s="514" t="s">
        <v>15</v>
      </c>
      <c r="C692" s="514"/>
      <c r="D692" s="514"/>
      <c r="E692" s="514"/>
      <c r="F692" s="515" t="s">
        <v>16</v>
      </c>
      <c r="G692" s="517" t="s">
        <v>17</v>
      </c>
      <c r="H692" s="519" t="s">
        <v>18</v>
      </c>
      <c r="I692" s="519"/>
      <c r="J692" s="519"/>
      <c r="K692" s="519"/>
      <c r="L692" s="520"/>
      <c r="M692" s="522" t="s">
        <v>19</v>
      </c>
      <c r="N692" s="23" t="s">
        <v>20</v>
      </c>
      <c r="O692" s="24" t="s">
        <v>21</v>
      </c>
    </row>
    <row r="693" spans="1:15" ht="20.25" hidden="1" thickBot="1">
      <c r="A693" s="513"/>
      <c r="B693" s="25" t="s">
        <v>22</v>
      </c>
      <c r="C693" s="26" t="s">
        <v>23</v>
      </c>
      <c r="D693" s="26" t="s">
        <v>24</v>
      </c>
      <c r="E693" s="26" t="s">
        <v>25</v>
      </c>
      <c r="F693" s="516"/>
      <c r="G693" s="518"/>
      <c r="H693" s="27" t="s">
        <v>26</v>
      </c>
      <c r="I693" s="27" t="s">
        <v>27</v>
      </c>
      <c r="J693" s="28" t="s">
        <v>28</v>
      </c>
      <c r="K693" s="29" t="s">
        <v>29</v>
      </c>
      <c r="L693" s="100" t="s">
        <v>30</v>
      </c>
      <c r="M693" s="523"/>
      <c r="N693" s="26" t="s">
        <v>31</v>
      </c>
      <c r="O693" s="31" t="s">
        <v>31</v>
      </c>
    </row>
    <row r="694" spans="1:15" ht="15" hidden="1">
      <c r="A694" s="32" t="s">
        <v>32</v>
      </c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109"/>
      <c r="M694" s="64"/>
      <c r="N694" s="56"/>
      <c r="O694" s="65"/>
    </row>
    <row r="695" spans="1:15" ht="15" hidden="1">
      <c r="A695" s="38" t="s">
        <v>33</v>
      </c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2"/>
      <c r="M695" s="58"/>
      <c r="N695" s="63"/>
      <c r="O695" s="59"/>
    </row>
    <row r="696" spans="1:15" ht="15" hidden="1">
      <c r="A696" s="38" t="s">
        <v>34</v>
      </c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2"/>
      <c r="M696" s="64"/>
      <c r="N696" s="56"/>
      <c r="O696" s="65"/>
    </row>
    <row r="697" spans="1:15" ht="15.75" hidden="1" thickBot="1">
      <c r="A697" s="38" t="s">
        <v>35</v>
      </c>
      <c r="B697" s="60"/>
      <c r="C697" s="60"/>
      <c r="D697" s="60"/>
      <c r="E697" s="60"/>
      <c r="F697" s="80"/>
      <c r="G697" s="60"/>
      <c r="H697" s="60"/>
      <c r="I697" s="60"/>
      <c r="J697" s="60"/>
      <c r="K697" s="60"/>
      <c r="L697" s="431"/>
      <c r="M697" s="157"/>
      <c r="N697" s="68"/>
      <c r="O697" s="69"/>
    </row>
    <row r="698" spans="1:16" ht="15.75" hidden="1" thickBot="1">
      <c r="A698" s="51" t="s">
        <v>0</v>
      </c>
      <c r="B698" s="171"/>
      <c r="C698" s="173"/>
      <c r="D698" s="173"/>
      <c r="E698" s="168"/>
      <c r="F698" s="432"/>
      <c r="G698" s="171"/>
      <c r="H698" s="173"/>
      <c r="I698" s="173"/>
      <c r="J698" s="168"/>
      <c r="K698" s="171"/>
      <c r="L698" s="170"/>
      <c r="M698" s="171"/>
      <c r="N698" s="173"/>
      <c r="O698" s="174"/>
      <c r="P698" s="502"/>
    </row>
    <row r="699" spans="1:15" ht="15" hidden="1">
      <c r="A699" s="368"/>
      <c r="B699" s="368"/>
      <c r="C699" s="368"/>
      <c r="D699" s="369"/>
      <c r="E699" s="433"/>
      <c r="F699" s="219"/>
      <c r="G699" s="203"/>
      <c r="H699" s="203"/>
      <c r="I699" s="203"/>
      <c r="J699" s="6"/>
      <c r="K699" s="6"/>
      <c r="L699" s="6"/>
      <c r="M699" s="6"/>
      <c r="N699" s="6"/>
      <c r="O699" s="6"/>
    </row>
    <row r="700" spans="1:15" ht="15" hidden="1">
      <c r="A700" s="548" t="s">
        <v>52</v>
      </c>
      <c r="B700" s="548"/>
      <c r="C700" s="548"/>
      <c r="D700" s="548"/>
      <c r="E700" s="548"/>
      <c r="F700" s="548"/>
      <c r="G700" s="548"/>
      <c r="H700" s="548"/>
      <c r="I700" s="548"/>
      <c r="J700" s="265"/>
      <c r="K700" s="6"/>
      <c r="L700" s="6"/>
      <c r="M700" s="6"/>
      <c r="N700" s="6"/>
      <c r="O700" s="6"/>
    </row>
    <row r="701" spans="1:15" ht="19.5" hidden="1">
      <c r="A701" s="512" t="s">
        <v>14</v>
      </c>
      <c r="B701" s="514" t="s">
        <v>15</v>
      </c>
      <c r="C701" s="514"/>
      <c r="D701" s="514"/>
      <c r="E701" s="514"/>
      <c r="F701" s="515" t="s">
        <v>16</v>
      </c>
      <c r="G701" s="517" t="s">
        <v>17</v>
      </c>
      <c r="H701" s="519" t="s">
        <v>18</v>
      </c>
      <c r="I701" s="519"/>
      <c r="J701" s="519"/>
      <c r="K701" s="519"/>
      <c r="L701" s="520"/>
      <c r="M701" s="522" t="s">
        <v>19</v>
      </c>
      <c r="N701" s="23" t="s">
        <v>20</v>
      </c>
      <c r="O701" s="24" t="s">
        <v>21</v>
      </c>
    </row>
    <row r="702" spans="1:15" ht="20.25" hidden="1" thickBot="1">
      <c r="A702" s="513"/>
      <c r="B702" s="25" t="s">
        <v>22</v>
      </c>
      <c r="C702" s="26" t="s">
        <v>23</v>
      </c>
      <c r="D702" s="26" t="s">
        <v>24</v>
      </c>
      <c r="E702" s="26" t="s">
        <v>25</v>
      </c>
      <c r="F702" s="516"/>
      <c r="G702" s="518"/>
      <c r="H702" s="27" t="s">
        <v>26</v>
      </c>
      <c r="I702" s="27" t="s">
        <v>27</v>
      </c>
      <c r="J702" s="28" t="s">
        <v>28</v>
      </c>
      <c r="K702" s="29" t="s">
        <v>29</v>
      </c>
      <c r="L702" s="30" t="s">
        <v>30</v>
      </c>
      <c r="M702" s="523"/>
      <c r="N702" s="26" t="s">
        <v>31</v>
      </c>
      <c r="O702" s="31" t="s">
        <v>31</v>
      </c>
    </row>
    <row r="703" spans="1:15" ht="15" hidden="1">
      <c r="A703" s="32" t="s">
        <v>32</v>
      </c>
      <c r="B703" s="283"/>
      <c r="C703" s="283"/>
      <c r="D703" s="283"/>
      <c r="E703" s="283"/>
      <c r="F703" s="283"/>
      <c r="G703" s="283"/>
      <c r="H703" s="56"/>
      <c r="I703" s="56"/>
      <c r="J703" s="56"/>
      <c r="K703" s="56"/>
      <c r="L703" s="109"/>
      <c r="M703" s="64"/>
      <c r="N703" s="56"/>
      <c r="O703" s="65"/>
    </row>
    <row r="704" spans="1:15" ht="15" hidden="1">
      <c r="A704" s="38" t="s">
        <v>33</v>
      </c>
      <c r="B704" s="283"/>
      <c r="C704" s="283"/>
      <c r="D704" s="434"/>
      <c r="E704" s="434"/>
      <c r="F704" s="60"/>
      <c r="G704" s="434"/>
      <c r="H704" s="60"/>
      <c r="I704" s="60"/>
      <c r="J704" s="60"/>
      <c r="K704" s="60"/>
      <c r="L704" s="62"/>
      <c r="M704" s="58"/>
      <c r="N704" s="63"/>
      <c r="O704" s="59"/>
    </row>
    <row r="705" spans="1:15" ht="15" hidden="1">
      <c r="A705" s="38" t="s">
        <v>34</v>
      </c>
      <c r="B705" s="162"/>
      <c r="C705" s="162"/>
      <c r="D705" s="162"/>
      <c r="E705" s="162"/>
      <c r="F705" s="60"/>
      <c r="G705" s="162"/>
      <c r="H705" s="60"/>
      <c r="I705" s="60"/>
      <c r="J705" s="60"/>
      <c r="K705" s="60"/>
      <c r="L705" s="62"/>
      <c r="M705" s="64"/>
      <c r="N705" s="56"/>
      <c r="O705" s="65"/>
    </row>
    <row r="706" spans="1:15" ht="15.75" hidden="1" thickBot="1">
      <c r="A706" s="38" t="s">
        <v>35</v>
      </c>
      <c r="B706" s="60"/>
      <c r="C706" s="60"/>
      <c r="D706" s="60"/>
      <c r="E706" s="60"/>
      <c r="F706" s="435"/>
      <c r="G706" s="60"/>
      <c r="H706" s="60"/>
      <c r="I706" s="60"/>
      <c r="J706" s="60"/>
      <c r="K706" s="60"/>
      <c r="L706" s="62"/>
      <c r="M706" s="436"/>
      <c r="N706" s="437"/>
      <c r="O706" s="69"/>
    </row>
    <row r="707" spans="1:16" ht="15.75" hidden="1" thickBot="1">
      <c r="A707" s="51" t="s">
        <v>0</v>
      </c>
      <c r="B707" s="171"/>
      <c r="C707" s="173"/>
      <c r="D707" s="173"/>
      <c r="E707" s="173"/>
      <c r="F707" s="168"/>
      <c r="G707" s="173"/>
      <c r="H707" s="173"/>
      <c r="I707" s="173"/>
      <c r="J707" s="168"/>
      <c r="K707" s="171"/>
      <c r="L707" s="170"/>
      <c r="M707" s="171"/>
      <c r="N707" s="173"/>
      <c r="O707" s="174"/>
      <c r="P707" s="502"/>
    </row>
    <row r="708" spans="1:15" ht="15" hidden="1">
      <c r="A708" s="6"/>
      <c r="B708" s="274"/>
      <c r="C708" s="274"/>
      <c r="D708" s="274"/>
      <c r="E708" s="274"/>
      <c r="F708" s="274"/>
      <c r="G708" s="274"/>
      <c r="H708" s="274"/>
      <c r="I708" s="274"/>
      <c r="J708" s="274"/>
      <c r="K708" s="274"/>
      <c r="L708" s="274"/>
      <c r="M708" s="274"/>
      <c r="N708" s="274"/>
      <c r="O708" s="274"/>
    </row>
    <row r="709" spans="1:15" ht="15" hidden="1">
      <c r="A709" s="548" t="s">
        <v>48</v>
      </c>
      <c r="B709" s="548"/>
      <c r="C709" s="548"/>
      <c r="D709" s="548"/>
      <c r="E709" s="548"/>
      <c r="F709" s="548"/>
      <c r="G709" s="548"/>
      <c r="H709" s="548"/>
      <c r="I709" s="548"/>
      <c r="J709" s="265"/>
      <c r="K709" s="6"/>
      <c r="L709" s="6"/>
      <c r="M709" s="6"/>
      <c r="N709" s="6"/>
      <c r="O709" s="6"/>
    </row>
    <row r="710" spans="1:15" ht="19.5" hidden="1">
      <c r="A710" s="512" t="s">
        <v>14</v>
      </c>
      <c r="B710" s="514" t="s">
        <v>15</v>
      </c>
      <c r="C710" s="514"/>
      <c r="D710" s="514"/>
      <c r="E710" s="514"/>
      <c r="F710" s="515" t="s">
        <v>16</v>
      </c>
      <c r="G710" s="517" t="s">
        <v>17</v>
      </c>
      <c r="H710" s="519" t="s">
        <v>18</v>
      </c>
      <c r="I710" s="519"/>
      <c r="J710" s="519"/>
      <c r="K710" s="519"/>
      <c r="L710" s="520"/>
      <c r="M710" s="522" t="s">
        <v>19</v>
      </c>
      <c r="N710" s="23" t="s">
        <v>20</v>
      </c>
      <c r="O710" s="24" t="s">
        <v>21</v>
      </c>
    </row>
    <row r="711" spans="1:15" ht="20.25" hidden="1" thickBot="1">
      <c r="A711" s="513"/>
      <c r="B711" s="25" t="s">
        <v>22</v>
      </c>
      <c r="C711" s="26" t="s">
        <v>23</v>
      </c>
      <c r="D711" s="26" t="s">
        <v>24</v>
      </c>
      <c r="E711" s="26" t="s">
        <v>25</v>
      </c>
      <c r="F711" s="516"/>
      <c r="G711" s="518"/>
      <c r="H711" s="27" t="s">
        <v>26</v>
      </c>
      <c r="I711" s="27" t="s">
        <v>27</v>
      </c>
      <c r="J711" s="28" t="s">
        <v>28</v>
      </c>
      <c r="K711" s="29" t="s">
        <v>29</v>
      </c>
      <c r="L711" s="30" t="s">
        <v>30</v>
      </c>
      <c r="M711" s="523"/>
      <c r="N711" s="26" t="s">
        <v>31</v>
      </c>
      <c r="O711" s="31" t="s">
        <v>31</v>
      </c>
    </row>
    <row r="712" spans="1:15" ht="15" hidden="1">
      <c r="A712" s="32" t="s">
        <v>32</v>
      </c>
      <c r="B712" s="56"/>
      <c r="C712" s="56"/>
      <c r="D712" s="56"/>
      <c r="E712" s="55"/>
      <c r="F712" s="56"/>
      <c r="G712" s="56"/>
      <c r="H712" s="55"/>
      <c r="I712" s="55"/>
      <c r="J712" s="55"/>
      <c r="K712" s="55"/>
      <c r="L712" s="101"/>
      <c r="M712" s="151"/>
      <c r="N712" s="55"/>
      <c r="O712" s="152"/>
    </row>
    <row r="713" spans="1:15" ht="15" hidden="1">
      <c r="A713" s="38" t="s">
        <v>33</v>
      </c>
      <c r="B713" s="434"/>
      <c r="C713" s="434"/>
      <c r="D713" s="434"/>
      <c r="E713" s="60"/>
      <c r="F713" s="434"/>
      <c r="G713" s="434"/>
      <c r="H713" s="60"/>
      <c r="I713" s="60"/>
      <c r="J713" s="60"/>
      <c r="K713" s="60"/>
      <c r="L713" s="438"/>
      <c r="M713" s="58"/>
      <c r="N713" s="63"/>
      <c r="O713" s="59"/>
    </row>
    <row r="714" spans="1:15" ht="15" hidden="1">
      <c r="A714" s="38" t="s">
        <v>34</v>
      </c>
      <c r="B714" s="162"/>
      <c r="C714" s="162"/>
      <c r="D714" s="162"/>
      <c r="E714" s="60"/>
      <c r="F714" s="162"/>
      <c r="G714" s="162"/>
      <c r="H714" s="60"/>
      <c r="I714" s="60"/>
      <c r="J714" s="60"/>
      <c r="K714" s="60"/>
      <c r="L714" s="439"/>
      <c r="M714" s="64"/>
      <c r="N714" s="56"/>
      <c r="O714" s="65"/>
    </row>
    <row r="715" spans="1:15" ht="15" hidden="1">
      <c r="A715" s="38" t="s">
        <v>35</v>
      </c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2"/>
      <c r="M715" s="67"/>
      <c r="N715" s="68"/>
      <c r="O715" s="69"/>
    </row>
    <row r="716" spans="1:15" ht="15.75" hidden="1" thickBot="1">
      <c r="A716" s="45" t="s">
        <v>36</v>
      </c>
      <c r="B716" s="66"/>
      <c r="C716" s="66"/>
      <c r="D716" s="66"/>
      <c r="E716" s="70"/>
      <c r="F716" s="66"/>
      <c r="G716" s="66"/>
      <c r="H716" s="70"/>
      <c r="I716" s="70"/>
      <c r="J716" s="70"/>
      <c r="K716" s="70"/>
      <c r="L716" s="72"/>
      <c r="M716" s="73"/>
      <c r="N716" s="70"/>
      <c r="O716" s="74"/>
    </row>
    <row r="717" spans="1:16" ht="15.75" hidden="1" thickBot="1">
      <c r="A717" s="51" t="s">
        <v>0</v>
      </c>
      <c r="B717" s="171"/>
      <c r="C717" s="173"/>
      <c r="D717" s="173"/>
      <c r="E717" s="173"/>
      <c r="F717" s="168"/>
      <c r="G717" s="173"/>
      <c r="H717" s="173"/>
      <c r="I717" s="173"/>
      <c r="J717" s="168"/>
      <c r="K717" s="171"/>
      <c r="L717" s="170"/>
      <c r="M717" s="171"/>
      <c r="N717" s="173"/>
      <c r="O717" s="174"/>
      <c r="P717" s="502"/>
    </row>
    <row r="718" spans="1:15" ht="15" hidden="1">
      <c r="A718" s="6"/>
      <c r="B718" s="274"/>
      <c r="C718" s="274"/>
      <c r="D718" s="274"/>
      <c r="E718" s="274"/>
      <c r="F718" s="274"/>
      <c r="G718" s="274"/>
      <c r="H718" s="274"/>
      <c r="I718" s="274"/>
      <c r="J718" s="274"/>
      <c r="K718" s="274"/>
      <c r="L718" s="274"/>
      <c r="M718" s="274"/>
      <c r="N718" s="274"/>
      <c r="O718" s="274"/>
    </row>
    <row r="719" spans="1:15" ht="15" hidden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.75" hidden="1">
      <c r="A720" s="549" t="s">
        <v>59</v>
      </c>
      <c r="B720" s="549"/>
      <c r="C720" s="549"/>
      <c r="D720" s="549"/>
      <c r="E720" s="549"/>
      <c r="F720" s="549"/>
      <c r="G720" s="549"/>
      <c r="H720" s="549"/>
      <c r="I720" s="549"/>
      <c r="J720" s="549"/>
      <c r="K720" s="6"/>
      <c r="L720" s="6"/>
      <c r="M720" s="6"/>
      <c r="N720" s="6"/>
      <c r="O720" s="6"/>
    </row>
    <row r="721" spans="1:15" ht="15" hidden="1">
      <c r="A721" s="6"/>
      <c r="B721" s="6"/>
      <c r="C721" s="6"/>
      <c r="D721" s="6"/>
      <c r="E721" s="6"/>
      <c r="F721" s="330"/>
      <c r="G721" s="331"/>
      <c r="H721" s="331"/>
      <c r="I721" s="331"/>
      <c r="J721" s="331"/>
      <c r="K721" s="331"/>
      <c r="L721" s="6"/>
      <c r="M721" s="6"/>
      <c r="N721" s="6"/>
      <c r="O721" s="6"/>
    </row>
    <row r="722" spans="1:15" ht="19.5" hidden="1">
      <c r="A722" s="550" t="s">
        <v>14</v>
      </c>
      <c r="B722" s="552" t="s">
        <v>15</v>
      </c>
      <c r="C722" s="552"/>
      <c r="D722" s="552"/>
      <c r="E722" s="552"/>
      <c r="F722" s="553" t="s">
        <v>16</v>
      </c>
      <c r="G722" s="555" t="s">
        <v>17</v>
      </c>
      <c r="H722" s="557" t="s">
        <v>18</v>
      </c>
      <c r="I722" s="557"/>
      <c r="J722" s="557"/>
      <c r="K722" s="557"/>
      <c r="L722" s="558"/>
      <c r="M722" s="559" t="s">
        <v>44</v>
      </c>
      <c r="N722" s="185" t="s">
        <v>20</v>
      </c>
      <c r="O722" s="332" t="s">
        <v>21</v>
      </c>
    </row>
    <row r="723" spans="1:15" ht="20.25" hidden="1" thickBot="1">
      <c r="A723" s="551"/>
      <c r="B723" s="187" t="s">
        <v>22</v>
      </c>
      <c r="C723" s="188" t="s">
        <v>23</v>
      </c>
      <c r="D723" s="188" t="s">
        <v>24</v>
      </c>
      <c r="E723" s="188" t="s">
        <v>25</v>
      </c>
      <c r="F723" s="554"/>
      <c r="G723" s="556"/>
      <c r="H723" s="189" t="s">
        <v>26</v>
      </c>
      <c r="I723" s="189" t="s">
        <v>27</v>
      </c>
      <c r="J723" s="189" t="s">
        <v>28</v>
      </c>
      <c r="K723" s="189" t="s">
        <v>29</v>
      </c>
      <c r="L723" s="333" t="s">
        <v>30</v>
      </c>
      <c r="M723" s="560"/>
      <c r="N723" s="188" t="s">
        <v>31</v>
      </c>
      <c r="O723" s="191" t="s">
        <v>31</v>
      </c>
    </row>
    <row r="724" spans="1:15" ht="15.75" hidden="1" thickBot="1">
      <c r="A724" s="192" t="s">
        <v>0</v>
      </c>
      <c r="B724" s="193"/>
      <c r="C724" s="193"/>
      <c r="D724" s="193"/>
      <c r="E724" s="193"/>
      <c r="F724" s="193"/>
      <c r="G724" s="193"/>
      <c r="H724" s="193"/>
      <c r="I724" s="193"/>
      <c r="J724" s="193"/>
      <c r="K724" s="193"/>
      <c r="L724" s="440"/>
      <c r="M724" s="441"/>
      <c r="N724" s="193"/>
      <c r="O724" s="334"/>
    </row>
    <row r="725" spans="1:16" ht="15.75" hidden="1" thickBot="1">
      <c r="A725" s="51" t="s">
        <v>0</v>
      </c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  <c r="L725" s="195"/>
      <c r="M725" s="194"/>
      <c r="N725" s="194"/>
      <c r="O725" s="335"/>
      <c r="P725" s="502"/>
    </row>
    <row r="726" spans="1:15" ht="15" hidden="1">
      <c r="A726" s="179"/>
      <c r="B726" s="336"/>
      <c r="C726" s="336"/>
      <c r="D726" s="336"/>
      <c r="E726" s="336"/>
      <c r="F726" s="337"/>
      <c r="G726" s="337"/>
      <c r="H726" s="337"/>
      <c r="I726" s="337"/>
      <c r="J726" s="337"/>
      <c r="K726" s="6"/>
      <c r="L726" s="337"/>
      <c r="M726" s="6"/>
      <c r="N726" s="6"/>
      <c r="O726" s="6"/>
    </row>
    <row r="727" spans="1:15" ht="15" hidden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.75" hidden="1">
      <c r="A728" s="6"/>
      <c r="B728" s="198" t="s">
        <v>61</v>
      </c>
      <c r="C728" s="340"/>
      <c r="D728" s="340"/>
      <c r="E728" s="340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 hidden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 hidden="1">
      <c r="A730" s="548" t="s">
        <v>62</v>
      </c>
      <c r="B730" s="548"/>
      <c r="C730" s="548"/>
      <c r="D730" s="548"/>
      <c r="E730" s="548"/>
      <c r="F730" s="548"/>
      <c r="G730" s="548"/>
      <c r="H730" s="548"/>
      <c r="I730" s="548"/>
      <c r="J730" s="548"/>
      <c r="K730" s="6"/>
      <c r="L730" s="6"/>
      <c r="M730" s="6"/>
      <c r="N730" s="6"/>
      <c r="O730" s="6"/>
    </row>
    <row r="731" spans="1:15" ht="19.5" hidden="1">
      <c r="A731" s="512" t="s">
        <v>14</v>
      </c>
      <c r="B731" s="514" t="s">
        <v>15</v>
      </c>
      <c r="C731" s="514"/>
      <c r="D731" s="514"/>
      <c r="E731" s="514"/>
      <c r="F731" s="515" t="s">
        <v>16</v>
      </c>
      <c r="G731" s="517" t="s">
        <v>17</v>
      </c>
      <c r="H731" s="519" t="s">
        <v>18</v>
      </c>
      <c r="I731" s="519"/>
      <c r="J731" s="519"/>
      <c r="K731" s="519"/>
      <c r="L731" s="520"/>
      <c r="M731" s="522" t="s">
        <v>19</v>
      </c>
      <c r="N731" s="23" t="s">
        <v>20</v>
      </c>
      <c r="O731" s="24" t="s">
        <v>21</v>
      </c>
    </row>
    <row r="732" spans="1:15" ht="20.25" hidden="1" thickBot="1">
      <c r="A732" s="513"/>
      <c r="B732" s="25" t="s">
        <v>22</v>
      </c>
      <c r="C732" s="26" t="s">
        <v>23</v>
      </c>
      <c r="D732" s="26" t="s">
        <v>24</v>
      </c>
      <c r="E732" s="26" t="s">
        <v>25</v>
      </c>
      <c r="F732" s="516"/>
      <c r="G732" s="518"/>
      <c r="H732" s="27" t="s">
        <v>26</v>
      </c>
      <c r="I732" s="27" t="s">
        <v>27</v>
      </c>
      <c r="J732" s="28" t="s">
        <v>28</v>
      </c>
      <c r="K732" s="29" t="s">
        <v>29</v>
      </c>
      <c r="L732" s="30" t="s">
        <v>30</v>
      </c>
      <c r="M732" s="523"/>
      <c r="N732" s="26" t="s">
        <v>31</v>
      </c>
      <c r="O732" s="31" t="s">
        <v>31</v>
      </c>
    </row>
    <row r="733" spans="1:15" ht="15" hidden="1">
      <c r="A733" s="32" t="s">
        <v>32</v>
      </c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109"/>
      <c r="M733" s="64"/>
      <c r="N733" s="56"/>
      <c r="O733" s="65"/>
    </row>
    <row r="734" spans="1:15" ht="15" hidden="1">
      <c r="A734" s="38" t="s">
        <v>33</v>
      </c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2"/>
      <c r="M734" s="58"/>
      <c r="N734" s="63"/>
      <c r="O734" s="59"/>
    </row>
    <row r="735" spans="1:15" ht="15" hidden="1">
      <c r="A735" s="38" t="s">
        <v>34</v>
      </c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2"/>
      <c r="M735" s="64"/>
      <c r="N735" s="56"/>
      <c r="O735" s="65"/>
    </row>
    <row r="736" spans="1:15" ht="15.75" hidden="1" thickBot="1">
      <c r="A736" s="38" t="s">
        <v>35</v>
      </c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72"/>
      <c r="M736" s="67"/>
      <c r="N736" s="68"/>
      <c r="O736" s="69"/>
    </row>
    <row r="737" spans="1:16" ht="15.75" hidden="1" thickBot="1">
      <c r="A737" s="51" t="s">
        <v>0</v>
      </c>
      <c r="B737" s="171"/>
      <c r="C737" s="173"/>
      <c r="D737" s="173"/>
      <c r="E737" s="173"/>
      <c r="F737" s="168"/>
      <c r="G737" s="173"/>
      <c r="H737" s="173"/>
      <c r="I737" s="173"/>
      <c r="J737" s="168"/>
      <c r="K737" s="171"/>
      <c r="L737" s="170"/>
      <c r="M737" s="171"/>
      <c r="N737" s="173"/>
      <c r="O737" s="174"/>
      <c r="P737" s="502"/>
    </row>
    <row r="738" spans="1:15" ht="15" hidden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 hidden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 hidden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.75" hidden="1">
      <c r="A741" s="549" t="s">
        <v>59</v>
      </c>
      <c r="B741" s="549"/>
      <c r="C741" s="549"/>
      <c r="D741" s="549"/>
      <c r="E741" s="549"/>
      <c r="F741" s="549"/>
      <c r="G741" s="549"/>
      <c r="H741" s="549"/>
      <c r="I741" s="549"/>
      <c r="J741" s="549"/>
      <c r="K741" s="6"/>
      <c r="L741" s="6"/>
      <c r="M741" s="6"/>
      <c r="N741" s="6"/>
      <c r="O741" s="6"/>
    </row>
    <row r="742" spans="1:15" ht="15" hidden="1">
      <c r="A742" s="6"/>
      <c r="B742" s="6"/>
      <c r="C742" s="6"/>
      <c r="D742" s="6"/>
      <c r="E742" s="6"/>
      <c r="F742" s="330"/>
      <c r="G742" s="331"/>
      <c r="H742" s="331"/>
      <c r="I742" s="331"/>
      <c r="J742" s="331"/>
      <c r="K742" s="331"/>
      <c r="L742" s="6"/>
      <c r="M742" s="6"/>
      <c r="N742" s="6"/>
      <c r="O742" s="6"/>
    </row>
    <row r="743" spans="1:15" ht="19.5" hidden="1">
      <c r="A743" s="550" t="s">
        <v>14</v>
      </c>
      <c r="B743" s="552" t="s">
        <v>15</v>
      </c>
      <c r="C743" s="552"/>
      <c r="D743" s="552"/>
      <c r="E743" s="552"/>
      <c r="F743" s="553" t="s">
        <v>16</v>
      </c>
      <c r="G743" s="555" t="s">
        <v>17</v>
      </c>
      <c r="H743" s="557" t="s">
        <v>18</v>
      </c>
      <c r="I743" s="557"/>
      <c r="J743" s="557"/>
      <c r="K743" s="557"/>
      <c r="L743" s="558"/>
      <c r="M743" s="559" t="s">
        <v>44</v>
      </c>
      <c r="N743" s="185" t="s">
        <v>20</v>
      </c>
      <c r="O743" s="332" t="s">
        <v>21</v>
      </c>
    </row>
    <row r="744" spans="1:15" ht="20.25" hidden="1" thickBot="1">
      <c r="A744" s="551"/>
      <c r="B744" s="187" t="s">
        <v>22</v>
      </c>
      <c r="C744" s="188" t="s">
        <v>23</v>
      </c>
      <c r="D744" s="188" t="s">
        <v>24</v>
      </c>
      <c r="E744" s="188" t="s">
        <v>25</v>
      </c>
      <c r="F744" s="585"/>
      <c r="G744" s="586"/>
      <c r="H744" s="189" t="s">
        <v>26</v>
      </c>
      <c r="I744" s="189" t="s">
        <v>27</v>
      </c>
      <c r="J744" s="189" t="s">
        <v>28</v>
      </c>
      <c r="K744" s="189" t="s">
        <v>29</v>
      </c>
      <c r="L744" s="333" t="s">
        <v>30</v>
      </c>
      <c r="M744" s="560"/>
      <c r="N744" s="188" t="s">
        <v>31</v>
      </c>
      <c r="O744" s="191" t="s">
        <v>31</v>
      </c>
    </row>
    <row r="745" spans="1:15" ht="15.75" hidden="1" thickBot="1">
      <c r="A745" s="192" t="s">
        <v>0</v>
      </c>
      <c r="B745" s="193"/>
      <c r="C745" s="193"/>
      <c r="D745" s="193"/>
      <c r="E745" s="193"/>
      <c r="F745" s="442"/>
      <c r="G745" s="415"/>
      <c r="H745" s="193"/>
      <c r="I745" s="193"/>
      <c r="J745" s="193"/>
      <c r="K745" s="193"/>
      <c r="L745" s="440"/>
      <c r="M745" s="193"/>
      <c r="N745" s="193"/>
      <c r="O745" s="334"/>
    </row>
    <row r="746" spans="1:16" ht="15.75" hidden="1" thickBot="1">
      <c r="A746" s="51" t="s">
        <v>0</v>
      </c>
      <c r="B746" s="194"/>
      <c r="C746" s="194"/>
      <c r="D746" s="194"/>
      <c r="E746" s="194"/>
      <c r="F746" s="367"/>
      <c r="G746" s="194"/>
      <c r="H746" s="194"/>
      <c r="I746" s="194"/>
      <c r="J746" s="194"/>
      <c r="K746" s="194"/>
      <c r="L746" s="195"/>
      <c r="M746" s="194"/>
      <c r="N746" s="194"/>
      <c r="O746" s="335"/>
      <c r="P746" s="502"/>
    </row>
    <row r="747" spans="1:15" ht="15" hidden="1">
      <c r="A747" s="179"/>
      <c r="B747" s="336"/>
      <c r="C747" s="336"/>
      <c r="D747" s="336"/>
      <c r="E747" s="336"/>
      <c r="F747" s="337"/>
      <c r="G747" s="337"/>
      <c r="H747" s="337"/>
      <c r="I747" s="337"/>
      <c r="J747" s="337"/>
      <c r="K747" s="6"/>
      <c r="L747" s="337"/>
      <c r="M747" s="6"/>
      <c r="N747" s="6"/>
      <c r="O747" s="6"/>
    </row>
    <row r="748" spans="1:15" ht="15" hidden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.75" hidden="1">
      <c r="A749" s="6"/>
      <c r="B749" s="198" t="s">
        <v>58</v>
      </c>
      <c r="C749" s="340"/>
      <c r="D749" s="340"/>
      <c r="E749" s="340"/>
      <c r="F749" s="340"/>
      <c r="G749" s="6"/>
      <c r="H749" s="6"/>
      <c r="I749" s="6"/>
      <c r="J749" s="6"/>
      <c r="K749" s="6"/>
      <c r="L749" s="6"/>
      <c r="M749" s="6"/>
      <c r="N749" s="6"/>
      <c r="O749" s="6"/>
    </row>
    <row r="750" spans="1:16" ht="15.75" hidden="1">
      <c r="A750" s="443"/>
      <c r="B750" s="444"/>
      <c r="C750" s="443"/>
      <c r="D750" s="443"/>
      <c r="E750" s="443"/>
      <c r="F750" s="443"/>
      <c r="G750" s="443"/>
      <c r="H750" s="443"/>
      <c r="I750" s="443"/>
      <c r="J750" s="443"/>
      <c r="K750" s="443"/>
      <c r="L750" s="443"/>
      <c r="M750" s="443"/>
      <c r="N750" s="443"/>
      <c r="O750" s="443"/>
      <c r="P750" s="508"/>
    </row>
    <row r="751" spans="1:15" ht="15" hidden="1">
      <c r="A751" s="6"/>
      <c r="B751" s="548" t="s">
        <v>52</v>
      </c>
      <c r="C751" s="548"/>
      <c r="D751" s="548"/>
      <c r="E751" s="548"/>
      <c r="F751" s="548"/>
      <c r="G751" s="548"/>
      <c r="H751" s="548"/>
      <c r="I751" s="548"/>
      <c r="J751" s="548"/>
      <c r="K751" s="265"/>
      <c r="L751" s="6"/>
      <c r="M751" s="6"/>
      <c r="N751" s="6"/>
      <c r="O751" s="6"/>
    </row>
    <row r="752" spans="1:15" ht="19.5" hidden="1">
      <c r="A752" s="512" t="s">
        <v>14</v>
      </c>
      <c r="B752" s="514" t="s">
        <v>15</v>
      </c>
      <c r="C752" s="514"/>
      <c r="D752" s="514"/>
      <c r="E752" s="514"/>
      <c r="F752" s="515" t="s">
        <v>16</v>
      </c>
      <c r="G752" s="517" t="s">
        <v>17</v>
      </c>
      <c r="H752" s="519" t="s">
        <v>18</v>
      </c>
      <c r="I752" s="519"/>
      <c r="J752" s="519"/>
      <c r="K752" s="519"/>
      <c r="L752" s="520"/>
      <c r="M752" s="522" t="s">
        <v>19</v>
      </c>
      <c r="N752" s="23" t="s">
        <v>20</v>
      </c>
      <c r="O752" s="24" t="s">
        <v>21</v>
      </c>
    </row>
    <row r="753" spans="1:15" ht="30" hidden="1" thickBot="1">
      <c r="A753" s="513"/>
      <c r="B753" s="25" t="s">
        <v>22</v>
      </c>
      <c r="C753" s="26" t="s">
        <v>23</v>
      </c>
      <c r="D753" s="26" t="s">
        <v>24</v>
      </c>
      <c r="E753" s="26" t="s">
        <v>63</v>
      </c>
      <c r="F753" s="516"/>
      <c r="G753" s="518"/>
      <c r="H753" s="27" t="s">
        <v>26</v>
      </c>
      <c r="I753" s="27" t="s">
        <v>27</v>
      </c>
      <c r="J753" s="28" t="s">
        <v>28</v>
      </c>
      <c r="K753" s="29" t="s">
        <v>29</v>
      </c>
      <c r="L753" s="100" t="s">
        <v>30</v>
      </c>
      <c r="M753" s="523"/>
      <c r="N753" s="26" t="s">
        <v>31</v>
      </c>
      <c r="O753" s="31" t="s">
        <v>31</v>
      </c>
    </row>
    <row r="754" spans="1:15" ht="15" hidden="1">
      <c r="A754" s="32" t="s">
        <v>32</v>
      </c>
      <c r="B754" s="401"/>
      <c r="C754" s="34"/>
      <c r="D754" s="34"/>
      <c r="E754" s="401"/>
      <c r="F754" s="401"/>
      <c r="G754" s="401"/>
      <c r="H754" s="401"/>
      <c r="I754" s="34"/>
      <c r="J754" s="34"/>
      <c r="K754" s="34"/>
      <c r="L754" s="445"/>
      <c r="M754" s="407"/>
      <c r="N754" s="416"/>
      <c r="O754" s="417"/>
    </row>
    <row r="755" spans="1:15" ht="15" hidden="1">
      <c r="A755" s="38" t="s">
        <v>33</v>
      </c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1"/>
      <c r="M755" s="407"/>
      <c r="N755" s="416"/>
      <c r="O755" s="417"/>
    </row>
    <row r="756" spans="1:15" ht="15" hidden="1">
      <c r="A756" s="38" t="s">
        <v>34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1"/>
      <c r="M756" s="410"/>
      <c r="N756" s="401"/>
      <c r="O756" s="420"/>
    </row>
    <row r="757" spans="1:15" ht="15" hidden="1">
      <c r="A757" s="38" t="s">
        <v>35</v>
      </c>
      <c r="B757" s="40"/>
      <c r="C757" s="40"/>
      <c r="D757" s="40"/>
      <c r="E757" s="40"/>
      <c r="F757" s="401"/>
      <c r="G757" s="40"/>
      <c r="H757" s="40"/>
      <c r="I757" s="40"/>
      <c r="J757" s="40"/>
      <c r="K757" s="40"/>
      <c r="L757" s="41"/>
      <c r="M757" s="446"/>
      <c r="N757" s="418"/>
      <c r="O757" s="447"/>
    </row>
    <row r="758" spans="1:15" ht="15.75" hidden="1" thickBot="1">
      <c r="A758" s="45" t="s">
        <v>36</v>
      </c>
      <c r="B758" s="448"/>
      <c r="C758" s="47"/>
      <c r="D758" s="47"/>
      <c r="E758" s="448"/>
      <c r="F758" s="448"/>
      <c r="G758" s="448"/>
      <c r="H758" s="47"/>
      <c r="I758" s="47"/>
      <c r="J758" s="47"/>
      <c r="K758" s="47"/>
      <c r="L758" s="449"/>
      <c r="M758" s="49"/>
      <c r="N758" s="47"/>
      <c r="O758" s="50"/>
    </row>
    <row r="759" spans="1:16" ht="15.75" hidden="1" thickBot="1">
      <c r="A759" s="51" t="s">
        <v>0</v>
      </c>
      <c r="B759" s="411"/>
      <c r="C759" s="412"/>
      <c r="D759" s="412"/>
      <c r="E759" s="412"/>
      <c r="F759" s="413"/>
      <c r="G759" s="412"/>
      <c r="H759" s="412"/>
      <c r="I759" s="412"/>
      <c r="J759" s="413"/>
      <c r="K759" s="411"/>
      <c r="L759" s="414"/>
      <c r="M759" s="411"/>
      <c r="N759" s="412"/>
      <c r="O759" s="421"/>
      <c r="P759" s="502"/>
    </row>
    <row r="760" spans="1:15" ht="15" hidden="1">
      <c r="A760" s="53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</row>
    <row r="761" spans="1:15" ht="15" hidden="1">
      <c r="A761" s="6"/>
      <c r="B761" s="548" t="s">
        <v>41</v>
      </c>
      <c r="C761" s="548"/>
      <c r="D761" s="548"/>
      <c r="E761" s="548"/>
      <c r="F761" s="548"/>
      <c r="G761" s="548"/>
      <c r="H761" s="548"/>
      <c r="I761" s="548"/>
      <c r="J761" s="548"/>
      <c r="K761" s="548"/>
      <c r="L761" s="6"/>
      <c r="M761" s="6"/>
      <c r="N761" s="6"/>
      <c r="O761" s="6"/>
    </row>
    <row r="762" spans="1:15" ht="15" hidden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9.5" hidden="1">
      <c r="A763" s="512" t="s">
        <v>14</v>
      </c>
      <c r="B763" s="514" t="s">
        <v>15</v>
      </c>
      <c r="C763" s="514"/>
      <c r="D763" s="514"/>
      <c r="E763" s="514"/>
      <c r="F763" s="515" t="s">
        <v>16</v>
      </c>
      <c r="G763" s="517" t="s">
        <v>17</v>
      </c>
      <c r="H763" s="519" t="s">
        <v>18</v>
      </c>
      <c r="I763" s="519"/>
      <c r="J763" s="519"/>
      <c r="K763" s="519"/>
      <c r="L763" s="520"/>
      <c r="M763" s="522" t="s">
        <v>19</v>
      </c>
      <c r="N763" s="23" t="s">
        <v>20</v>
      </c>
      <c r="O763" s="24" t="s">
        <v>21</v>
      </c>
    </row>
    <row r="764" spans="1:15" ht="20.25" hidden="1" thickBot="1">
      <c r="A764" s="513"/>
      <c r="B764" s="25" t="s">
        <v>22</v>
      </c>
      <c r="C764" s="26" t="s">
        <v>23</v>
      </c>
      <c r="D764" s="26" t="s">
        <v>24</v>
      </c>
      <c r="E764" s="26" t="s">
        <v>25</v>
      </c>
      <c r="F764" s="516"/>
      <c r="G764" s="518"/>
      <c r="H764" s="27" t="s">
        <v>26</v>
      </c>
      <c r="I764" s="27" t="s">
        <v>27</v>
      </c>
      <c r="J764" s="28" t="s">
        <v>28</v>
      </c>
      <c r="K764" s="29" t="s">
        <v>29</v>
      </c>
      <c r="L764" s="30" t="s">
        <v>30</v>
      </c>
      <c r="M764" s="523"/>
      <c r="N764" s="26" t="s">
        <v>31</v>
      </c>
      <c r="O764" s="31" t="s">
        <v>31</v>
      </c>
    </row>
    <row r="765" spans="1:15" ht="15" hidden="1">
      <c r="A765" s="32" t="s">
        <v>32</v>
      </c>
      <c r="B765" s="450"/>
      <c r="C765" s="450"/>
      <c r="D765" s="450"/>
      <c r="E765" s="450"/>
      <c r="F765" s="450"/>
      <c r="G765" s="450"/>
      <c r="H765" s="403"/>
      <c r="I765" s="403"/>
      <c r="J765" s="403"/>
      <c r="K765" s="403"/>
      <c r="L765" s="451"/>
      <c r="M765" s="407"/>
      <c r="N765" s="416"/>
      <c r="O765" s="417"/>
    </row>
    <row r="766" spans="1:15" ht="15.75" hidden="1" thickBot="1">
      <c r="A766" s="38" t="s">
        <v>33</v>
      </c>
      <c r="B766" s="452"/>
      <c r="C766" s="452"/>
      <c r="D766" s="453"/>
      <c r="E766" s="454"/>
      <c r="F766" s="454"/>
      <c r="G766" s="454"/>
      <c r="H766" s="40"/>
      <c r="I766" s="40"/>
      <c r="J766" s="40"/>
      <c r="K766" s="40"/>
      <c r="L766" s="48"/>
      <c r="M766" s="446"/>
      <c r="N766" s="408"/>
      <c r="O766" s="447"/>
    </row>
    <row r="767" spans="1:16" ht="15.75" hidden="1" thickBot="1">
      <c r="A767" s="51" t="s">
        <v>0</v>
      </c>
      <c r="B767" s="411"/>
      <c r="C767" s="412"/>
      <c r="D767" s="412"/>
      <c r="E767" s="412"/>
      <c r="F767" s="413"/>
      <c r="G767" s="412"/>
      <c r="H767" s="412"/>
      <c r="I767" s="412"/>
      <c r="J767" s="413"/>
      <c r="K767" s="411"/>
      <c r="L767" s="414"/>
      <c r="M767" s="411"/>
      <c r="N767" s="412"/>
      <c r="O767" s="421"/>
      <c r="P767" s="502"/>
    </row>
    <row r="768" spans="1:15" ht="15" hidden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 hidden="1">
      <c r="A769" s="6"/>
      <c r="B769" s="548" t="s">
        <v>41</v>
      </c>
      <c r="C769" s="548"/>
      <c r="D769" s="548"/>
      <c r="E769" s="548"/>
      <c r="F769" s="548"/>
      <c r="G769" s="548"/>
      <c r="H769" s="548"/>
      <c r="I769" s="548"/>
      <c r="J769" s="548"/>
      <c r="K769" s="548"/>
      <c r="L769" s="6"/>
      <c r="M769" s="6"/>
      <c r="N769" s="6"/>
      <c r="O769" s="6"/>
    </row>
    <row r="770" spans="1:15" ht="19.5" hidden="1">
      <c r="A770" s="512" t="s">
        <v>14</v>
      </c>
      <c r="B770" s="514" t="s">
        <v>15</v>
      </c>
      <c r="C770" s="514"/>
      <c r="D770" s="514"/>
      <c r="E770" s="514"/>
      <c r="F770" s="515" t="s">
        <v>16</v>
      </c>
      <c r="G770" s="517" t="s">
        <v>17</v>
      </c>
      <c r="H770" s="519" t="s">
        <v>18</v>
      </c>
      <c r="I770" s="519"/>
      <c r="J770" s="519"/>
      <c r="K770" s="519"/>
      <c r="L770" s="520"/>
      <c r="M770" s="522" t="s">
        <v>19</v>
      </c>
      <c r="N770" s="23" t="s">
        <v>20</v>
      </c>
      <c r="O770" s="24" t="s">
        <v>21</v>
      </c>
    </row>
    <row r="771" spans="1:15" ht="20.25" hidden="1" thickBot="1">
      <c r="A771" s="513"/>
      <c r="B771" s="25" t="s">
        <v>22</v>
      </c>
      <c r="C771" s="26" t="s">
        <v>23</v>
      </c>
      <c r="D771" s="26" t="s">
        <v>24</v>
      </c>
      <c r="E771" s="26" t="s">
        <v>25</v>
      </c>
      <c r="F771" s="516"/>
      <c r="G771" s="518"/>
      <c r="H771" s="27" t="s">
        <v>26</v>
      </c>
      <c r="I771" s="27" t="s">
        <v>27</v>
      </c>
      <c r="J771" s="28" t="s">
        <v>28</v>
      </c>
      <c r="K771" s="29" t="s">
        <v>29</v>
      </c>
      <c r="L771" s="30" t="s">
        <v>30</v>
      </c>
      <c r="M771" s="523"/>
      <c r="N771" s="26" t="s">
        <v>31</v>
      </c>
      <c r="O771" s="31" t="s">
        <v>31</v>
      </c>
    </row>
    <row r="772" spans="1:15" ht="15" hidden="1">
      <c r="A772" s="32" t="s">
        <v>32</v>
      </c>
      <c r="B772" s="418"/>
      <c r="C772" s="418"/>
      <c r="D772" s="418"/>
      <c r="E772" s="418"/>
      <c r="F772" s="418"/>
      <c r="G772" s="418"/>
      <c r="H772" s="403"/>
      <c r="I772" s="403"/>
      <c r="J772" s="403"/>
      <c r="K772" s="403"/>
      <c r="L772" s="455"/>
      <c r="M772" s="407"/>
      <c r="N772" s="416"/>
      <c r="O772" s="417"/>
    </row>
    <row r="773" spans="1:15" ht="15" hidden="1">
      <c r="A773" s="38" t="s">
        <v>33</v>
      </c>
      <c r="B773" s="418"/>
      <c r="C773" s="418"/>
      <c r="D773" s="418"/>
      <c r="E773" s="418"/>
      <c r="F773" s="418"/>
      <c r="G773" s="418"/>
      <c r="H773" s="40"/>
      <c r="I773" s="40"/>
      <c r="J773" s="40"/>
      <c r="K773" s="40"/>
      <c r="L773" s="456"/>
      <c r="M773" s="407"/>
      <c r="N773" s="416"/>
      <c r="O773" s="417"/>
    </row>
    <row r="774" spans="1:15" ht="15.75" hidden="1" thickBot="1">
      <c r="A774" s="38" t="s">
        <v>34</v>
      </c>
      <c r="B774" s="446"/>
      <c r="C774" s="418"/>
      <c r="D774" s="418"/>
      <c r="E774" s="418"/>
      <c r="F774" s="418"/>
      <c r="G774" s="418"/>
      <c r="H774" s="40"/>
      <c r="I774" s="40"/>
      <c r="J774" s="40"/>
      <c r="K774" s="40"/>
      <c r="L774" s="457"/>
      <c r="M774" s="446"/>
      <c r="N774" s="408"/>
      <c r="O774" s="447"/>
    </row>
    <row r="775" spans="1:16" ht="15.75" hidden="1" thickBot="1">
      <c r="A775" s="51" t="s">
        <v>0</v>
      </c>
      <c r="B775" s="411"/>
      <c r="C775" s="412"/>
      <c r="D775" s="412"/>
      <c r="E775" s="412"/>
      <c r="F775" s="413"/>
      <c r="G775" s="412"/>
      <c r="H775" s="412"/>
      <c r="I775" s="412"/>
      <c r="J775" s="413"/>
      <c r="K775" s="411"/>
      <c r="L775" s="414"/>
      <c r="M775" s="411"/>
      <c r="N775" s="412"/>
      <c r="O775" s="421"/>
      <c r="P775" s="502"/>
    </row>
    <row r="776" spans="1:15" ht="15" hidden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 hidden="1">
      <c r="A777" s="6"/>
      <c r="B777" s="548" t="s">
        <v>52</v>
      </c>
      <c r="C777" s="548"/>
      <c r="D777" s="548"/>
      <c r="E777" s="548"/>
      <c r="F777" s="548"/>
      <c r="G777" s="548"/>
      <c r="H777" s="548"/>
      <c r="I777" s="548"/>
      <c r="J777" s="548"/>
      <c r="K777" s="265"/>
      <c r="L777" s="6"/>
      <c r="M777" s="6"/>
      <c r="N777" s="6"/>
      <c r="O777" s="6"/>
    </row>
    <row r="778" spans="1:15" ht="19.5" hidden="1">
      <c r="A778" s="512" t="s">
        <v>14</v>
      </c>
      <c r="B778" s="514" t="s">
        <v>15</v>
      </c>
      <c r="C778" s="514"/>
      <c r="D778" s="514"/>
      <c r="E778" s="514"/>
      <c r="F778" s="515" t="s">
        <v>16</v>
      </c>
      <c r="G778" s="517" t="s">
        <v>17</v>
      </c>
      <c r="H778" s="519" t="s">
        <v>18</v>
      </c>
      <c r="I778" s="519"/>
      <c r="J778" s="519"/>
      <c r="K778" s="519"/>
      <c r="L778" s="520"/>
      <c r="M778" s="522" t="s">
        <v>19</v>
      </c>
      <c r="N778" s="23" t="s">
        <v>20</v>
      </c>
      <c r="O778" s="24" t="s">
        <v>21</v>
      </c>
    </row>
    <row r="779" spans="1:15" ht="20.25" hidden="1" thickBot="1">
      <c r="A779" s="513"/>
      <c r="B779" s="25" t="s">
        <v>22</v>
      </c>
      <c r="C779" s="26" t="s">
        <v>23</v>
      </c>
      <c r="D779" s="26" t="s">
        <v>24</v>
      </c>
      <c r="E779" s="26" t="s">
        <v>25</v>
      </c>
      <c r="F779" s="516"/>
      <c r="G779" s="518"/>
      <c r="H779" s="27" t="s">
        <v>26</v>
      </c>
      <c r="I779" s="27" t="s">
        <v>27</v>
      </c>
      <c r="J779" s="28" t="s">
        <v>28</v>
      </c>
      <c r="K779" s="29" t="s">
        <v>29</v>
      </c>
      <c r="L779" s="30" t="s">
        <v>30</v>
      </c>
      <c r="M779" s="523"/>
      <c r="N779" s="26" t="s">
        <v>31</v>
      </c>
      <c r="O779" s="31" t="s">
        <v>31</v>
      </c>
    </row>
    <row r="780" spans="1:15" ht="15" hidden="1">
      <c r="A780" s="32" t="s">
        <v>32</v>
      </c>
      <c r="B780" s="458"/>
      <c r="C780" s="34"/>
      <c r="D780" s="459"/>
      <c r="E780" s="459"/>
      <c r="F780" s="459"/>
      <c r="G780" s="459"/>
      <c r="H780" s="34"/>
      <c r="I780" s="34"/>
      <c r="J780" s="34"/>
      <c r="K780" s="34"/>
      <c r="L780" s="460"/>
      <c r="M780" s="407"/>
      <c r="N780" s="416"/>
      <c r="O780" s="417"/>
    </row>
    <row r="781" spans="1:15" ht="15" hidden="1">
      <c r="A781" s="38" t="s">
        <v>33</v>
      </c>
      <c r="B781" s="458"/>
      <c r="C781" s="40"/>
      <c r="D781" s="459"/>
      <c r="E781" s="459"/>
      <c r="F781" s="459"/>
      <c r="G781" s="459"/>
      <c r="H781" s="40"/>
      <c r="I781" s="40"/>
      <c r="J781" s="40"/>
      <c r="K781" s="40"/>
      <c r="L781" s="460"/>
      <c r="M781" s="407"/>
      <c r="N781" s="416"/>
      <c r="O781" s="417"/>
    </row>
    <row r="782" spans="1:15" ht="15" hidden="1">
      <c r="A782" s="38" t="s">
        <v>34</v>
      </c>
      <c r="B782" s="458"/>
      <c r="C782" s="40"/>
      <c r="D782" s="40"/>
      <c r="E782" s="40"/>
      <c r="F782" s="459"/>
      <c r="G782" s="459"/>
      <c r="H782" s="40"/>
      <c r="I782" s="40"/>
      <c r="J782" s="40"/>
      <c r="K782" s="40"/>
      <c r="L782" s="460"/>
      <c r="M782" s="410"/>
      <c r="N782" s="401"/>
      <c r="O782" s="420"/>
    </row>
    <row r="783" spans="1:15" ht="15" hidden="1">
      <c r="A783" s="38" t="s">
        <v>35</v>
      </c>
      <c r="B783" s="458"/>
      <c r="C783" s="40"/>
      <c r="D783" s="40"/>
      <c r="E783" s="40"/>
      <c r="F783" s="459"/>
      <c r="G783" s="459"/>
      <c r="H783" s="40"/>
      <c r="I783" s="40"/>
      <c r="J783" s="40"/>
      <c r="K783" s="40"/>
      <c r="L783" s="460"/>
      <c r="M783" s="446"/>
      <c r="N783" s="408"/>
      <c r="O783" s="447"/>
    </row>
    <row r="784" spans="1:15" ht="15.75" hidden="1" thickBot="1">
      <c r="A784" s="45" t="s">
        <v>36</v>
      </c>
      <c r="B784" s="461"/>
      <c r="C784" s="47"/>
      <c r="D784" s="47"/>
      <c r="E784" s="47"/>
      <c r="F784" s="459"/>
      <c r="G784" s="459"/>
      <c r="H784" s="47"/>
      <c r="I784" s="47"/>
      <c r="J784" s="47"/>
      <c r="K784" s="47"/>
      <c r="L784" s="460"/>
      <c r="M784" s="49"/>
      <c r="N784" s="47"/>
      <c r="O784" s="50"/>
    </row>
    <row r="785" spans="1:16" ht="15.75" hidden="1" thickBot="1">
      <c r="A785" s="51" t="s">
        <v>0</v>
      </c>
      <c r="B785" s="411"/>
      <c r="C785" s="412"/>
      <c r="D785" s="412"/>
      <c r="E785" s="412"/>
      <c r="F785" s="413"/>
      <c r="G785" s="412"/>
      <c r="H785" s="412"/>
      <c r="I785" s="412"/>
      <c r="J785" s="413"/>
      <c r="K785" s="411"/>
      <c r="L785" s="414"/>
      <c r="M785" s="411"/>
      <c r="N785" s="412"/>
      <c r="O785" s="421"/>
      <c r="P785" s="502"/>
    </row>
    <row r="786" spans="1:15" ht="15" hidden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 hidden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.75" hidden="1">
      <c r="A788" s="6"/>
      <c r="B788" s="462" t="s">
        <v>59</v>
      </c>
      <c r="C788" s="462"/>
      <c r="D788" s="462"/>
      <c r="E788" s="462"/>
      <c r="F788" s="462"/>
      <c r="G788" s="462"/>
      <c r="H788" s="462"/>
      <c r="I788" s="462"/>
      <c r="J788" s="462"/>
      <c r="K788" s="6"/>
      <c r="L788" s="6"/>
      <c r="M788" s="6"/>
      <c r="N788" s="6"/>
      <c r="O788" s="6"/>
    </row>
    <row r="789" spans="1:15" ht="15" hidden="1">
      <c r="A789" s="6"/>
      <c r="B789" s="6"/>
      <c r="C789" s="6"/>
      <c r="D789" s="6"/>
      <c r="E789" s="6"/>
      <c r="F789" s="330"/>
      <c r="G789" s="331"/>
      <c r="H789" s="331"/>
      <c r="I789" s="331"/>
      <c r="J789" s="331"/>
      <c r="K789" s="331"/>
      <c r="L789" s="6"/>
      <c r="M789" s="6"/>
      <c r="N789" s="6"/>
      <c r="O789" s="6"/>
    </row>
    <row r="790" spans="1:15" ht="19.5" hidden="1">
      <c r="A790" s="550" t="s">
        <v>14</v>
      </c>
      <c r="B790" s="552" t="s">
        <v>15</v>
      </c>
      <c r="C790" s="552"/>
      <c r="D790" s="552"/>
      <c r="E790" s="552"/>
      <c r="F790" s="553" t="s">
        <v>16</v>
      </c>
      <c r="G790" s="555" t="s">
        <v>17</v>
      </c>
      <c r="H790" s="557" t="s">
        <v>18</v>
      </c>
      <c r="I790" s="557"/>
      <c r="J790" s="557"/>
      <c r="K790" s="557"/>
      <c r="L790" s="558"/>
      <c r="M790" s="587" t="s">
        <v>64</v>
      </c>
      <c r="N790" s="185" t="s">
        <v>20</v>
      </c>
      <c r="O790" s="463" t="s">
        <v>21</v>
      </c>
    </row>
    <row r="791" spans="1:15" ht="20.25" hidden="1" thickBot="1">
      <c r="A791" s="551"/>
      <c r="B791" s="187" t="s">
        <v>22</v>
      </c>
      <c r="C791" s="188" t="s">
        <v>23</v>
      </c>
      <c r="D791" s="188" t="s">
        <v>24</v>
      </c>
      <c r="E791" s="188" t="s">
        <v>25</v>
      </c>
      <c r="F791" s="554"/>
      <c r="G791" s="556"/>
      <c r="H791" s="189" t="s">
        <v>26</v>
      </c>
      <c r="I791" s="189" t="s">
        <v>27</v>
      </c>
      <c r="J791" s="189" t="s">
        <v>28</v>
      </c>
      <c r="K791" s="189" t="s">
        <v>29</v>
      </c>
      <c r="L791" s="333" t="s">
        <v>30</v>
      </c>
      <c r="M791" s="588"/>
      <c r="N791" s="188" t="s">
        <v>31</v>
      </c>
      <c r="O791" s="191" t="s">
        <v>31</v>
      </c>
    </row>
    <row r="792" spans="1:15" ht="15.75" hidden="1" thickBot="1">
      <c r="A792" s="192" t="s">
        <v>0</v>
      </c>
      <c r="B792" s="193"/>
      <c r="C792" s="193"/>
      <c r="D792" s="193"/>
      <c r="E792" s="193"/>
      <c r="F792" s="193"/>
      <c r="G792" s="193"/>
      <c r="H792" s="193"/>
      <c r="I792" s="193"/>
      <c r="J792" s="193"/>
      <c r="K792" s="193"/>
      <c r="L792" s="440"/>
      <c r="M792" s="193"/>
      <c r="N792" s="193"/>
      <c r="O792" s="334"/>
    </row>
    <row r="793" spans="1:16" ht="15.75" hidden="1" thickBot="1">
      <c r="A793" s="51" t="s">
        <v>0</v>
      </c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  <c r="L793" s="195"/>
      <c r="M793" s="194"/>
      <c r="N793" s="194"/>
      <c r="O793" s="335"/>
      <c r="P793" s="502"/>
    </row>
    <row r="794" spans="1:15" ht="15" hidden="1">
      <c r="A794" s="179"/>
      <c r="B794" s="336"/>
      <c r="C794" s="336"/>
      <c r="D794" s="336"/>
      <c r="E794" s="336"/>
      <c r="F794" s="337"/>
      <c r="G794" s="337"/>
      <c r="H794" s="337"/>
      <c r="I794" s="337"/>
      <c r="J794" s="337"/>
      <c r="K794" s="6"/>
      <c r="L794" s="337"/>
      <c r="M794" s="6"/>
      <c r="N794" s="6"/>
      <c r="O794" s="6"/>
    </row>
    <row r="795" spans="1:15" ht="15.75" hidden="1">
      <c r="A795" s="6"/>
      <c r="B795" s="198" t="s">
        <v>65</v>
      </c>
      <c r="C795" s="340"/>
      <c r="D795" s="340"/>
      <c r="E795" s="340"/>
      <c r="F795" s="340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.75" hidden="1">
      <c r="A796" s="443"/>
      <c r="B796" s="444"/>
      <c r="C796" s="443"/>
      <c r="D796" s="443"/>
      <c r="E796" s="443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 hidden="1">
      <c r="A797" s="548" t="s">
        <v>41</v>
      </c>
      <c r="B797" s="548"/>
      <c r="C797" s="548"/>
      <c r="D797" s="548"/>
      <c r="E797" s="548"/>
      <c r="F797" s="548"/>
      <c r="G797" s="548"/>
      <c r="H797" s="6"/>
      <c r="I797" s="6"/>
      <c r="J797" s="6"/>
      <c r="K797" s="422"/>
      <c r="L797" s="6"/>
      <c r="M797" s="6"/>
      <c r="N797" s="6"/>
      <c r="O797" s="6"/>
    </row>
    <row r="798" spans="1:15" ht="19.5" hidden="1">
      <c r="A798" s="512" t="s">
        <v>14</v>
      </c>
      <c r="B798" s="514" t="s">
        <v>15</v>
      </c>
      <c r="C798" s="514"/>
      <c r="D798" s="514"/>
      <c r="E798" s="514"/>
      <c r="F798" s="515" t="s">
        <v>16</v>
      </c>
      <c r="G798" s="517" t="s">
        <v>17</v>
      </c>
      <c r="H798" s="519" t="s">
        <v>18</v>
      </c>
      <c r="I798" s="519"/>
      <c r="J798" s="519"/>
      <c r="K798" s="519"/>
      <c r="L798" s="520"/>
      <c r="M798" s="522" t="s">
        <v>19</v>
      </c>
      <c r="N798" s="23" t="s">
        <v>20</v>
      </c>
      <c r="O798" s="24" t="s">
        <v>21</v>
      </c>
    </row>
    <row r="799" spans="1:15" ht="20.25" hidden="1" thickBot="1">
      <c r="A799" s="513"/>
      <c r="B799" s="25" t="s">
        <v>22</v>
      </c>
      <c r="C799" s="26" t="s">
        <v>23</v>
      </c>
      <c r="D799" s="26" t="s">
        <v>24</v>
      </c>
      <c r="E799" s="26" t="s">
        <v>25</v>
      </c>
      <c r="F799" s="516"/>
      <c r="G799" s="518"/>
      <c r="H799" s="27" t="s">
        <v>26</v>
      </c>
      <c r="I799" s="27" t="s">
        <v>27</v>
      </c>
      <c r="J799" s="28" t="s">
        <v>28</v>
      </c>
      <c r="K799" s="29" t="s">
        <v>29</v>
      </c>
      <c r="L799" s="100" t="s">
        <v>30</v>
      </c>
      <c r="M799" s="523"/>
      <c r="N799" s="26" t="s">
        <v>31</v>
      </c>
      <c r="O799" s="31" t="s">
        <v>31</v>
      </c>
    </row>
    <row r="800" spans="1:15" ht="15.75" hidden="1" thickBot="1">
      <c r="A800" s="38" t="s">
        <v>33</v>
      </c>
      <c r="B800" s="266"/>
      <c r="C800" s="234"/>
      <c r="D800" s="255"/>
      <c r="E800" s="266"/>
      <c r="F800" s="242"/>
      <c r="G800" s="242"/>
      <c r="H800" s="234"/>
      <c r="I800" s="234"/>
      <c r="J800" s="235"/>
      <c r="K800" s="236"/>
      <c r="L800" s="464"/>
      <c r="M800" s="236"/>
      <c r="N800" s="396"/>
      <c r="O800" s="264"/>
    </row>
    <row r="801" spans="1:16" ht="15.75" hidden="1" thickBot="1">
      <c r="A801" s="51" t="s">
        <v>0</v>
      </c>
      <c r="B801" s="373"/>
      <c r="C801" s="374"/>
      <c r="D801" s="374"/>
      <c r="E801" s="374"/>
      <c r="F801" s="375"/>
      <c r="G801" s="374"/>
      <c r="H801" s="374"/>
      <c r="I801" s="374"/>
      <c r="J801" s="375"/>
      <c r="K801" s="373"/>
      <c r="L801" s="392"/>
      <c r="M801" s="373"/>
      <c r="N801" s="374"/>
      <c r="O801" s="377"/>
      <c r="P801" s="502"/>
    </row>
    <row r="802" spans="1:16" ht="15" hidden="1">
      <c r="A802" s="53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02"/>
    </row>
    <row r="803" spans="1:15" ht="15" hidden="1">
      <c r="A803" s="548" t="s">
        <v>41</v>
      </c>
      <c r="B803" s="548"/>
      <c r="C803" s="548"/>
      <c r="D803" s="548"/>
      <c r="E803" s="548"/>
      <c r="F803" s="548"/>
      <c r="G803" s="548"/>
      <c r="H803" s="6"/>
      <c r="I803" s="6"/>
      <c r="J803" s="6"/>
      <c r="K803" s="422"/>
      <c r="L803" s="6"/>
      <c r="M803" s="6"/>
      <c r="N803" s="6"/>
      <c r="O803" s="6"/>
    </row>
    <row r="804" spans="1:15" ht="19.5" hidden="1">
      <c r="A804" s="512" t="s">
        <v>14</v>
      </c>
      <c r="B804" s="514" t="s">
        <v>15</v>
      </c>
      <c r="C804" s="514"/>
      <c r="D804" s="514"/>
      <c r="E804" s="514"/>
      <c r="F804" s="515" t="s">
        <v>16</v>
      </c>
      <c r="G804" s="517" t="s">
        <v>17</v>
      </c>
      <c r="H804" s="519" t="s">
        <v>18</v>
      </c>
      <c r="I804" s="519"/>
      <c r="J804" s="519"/>
      <c r="K804" s="519"/>
      <c r="L804" s="520"/>
      <c r="M804" s="522" t="s">
        <v>19</v>
      </c>
      <c r="N804" s="23" t="s">
        <v>20</v>
      </c>
      <c r="O804" s="24" t="s">
        <v>21</v>
      </c>
    </row>
    <row r="805" spans="1:15" ht="20.25" hidden="1" thickBot="1">
      <c r="A805" s="513"/>
      <c r="B805" s="25" t="s">
        <v>22</v>
      </c>
      <c r="C805" s="26" t="s">
        <v>23</v>
      </c>
      <c r="D805" s="26" t="s">
        <v>24</v>
      </c>
      <c r="E805" s="26" t="s">
        <v>25</v>
      </c>
      <c r="F805" s="516"/>
      <c r="G805" s="518"/>
      <c r="H805" s="27" t="s">
        <v>26</v>
      </c>
      <c r="I805" s="27" t="s">
        <v>27</v>
      </c>
      <c r="J805" s="28" t="s">
        <v>28</v>
      </c>
      <c r="K805" s="29" t="s">
        <v>29</v>
      </c>
      <c r="L805" s="30" t="s">
        <v>30</v>
      </c>
      <c r="M805" s="523"/>
      <c r="N805" s="26" t="s">
        <v>31</v>
      </c>
      <c r="O805" s="31" t="s">
        <v>31</v>
      </c>
    </row>
    <row r="806" spans="1:15" ht="15.75" hidden="1" thickBot="1">
      <c r="A806" s="38" t="s">
        <v>33</v>
      </c>
      <c r="B806" s="266"/>
      <c r="C806" s="234"/>
      <c r="D806" s="242"/>
      <c r="E806" s="395"/>
      <c r="F806" s="242"/>
      <c r="G806" s="242"/>
      <c r="H806" s="234"/>
      <c r="I806" s="234"/>
      <c r="J806" s="235"/>
      <c r="K806" s="236"/>
      <c r="L806" s="464"/>
      <c r="M806" s="236"/>
      <c r="N806" s="396"/>
      <c r="O806" s="264"/>
    </row>
    <row r="807" spans="1:16" ht="15.75" hidden="1" thickBot="1">
      <c r="A807" s="51" t="s">
        <v>0</v>
      </c>
      <c r="B807" s="373"/>
      <c r="C807" s="374"/>
      <c r="D807" s="374"/>
      <c r="E807" s="374"/>
      <c r="F807" s="375"/>
      <c r="G807" s="374"/>
      <c r="H807" s="374"/>
      <c r="I807" s="374"/>
      <c r="J807" s="375"/>
      <c r="K807" s="373"/>
      <c r="L807" s="392"/>
      <c r="M807" s="373"/>
      <c r="N807" s="374"/>
      <c r="O807" s="377"/>
      <c r="P807" s="502"/>
    </row>
    <row r="808" spans="1:16" ht="15" hidden="1">
      <c r="A808" s="53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02"/>
    </row>
    <row r="809" spans="1:15" ht="15" hidden="1">
      <c r="A809" s="548" t="s">
        <v>41</v>
      </c>
      <c r="B809" s="548"/>
      <c r="C809" s="548"/>
      <c r="D809" s="548"/>
      <c r="E809" s="548"/>
      <c r="F809" s="548"/>
      <c r="G809" s="548"/>
      <c r="H809" s="6"/>
      <c r="I809" s="6"/>
      <c r="J809" s="6"/>
      <c r="K809" s="422"/>
      <c r="L809" s="6"/>
      <c r="M809" s="6"/>
      <c r="N809" s="6"/>
      <c r="O809" s="6"/>
    </row>
    <row r="810" spans="1:15" ht="19.5" hidden="1">
      <c r="A810" s="512" t="s">
        <v>14</v>
      </c>
      <c r="B810" s="514" t="s">
        <v>15</v>
      </c>
      <c r="C810" s="514"/>
      <c r="D810" s="514"/>
      <c r="E810" s="514"/>
      <c r="F810" s="515" t="s">
        <v>16</v>
      </c>
      <c r="G810" s="517" t="s">
        <v>17</v>
      </c>
      <c r="H810" s="519" t="s">
        <v>18</v>
      </c>
      <c r="I810" s="519"/>
      <c r="J810" s="519"/>
      <c r="K810" s="519"/>
      <c r="L810" s="520"/>
      <c r="M810" s="522" t="s">
        <v>19</v>
      </c>
      <c r="N810" s="23" t="s">
        <v>20</v>
      </c>
      <c r="O810" s="24" t="s">
        <v>21</v>
      </c>
    </row>
    <row r="811" spans="1:15" ht="20.25" hidden="1" thickBot="1">
      <c r="A811" s="513"/>
      <c r="B811" s="25" t="s">
        <v>22</v>
      </c>
      <c r="C811" s="26" t="s">
        <v>23</v>
      </c>
      <c r="D811" s="26" t="s">
        <v>24</v>
      </c>
      <c r="E811" s="26" t="s">
        <v>25</v>
      </c>
      <c r="F811" s="516"/>
      <c r="G811" s="518"/>
      <c r="H811" s="27" t="s">
        <v>26</v>
      </c>
      <c r="I811" s="27" t="s">
        <v>27</v>
      </c>
      <c r="J811" s="28" t="s">
        <v>28</v>
      </c>
      <c r="K811" s="29" t="s">
        <v>29</v>
      </c>
      <c r="L811" s="30" t="s">
        <v>30</v>
      </c>
      <c r="M811" s="523"/>
      <c r="N811" s="26" t="s">
        <v>31</v>
      </c>
      <c r="O811" s="31" t="s">
        <v>31</v>
      </c>
    </row>
    <row r="812" spans="1:15" ht="15.75" hidden="1" thickBot="1">
      <c r="A812" s="38" t="s">
        <v>33</v>
      </c>
      <c r="B812" s="266"/>
      <c r="C812" s="234"/>
      <c r="D812" s="242"/>
      <c r="E812" s="395"/>
      <c r="F812" s="242"/>
      <c r="G812" s="242"/>
      <c r="H812" s="234"/>
      <c r="I812" s="234"/>
      <c r="J812" s="235"/>
      <c r="K812" s="236"/>
      <c r="L812" s="464"/>
      <c r="M812" s="236"/>
      <c r="N812" s="396"/>
      <c r="O812" s="264"/>
    </row>
    <row r="813" spans="1:16" ht="15.75" hidden="1" thickBot="1">
      <c r="A813" s="51" t="s">
        <v>0</v>
      </c>
      <c r="B813" s="373"/>
      <c r="C813" s="374"/>
      <c r="D813" s="374"/>
      <c r="E813" s="374"/>
      <c r="F813" s="375"/>
      <c r="G813" s="374"/>
      <c r="H813" s="374"/>
      <c r="I813" s="374"/>
      <c r="J813" s="375"/>
      <c r="K813" s="373"/>
      <c r="L813" s="392"/>
      <c r="M813" s="373"/>
      <c r="N813" s="374"/>
      <c r="O813" s="377"/>
      <c r="P813" s="502"/>
    </row>
    <row r="814" spans="1:16" ht="15" hidden="1">
      <c r="A814" s="53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02"/>
    </row>
    <row r="815" spans="1:15" ht="15" hidden="1">
      <c r="A815" s="548" t="s">
        <v>42</v>
      </c>
      <c r="B815" s="548"/>
      <c r="C815" s="548"/>
      <c r="D815" s="548"/>
      <c r="E815" s="548"/>
      <c r="F815" s="548"/>
      <c r="G815" s="548"/>
      <c r="H815" s="6"/>
      <c r="I815" s="6"/>
      <c r="J815" s="6"/>
      <c r="K815" s="422"/>
      <c r="L815" s="6"/>
      <c r="M815" s="6"/>
      <c r="N815" s="6"/>
      <c r="O815" s="6"/>
    </row>
    <row r="816" spans="1:15" ht="19.5" hidden="1">
      <c r="A816" s="512" t="s">
        <v>14</v>
      </c>
      <c r="B816" s="514" t="s">
        <v>15</v>
      </c>
      <c r="C816" s="514"/>
      <c r="D816" s="514"/>
      <c r="E816" s="514"/>
      <c r="F816" s="515" t="s">
        <v>16</v>
      </c>
      <c r="G816" s="517" t="s">
        <v>17</v>
      </c>
      <c r="H816" s="519" t="s">
        <v>18</v>
      </c>
      <c r="I816" s="519"/>
      <c r="J816" s="519"/>
      <c r="K816" s="519"/>
      <c r="L816" s="520"/>
      <c r="M816" s="522" t="s">
        <v>19</v>
      </c>
      <c r="N816" s="23" t="s">
        <v>20</v>
      </c>
      <c r="O816" s="24" t="s">
        <v>21</v>
      </c>
    </row>
    <row r="817" spans="1:15" ht="20.25" hidden="1" thickBot="1">
      <c r="A817" s="513"/>
      <c r="B817" s="25" t="s">
        <v>22</v>
      </c>
      <c r="C817" s="26" t="s">
        <v>23</v>
      </c>
      <c r="D817" s="26" t="s">
        <v>24</v>
      </c>
      <c r="E817" s="26" t="s">
        <v>25</v>
      </c>
      <c r="F817" s="516"/>
      <c r="G817" s="518"/>
      <c r="H817" s="27" t="s">
        <v>26</v>
      </c>
      <c r="I817" s="27" t="s">
        <v>27</v>
      </c>
      <c r="J817" s="28" t="s">
        <v>28</v>
      </c>
      <c r="K817" s="29" t="s">
        <v>29</v>
      </c>
      <c r="L817" s="30" t="s">
        <v>30</v>
      </c>
      <c r="M817" s="523"/>
      <c r="N817" s="26" t="s">
        <v>31</v>
      </c>
      <c r="O817" s="31" t="s">
        <v>31</v>
      </c>
    </row>
    <row r="818" spans="1:15" ht="15.75" hidden="1" thickBot="1">
      <c r="A818" s="38" t="s">
        <v>33</v>
      </c>
      <c r="B818" s="266"/>
      <c r="C818" s="234"/>
      <c r="D818" s="242"/>
      <c r="E818" s="395"/>
      <c r="F818" s="242"/>
      <c r="G818" s="242"/>
      <c r="H818" s="234"/>
      <c r="I818" s="234"/>
      <c r="J818" s="235"/>
      <c r="K818" s="236"/>
      <c r="L818" s="464"/>
      <c r="M818" s="236"/>
      <c r="N818" s="396"/>
      <c r="O818" s="264"/>
    </row>
    <row r="819" spans="1:16" ht="15.75" hidden="1" thickBot="1">
      <c r="A819" s="51" t="s">
        <v>0</v>
      </c>
      <c r="B819" s="373"/>
      <c r="C819" s="374"/>
      <c r="D819" s="374"/>
      <c r="E819" s="374"/>
      <c r="F819" s="375"/>
      <c r="G819" s="374"/>
      <c r="H819" s="374"/>
      <c r="I819" s="374"/>
      <c r="J819" s="375"/>
      <c r="K819" s="373"/>
      <c r="L819" s="392"/>
      <c r="M819" s="373"/>
      <c r="N819" s="374"/>
      <c r="O819" s="377"/>
      <c r="P819" s="502"/>
    </row>
    <row r="820" spans="1:16" ht="15" hidden="1">
      <c r="A820" s="53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02"/>
    </row>
    <row r="821" spans="1:15" ht="15.75" hidden="1">
      <c r="A821" s="6"/>
      <c r="B821" s="462" t="s">
        <v>59</v>
      </c>
      <c r="C821" s="462"/>
      <c r="D821" s="462"/>
      <c r="E821" s="462"/>
      <c r="F821" s="462"/>
      <c r="G821" s="462"/>
      <c r="H821" s="462"/>
      <c r="I821" s="462"/>
      <c r="J821" s="462"/>
      <c r="K821" s="6"/>
      <c r="L821" s="6"/>
      <c r="M821" s="6"/>
      <c r="N821" s="6"/>
      <c r="O821" s="6"/>
    </row>
    <row r="822" spans="1:15" ht="15" hidden="1">
      <c r="A822" s="6"/>
      <c r="B822" s="6"/>
      <c r="C822" s="6"/>
      <c r="D822" s="6"/>
      <c r="E822" s="6"/>
      <c r="F822" s="330"/>
      <c r="G822" s="331"/>
      <c r="H822" s="331"/>
      <c r="I822" s="331"/>
      <c r="J822" s="331"/>
      <c r="K822" s="331"/>
      <c r="L822" s="6"/>
      <c r="M822" s="6"/>
      <c r="N822" s="6"/>
      <c r="O822" s="6"/>
    </row>
    <row r="823" spans="1:15" ht="19.5" hidden="1">
      <c r="A823" s="550" t="s">
        <v>14</v>
      </c>
      <c r="B823" s="552" t="s">
        <v>15</v>
      </c>
      <c r="C823" s="552"/>
      <c r="D823" s="552"/>
      <c r="E823" s="552"/>
      <c r="F823" s="553" t="s">
        <v>16</v>
      </c>
      <c r="G823" s="555" t="s">
        <v>17</v>
      </c>
      <c r="H823" s="557" t="s">
        <v>18</v>
      </c>
      <c r="I823" s="557"/>
      <c r="J823" s="557"/>
      <c r="K823" s="557"/>
      <c r="L823" s="558"/>
      <c r="M823" s="587" t="s">
        <v>64</v>
      </c>
      <c r="N823" s="185" t="s">
        <v>20</v>
      </c>
      <c r="O823" s="463" t="s">
        <v>21</v>
      </c>
    </row>
    <row r="824" spans="1:15" ht="20.25" hidden="1" thickBot="1">
      <c r="A824" s="551"/>
      <c r="B824" s="187" t="s">
        <v>22</v>
      </c>
      <c r="C824" s="188" t="s">
        <v>23</v>
      </c>
      <c r="D824" s="188" t="s">
        <v>24</v>
      </c>
      <c r="E824" s="188" t="s">
        <v>25</v>
      </c>
      <c r="F824" s="554"/>
      <c r="G824" s="556"/>
      <c r="H824" s="189" t="s">
        <v>26</v>
      </c>
      <c r="I824" s="189" t="s">
        <v>27</v>
      </c>
      <c r="J824" s="189" t="s">
        <v>28</v>
      </c>
      <c r="K824" s="189" t="s">
        <v>29</v>
      </c>
      <c r="L824" s="333" t="s">
        <v>30</v>
      </c>
      <c r="M824" s="588"/>
      <c r="N824" s="188" t="s">
        <v>31</v>
      </c>
      <c r="O824" s="191" t="s">
        <v>31</v>
      </c>
    </row>
    <row r="825" spans="1:15" ht="15.75" hidden="1" thickBot="1">
      <c r="A825" s="192" t="s">
        <v>0</v>
      </c>
      <c r="B825" s="193"/>
      <c r="C825" s="193"/>
      <c r="D825" s="193"/>
      <c r="E825" s="193"/>
      <c r="F825" s="193"/>
      <c r="G825" s="193"/>
      <c r="H825" s="193"/>
      <c r="I825" s="193"/>
      <c r="J825" s="193"/>
      <c r="K825" s="193"/>
      <c r="L825" s="465"/>
      <c r="M825" s="193"/>
      <c r="N825" s="193"/>
      <c r="O825" s="334"/>
    </row>
    <row r="826" spans="1:16" ht="15.75" hidden="1" thickBot="1">
      <c r="A826" s="51" t="s">
        <v>0</v>
      </c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  <c r="L826" s="466"/>
      <c r="M826" s="194"/>
      <c r="N826" s="194"/>
      <c r="O826" s="335"/>
      <c r="P826" s="502"/>
    </row>
    <row r="827" spans="1:16" ht="15">
      <c r="A827" s="53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02"/>
    </row>
    <row r="828" spans="1:15" ht="15.75">
      <c r="A828" s="6"/>
      <c r="B828" s="462"/>
      <c r="C828" s="462" t="s">
        <v>85</v>
      </c>
      <c r="D828" s="462"/>
      <c r="E828" s="462"/>
      <c r="F828" s="462"/>
      <c r="G828" s="462"/>
      <c r="H828" s="462"/>
      <c r="I828" s="462"/>
      <c r="J828" s="462"/>
      <c r="K828" s="6"/>
      <c r="L828" s="6"/>
      <c r="M828" s="6"/>
      <c r="N828" s="6"/>
      <c r="O828" s="6"/>
    </row>
    <row r="829" spans="1:15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9.5">
      <c r="A830" s="550" t="s">
        <v>14</v>
      </c>
      <c r="B830" s="595" t="s">
        <v>15</v>
      </c>
      <c r="C830" s="552"/>
      <c r="D830" s="552"/>
      <c r="E830" s="596"/>
      <c r="F830" s="586" t="s">
        <v>16</v>
      </c>
      <c r="G830" s="586" t="s">
        <v>17</v>
      </c>
      <c r="H830" s="598" t="s">
        <v>18</v>
      </c>
      <c r="I830" s="552"/>
      <c r="J830" s="552"/>
      <c r="K830" s="552"/>
      <c r="L830" s="599"/>
      <c r="M830" s="587" t="s">
        <v>44</v>
      </c>
      <c r="N830" s="185" t="s">
        <v>20</v>
      </c>
      <c r="O830" s="467" t="s">
        <v>21</v>
      </c>
    </row>
    <row r="831" spans="1:15" ht="20.25" thickBot="1">
      <c r="A831" s="594"/>
      <c r="B831" s="468" t="s">
        <v>22</v>
      </c>
      <c r="C831" s="399" t="s">
        <v>23</v>
      </c>
      <c r="D831" s="399" t="s">
        <v>24</v>
      </c>
      <c r="E831" s="399" t="s">
        <v>25</v>
      </c>
      <c r="F831" s="597"/>
      <c r="G831" s="597"/>
      <c r="H831" s="469" t="s">
        <v>26</v>
      </c>
      <c r="I831" s="469" t="s">
        <v>27</v>
      </c>
      <c r="J831" s="469" t="s">
        <v>28</v>
      </c>
      <c r="K831" s="469" t="s">
        <v>29</v>
      </c>
      <c r="L831" s="470" t="s">
        <v>30</v>
      </c>
      <c r="M831" s="600"/>
      <c r="N831" s="399" t="s">
        <v>31</v>
      </c>
      <c r="O831" s="400" t="s">
        <v>31</v>
      </c>
    </row>
    <row r="832" spans="1:15" ht="23.25">
      <c r="A832" s="490" t="s">
        <v>66</v>
      </c>
      <c r="B832" s="471">
        <f>SUM(B268)</f>
        <v>327.22</v>
      </c>
      <c r="C832" s="471">
        <f aca="true" t="shared" si="33" ref="C832:O832">SUM(C268)</f>
        <v>1182.79</v>
      </c>
      <c r="D832" s="471">
        <f t="shared" si="33"/>
        <v>1685.8500000000001</v>
      </c>
      <c r="E832" s="471">
        <f t="shared" si="33"/>
        <v>11335.419999999998</v>
      </c>
      <c r="F832" s="471">
        <f t="shared" si="33"/>
        <v>6477.7300000000005</v>
      </c>
      <c r="G832" s="471">
        <f t="shared" si="33"/>
        <v>2003.3299999999997</v>
      </c>
      <c r="H832" s="471">
        <f t="shared" si="33"/>
        <v>1324</v>
      </c>
      <c r="I832" s="471">
        <f t="shared" si="33"/>
        <v>1427</v>
      </c>
      <c r="J832" s="471">
        <f t="shared" si="33"/>
        <v>0</v>
      </c>
      <c r="K832" s="471">
        <f t="shared" si="33"/>
        <v>320</v>
      </c>
      <c r="L832" s="471">
        <f t="shared" si="33"/>
        <v>0</v>
      </c>
      <c r="M832" s="471">
        <f t="shared" si="33"/>
        <v>566.0700000000002</v>
      </c>
      <c r="N832" s="471">
        <f t="shared" si="33"/>
        <v>2842.6600000000003</v>
      </c>
      <c r="O832" s="471">
        <f t="shared" si="33"/>
        <v>1736.4199999999998</v>
      </c>
    </row>
    <row r="833" spans="1:15" ht="23.25">
      <c r="A833" s="491" t="s">
        <v>67</v>
      </c>
      <c r="B833" s="471">
        <f>SUM(B464)</f>
        <v>150</v>
      </c>
      <c r="C833" s="471">
        <f aca="true" t="shared" si="34" ref="C833:O833">SUM(C464)</f>
        <v>336.78</v>
      </c>
      <c r="D833" s="471">
        <f t="shared" si="34"/>
        <v>115.75</v>
      </c>
      <c r="E833" s="471">
        <f t="shared" si="34"/>
        <v>74.58</v>
      </c>
      <c r="F833" s="471">
        <f t="shared" si="34"/>
        <v>160.23</v>
      </c>
      <c r="G833" s="471">
        <f t="shared" si="34"/>
        <v>27.799999999999997</v>
      </c>
      <c r="H833" s="471">
        <f t="shared" si="34"/>
        <v>0</v>
      </c>
      <c r="I833" s="471">
        <f t="shared" si="34"/>
        <v>420</v>
      </c>
      <c r="J833" s="471">
        <f t="shared" si="34"/>
        <v>0</v>
      </c>
      <c r="K833" s="471">
        <f t="shared" si="34"/>
        <v>0</v>
      </c>
      <c r="L833" s="471">
        <f t="shared" si="34"/>
        <v>0</v>
      </c>
      <c r="M833" s="471">
        <f t="shared" si="34"/>
        <v>0</v>
      </c>
      <c r="N833" s="471">
        <f t="shared" si="34"/>
        <v>182.04</v>
      </c>
      <c r="O833" s="471">
        <f t="shared" si="34"/>
        <v>104.08</v>
      </c>
    </row>
    <row r="834" spans="1:15" ht="23.25">
      <c r="A834" s="492" t="s">
        <v>68</v>
      </c>
      <c r="B834" s="471">
        <f>SUM(B565)</f>
        <v>0</v>
      </c>
      <c r="C834" s="471">
        <f aca="true" t="shared" si="35" ref="C834:O834">SUM(C565)</f>
        <v>0</v>
      </c>
      <c r="D834" s="471">
        <f t="shared" si="35"/>
        <v>0</v>
      </c>
      <c r="E834" s="471">
        <f t="shared" si="35"/>
        <v>495.0400000000001</v>
      </c>
      <c r="F834" s="471">
        <f t="shared" si="35"/>
        <v>148.6</v>
      </c>
      <c r="G834" s="471">
        <f t="shared" si="35"/>
        <v>26.22</v>
      </c>
      <c r="H834" s="471">
        <f t="shared" si="35"/>
        <v>0</v>
      </c>
      <c r="I834" s="471">
        <f t="shared" si="35"/>
        <v>0</v>
      </c>
      <c r="J834" s="471">
        <f t="shared" si="35"/>
        <v>0</v>
      </c>
      <c r="K834" s="471">
        <f t="shared" si="35"/>
        <v>590</v>
      </c>
      <c r="L834" s="471">
        <f t="shared" si="35"/>
        <v>0</v>
      </c>
      <c r="M834" s="471">
        <f t="shared" si="35"/>
        <v>0</v>
      </c>
      <c r="N834" s="471">
        <f t="shared" si="35"/>
        <v>132.29999999999998</v>
      </c>
      <c r="O834" s="471">
        <f t="shared" si="35"/>
        <v>84.8</v>
      </c>
    </row>
    <row r="835" spans="1:15" ht="23.25">
      <c r="A835" s="493" t="s">
        <v>69</v>
      </c>
      <c r="B835" s="471">
        <f>SUM(B587)</f>
        <v>0</v>
      </c>
      <c r="C835" s="471">
        <f aca="true" t="shared" si="36" ref="C835:O835">SUM(C587)</f>
        <v>0</v>
      </c>
      <c r="D835" s="471">
        <f t="shared" si="36"/>
        <v>114.7</v>
      </c>
      <c r="E835" s="471">
        <f t="shared" si="36"/>
        <v>0</v>
      </c>
      <c r="F835" s="471">
        <f t="shared" si="36"/>
        <v>41.7</v>
      </c>
      <c r="G835" s="471">
        <f t="shared" si="36"/>
        <v>38</v>
      </c>
      <c r="H835" s="471">
        <f t="shared" si="36"/>
        <v>0</v>
      </c>
      <c r="I835" s="471">
        <f t="shared" si="36"/>
        <v>0</v>
      </c>
      <c r="J835" s="471">
        <f t="shared" si="36"/>
        <v>0</v>
      </c>
      <c r="K835" s="471">
        <f t="shared" si="36"/>
        <v>0</v>
      </c>
      <c r="L835" s="471">
        <f t="shared" si="36"/>
        <v>0</v>
      </c>
      <c r="M835" s="471">
        <f t="shared" si="36"/>
        <v>0</v>
      </c>
      <c r="N835" s="471">
        <f t="shared" si="36"/>
        <v>31</v>
      </c>
      <c r="O835" s="471">
        <f t="shared" si="36"/>
        <v>42.6</v>
      </c>
    </row>
    <row r="836" spans="1:15" ht="35.25" thickBot="1">
      <c r="A836" s="492" t="s">
        <v>70</v>
      </c>
      <c r="B836" s="471">
        <f>SUM(B654)</f>
        <v>0</v>
      </c>
      <c r="C836" s="471">
        <f aca="true" t="shared" si="37" ref="C836:O836">SUM(C654)</f>
        <v>0</v>
      </c>
      <c r="D836" s="471">
        <f t="shared" si="37"/>
        <v>137.18</v>
      </c>
      <c r="E836" s="471">
        <f t="shared" si="37"/>
        <v>0</v>
      </c>
      <c r="F836" s="471">
        <f t="shared" si="37"/>
        <v>10.5</v>
      </c>
      <c r="G836" s="471">
        <f t="shared" si="37"/>
        <v>0</v>
      </c>
      <c r="H836" s="471">
        <f t="shared" si="37"/>
        <v>0</v>
      </c>
      <c r="I836" s="471">
        <f t="shared" si="37"/>
        <v>0</v>
      </c>
      <c r="J836" s="471">
        <f t="shared" si="37"/>
        <v>0</v>
      </c>
      <c r="K836" s="471">
        <f t="shared" si="37"/>
        <v>0</v>
      </c>
      <c r="L836" s="471">
        <f t="shared" si="37"/>
        <v>0</v>
      </c>
      <c r="M836" s="471">
        <f t="shared" si="37"/>
        <v>0</v>
      </c>
      <c r="N836" s="471">
        <f t="shared" si="37"/>
        <v>37</v>
      </c>
      <c r="O836" s="471">
        <f t="shared" si="37"/>
        <v>0</v>
      </c>
    </row>
    <row r="837" spans="1:16" ht="15.75" thickBot="1">
      <c r="A837" s="477" t="s">
        <v>71</v>
      </c>
      <c r="B837" s="478">
        <f aca="true" t="shared" si="38" ref="B837:O837">SUM(B832:B836)</f>
        <v>477.22</v>
      </c>
      <c r="C837" s="478">
        <f t="shared" si="38"/>
        <v>1519.57</v>
      </c>
      <c r="D837" s="478">
        <f t="shared" si="38"/>
        <v>2053.48</v>
      </c>
      <c r="E837" s="478">
        <f t="shared" si="38"/>
        <v>11905.039999999999</v>
      </c>
      <c r="F837" s="478">
        <f t="shared" si="38"/>
        <v>6838.76</v>
      </c>
      <c r="G837" s="478">
        <f t="shared" si="38"/>
        <v>2095.3499999999995</v>
      </c>
      <c r="H837" s="478">
        <f t="shared" si="38"/>
        <v>1324</v>
      </c>
      <c r="I837" s="478">
        <f t="shared" si="38"/>
        <v>1847</v>
      </c>
      <c r="J837" s="478">
        <f t="shared" si="38"/>
        <v>0</v>
      </c>
      <c r="K837" s="478">
        <f t="shared" si="38"/>
        <v>910</v>
      </c>
      <c r="L837" s="478">
        <f t="shared" si="38"/>
        <v>0</v>
      </c>
      <c r="M837" s="478">
        <f t="shared" si="38"/>
        <v>566.0700000000002</v>
      </c>
      <c r="N837" s="478">
        <f t="shared" si="38"/>
        <v>3225.0000000000005</v>
      </c>
      <c r="O837" s="478">
        <f t="shared" si="38"/>
        <v>1967.8999999999996</v>
      </c>
      <c r="P837" s="509"/>
    </row>
    <row r="838" spans="1:15" ht="15">
      <c r="A838" s="6"/>
      <c r="B838" s="6"/>
      <c r="C838" s="6"/>
      <c r="D838" s="6"/>
      <c r="E838" s="6"/>
      <c r="F838" s="6"/>
      <c r="G838" s="337"/>
      <c r="H838" s="6"/>
      <c r="I838" s="6"/>
      <c r="J838" s="6"/>
      <c r="K838" s="8"/>
      <c r="L838" s="6"/>
      <c r="M838" s="6"/>
      <c r="N838" s="6"/>
      <c r="O838" s="6"/>
    </row>
    <row r="839" spans="1:15" ht="15">
      <c r="A839" s="6"/>
      <c r="B839" s="337"/>
      <c r="C839" s="337"/>
      <c r="D839" s="337"/>
      <c r="E839" s="337"/>
      <c r="F839" s="337"/>
      <c r="G839" s="337"/>
      <c r="H839" s="337"/>
      <c r="I839" s="337"/>
      <c r="J839" s="6"/>
      <c r="K839" s="6"/>
      <c r="L839" s="337"/>
      <c r="M839" s="6"/>
      <c r="N839" s="6"/>
      <c r="O839" s="6"/>
    </row>
    <row r="840" spans="1:15" ht="18" customHeight="1">
      <c r="A840" s="6"/>
      <c r="B840" s="337"/>
      <c r="C840" s="337"/>
      <c r="D840" s="337"/>
      <c r="E840" s="337"/>
      <c r="F840" s="337"/>
      <c r="G840" s="337"/>
      <c r="H840" s="337"/>
      <c r="I840" s="337"/>
      <c r="J840" s="337"/>
      <c r="K840" s="337"/>
      <c r="L840" s="337"/>
      <c r="M840" s="337"/>
      <c r="N840" s="337"/>
      <c r="O840" s="337"/>
    </row>
    <row r="841" spans="2:7" ht="48" customHeight="1">
      <c r="B841" s="601" t="s">
        <v>2</v>
      </c>
      <c r="C841" s="601"/>
      <c r="D841" s="601"/>
      <c r="G841" s="479"/>
    </row>
    <row r="842" spans="2:4" ht="15">
      <c r="B842" s="484"/>
      <c r="C842" s="485" t="s">
        <v>3</v>
      </c>
      <c r="D842" s="484"/>
    </row>
    <row r="843" spans="2:8" ht="15">
      <c r="B843" s="589"/>
      <c r="C843" s="589"/>
      <c r="D843" s="589"/>
      <c r="H843" s="479"/>
    </row>
    <row r="844" spans="2:8" ht="15">
      <c r="B844" s="1"/>
      <c r="C844" s="1"/>
      <c r="D844" s="1"/>
      <c r="H844" s="479"/>
    </row>
    <row r="845" spans="2:5" ht="60.75" customHeight="1" thickBot="1">
      <c r="B845" s="4" t="s">
        <v>4</v>
      </c>
      <c r="C845" s="5" t="s">
        <v>5</v>
      </c>
      <c r="D845" s="593" t="s">
        <v>6</v>
      </c>
      <c r="E845" s="593"/>
    </row>
    <row r="846" spans="2:5" ht="15">
      <c r="B846" s="486" t="s">
        <v>74</v>
      </c>
      <c r="C846" s="487"/>
      <c r="D846" s="488"/>
      <c r="E846" s="489"/>
    </row>
    <row r="847" spans="2:5" ht="15.75" thickBot="1">
      <c r="B847" s="2" t="s">
        <v>1</v>
      </c>
      <c r="C847" s="2"/>
      <c r="D847" s="2">
        <v>37</v>
      </c>
      <c r="E847" s="3"/>
    </row>
    <row r="848" spans="2:5" ht="15.75" thickBot="1">
      <c r="B848" s="591" t="s">
        <v>0</v>
      </c>
      <c r="C848" s="592"/>
      <c r="D848" s="473">
        <v>37</v>
      </c>
      <c r="E848" s="3"/>
    </row>
  </sheetData>
  <sheetProtection/>
  <mergeCells count="700">
    <mergeCell ref="L1:N1"/>
    <mergeCell ref="B848:C848"/>
    <mergeCell ref="D845:E845"/>
    <mergeCell ref="A830:A831"/>
    <mergeCell ref="B830:E830"/>
    <mergeCell ref="F830:F831"/>
    <mergeCell ref="G830:G831"/>
    <mergeCell ref="H830:L830"/>
    <mergeCell ref="M830:M831"/>
    <mergeCell ref="B841:D841"/>
    <mergeCell ref="B843:D843"/>
    <mergeCell ref="A823:A824"/>
    <mergeCell ref="B823:E823"/>
    <mergeCell ref="F823:F824"/>
    <mergeCell ref="G823:G824"/>
    <mergeCell ref="H823:L823"/>
    <mergeCell ref="M823:M824"/>
    <mergeCell ref="M810:M811"/>
    <mergeCell ref="A815:G815"/>
    <mergeCell ref="A816:A817"/>
    <mergeCell ref="B816:E816"/>
    <mergeCell ref="F816:F817"/>
    <mergeCell ref="G816:G817"/>
    <mergeCell ref="H816:L816"/>
    <mergeCell ref="M816:M817"/>
    <mergeCell ref="A809:G809"/>
    <mergeCell ref="A810:A811"/>
    <mergeCell ref="B810:E810"/>
    <mergeCell ref="F810:F811"/>
    <mergeCell ref="G810:G811"/>
    <mergeCell ref="H810:L810"/>
    <mergeCell ref="M798:M799"/>
    <mergeCell ref="A803:G803"/>
    <mergeCell ref="A804:A805"/>
    <mergeCell ref="B804:E804"/>
    <mergeCell ref="F804:F805"/>
    <mergeCell ref="G804:G805"/>
    <mergeCell ref="H804:L804"/>
    <mergeCell ref="M804:M805"/>
    <mergeCell ref="A797:G797"/>
    <mergeCell ref="A798:A799"/>
    <mergeCell ref="B798:E798"/>
    <mergeCell ref="F798:F799"/>
    <mergeCell ref="G798:G799"/>
    <mergeCell ref="H798:L798"/>
    <mergeCell ref="M778:M779"/>
    <mergeCell ref="A790:A791"/>
    <mergeCell ref="B790:E790"/>
    <mergeCell ref="F790:F791"/>
    <mergeCell ref="G790:G791"/>
    <mergeCell ref="H790:L790"/>
    <mergeCell ref="M790:M791"/>
    <mergeCell ref="B777:J777"/>
    <mergeCell ref="A778:A779"/>
    <mergeCell ref="B778:E778"/>
    <mergeCell ref="F778:F779"/>
    <mergeCell ref="G778:G779"/>
    <mergeCell ref="H778:L778"/>
    <mergeCell ref="M763:M764"/>
    <mergeCell ref="B769:K769"/>
    <mergeCell ref="A770:A771"/>
    <mergeCell ref="B770:E770"/>
    <mergeCell ref="F770:F771"/>
    <mergeCell ref="G770:G771"/>
    <mergeCell ref="H770:L770"/>
    <mergeCell ref="M770:M771"/>
    <mergeCell ref="B761:K761"/>
    <mergeCell ref="A763:A764"/>
    <mergeCell ref="B763:E763"/>
    <mergeCell ref="F763:F764"/>
    <mergeCell ref="G763:G764"/>
    <mergeCell ref="H763:L763"/>
    <mergeCell ref="M743:M744"/>
    <mergeCell ref="B751:J751"/>
    <mergeCell ref="A752:A753"/>
    <mergeCell ref="B752:E752"/>
    <mergeCell ref="F752:F753"/>
    <mergeCell ref="G752:G753"/>
    <mergeCell ref="H752:L752"/>
    <mergeCell ref="M752:M753"/>
    <mergeCell ref="A741:J741"/>
    <mergeCell ref="A743:A744"/>
    <mergeCell ref="B743:E743"/>
    <mergeCell ref="F743:F744"/>
    <mergeCell ref="G743:G744"/>
    <mergeCell ref="H743:L743"/>
    <mergeCell ref="M722:M723"/>
    <mergeCell ref="A730:J730"/>
    <mergeCell ref="A731:A732"/>
    <mergeCell ref="B731:E731"/>
    <mergeCell ref="F731:F732"/>
    <mergeCell ref="G731:G732"/>
    <mergeCell ref="H731:L731"/>
    <mergeCell ref="M731:M732"/>
    <mergeCell ref="A720:J720"/>
    <mergeCell ref="A722:A723"/>
    <mergeCell ref="B722:E722"/>
    <mergeCell ref="F722:F723"/>
    <mergeCell ref="G722:G723"/>
    <mergeCell ref="H722:L722"/>
    <mergeCell ref="M701:M702"/>
    <mergeCell ref="A709:I709"/>
    <mergeCell ref="A710:A711"/>
    <mergeCell ref="B710:E710"/>
    <mergeCell ref="F710:F711"/>
    <mergeCell ref="G710:G711"/>
    <mergeCell ref="H710:L710"/>
    <mergeCell ref="M710:M711"/>
    <mergeCell ref="A700:I700"/>
    <mergeCell ref="A701:A702"/>
    <mergeCell ref="B701:E701"/>
    <mergeCell ref="F701:F702"/>
    <mergeCell ref="G701:G702"/>
    <mergeCell ref="H701:L701"/>
    <mergeCell ref="M683:M684"/>
    <mergeCell ref="A691:I691"/>
    <mergeCell ref="A692:A693"/>
    <mergeCell ref="B692:E692"/>
    <mergeCell ref="F692:F693"/>
    <mergeCell ref="G692:G693"/>
    <mergeCell ref="H692:L692"/>
    <mergeCell ref="M692:M693"/>
    <mergeCell ref="A681:J681"/>
    <mergeCell ref="A683:A684"/>
    <mergeCell ref="B683:E683"/>
    <mergeCell ref="F683:F684"/>
    <mergeCell ref="G683:G684"/>
    <mergeCell ref="H683:L683"/>
    <mergeCell ref="M669:M670"/>
    <mergeCell ref="A674:G674"/>
    <mergeCell ref="A675:A676"/>
    <mergeCell ref="B675:E675"/>
    <mergeCell ref="F675:F676"/>
    <mergeCell ref="G675:G676"/>
    <mergeCell ref="H675:L675"/>
    <mergeCell ref="M675:M676"/>
    <mergeCell ref="A668:G668"/>
    <mergeCell ref="A669:A670"/>
    <mergeCell ref="B669:E669"/>
    <mergeCell ref="F669:F670"/>
    <mergeCell ref="G669:G670"/>
    <mergeCell ref="H669:L669"/>
    <mergeCell ref="M652:M653"/>
    <mergeCell ref="A660:J660"/>
    <mergeCell ref="A661:A662"/>
    <mergeCell ref="B661:E661"/>
    <mergeCell ref="F661:F662"/>
    <mergeCell ref="G661:G662"/>
    <mergeCell ref="H661:L661"/>
    <mergeCell ref="M661:M662"/>
    <mergeCell ref="A650:J650"/>
    <mergeCell ref="A652:A653"/>
    <mergeCell ref="B652:E652"/>
    <mergeCell ref="F652:F653"/>
    <mergeCell ref="G652:G653"/>
    <mergeCell ref="H652:L652"/>
    <mergeCell ref="M633:M634"/>
    <mergeCell ref="A641:J641"/>
    <mergeCell ref="A642:A643"/>
    <mergeCell ref="B642:E642"/>
    <mergeCell ref="F642:F643"/>
    <mergeCell ref="G642:G643"/>
    <mergeCell ref="H642:L642"/>
    <mergeCell ref="M642:M643"/>
    <mergeCell ref="A631:J631"/>
    <mergeCell ref="A633:A634"/>
    <mergeCell ref="B633:E633"/>
    <mergeCell ref="F633:F634"/>
    <mergeCell ref="G633:G634"/>
    <mergeCell ref="H633:L633"/>
    <mergeCell ref="M619:M620"/>
    <mergeCell ref="A624:G624"/>
    <mergeCell ref="A625:A626"/>
    <mergeCell ref="B625:E625"/>
    <mergeCell ref="F625:F626"/>
    <mergeCell ref="G625:G626"/>
    <mergeCell ref="H625:L625"/>
    <mergeCell ref="M625:M626"/>
    <mergeCell ref="A618:G618"/>
    <mergeCell ref="A619:A620"/>
    <mergeCell ref="B619:E619"/>
    <mergeCell ref="F619:F620"/>
    <mergeCell ref="G619:G620"/>
    <mergeCell ref="H619:L619"/>
    <mergeCell ref="M607:M608"/>
    <mergeCell ref="A612:J612"/>
    <mergeCell ref="A613:A614"/>
    <mergeCell ref="B613:E613"/>
    <mergeCell ref="F613:F614"/>
    <mergeCell ref="G613:G614"/>
    <mergeCell ref="H613:L613"/>
    <mergeCell ref="M613:M614"/>
    <mergeCell ref="A606:J606"/>
    <mergeCell ref="A607:A608"/>
    <mergeCell ref="B607:E607"/>
    <mergeCell ref="F607:F608"/>
    <mergeCell ref="G607:G608"/>
    <mergeCell ref="H607:L607"/>
    <mergeCell ref="M594:M595"/>
    <mergeCell ref="A599:J599"/>
    <mergeCell ref="A600:A601"/>
    <mergeCell ref="B600:E600"/>
    <mergeCell ref="F600:F601"/>
    <mergeCell ref="G600:G601"/>
    <mergeCell ref="H600:L600"/>
    <mergeCell ref="M600:M601"/>
    <mergeCell ref="A593:J593"/>
    <mergeCell ref="A594:A595"/>
    <mergeCell ref="B594:E594"/>
    <mergeCell ref="F594:F595"/>
    <mergeCell ref="G594:G595"/>
    <mergeCell ref="H594:L594"/>
    <mergeCell ref="M573:M574"/>
    <mergeCell ref="A583:J583"/>
    <mergeCell ref="A585:A586"/>
    <mergeCell ref="B585:E585"/>
    <mergeCell ref="F585:F586"/>
    <mergeCell ref="G585:G586"/>
    <mergeCell ref="H585:L585"/>
    <mergeCell ref="M585:M586"/>
    <mergeCell ref="A570:J570"/>
    <mergeCell ref="A571:J571"/>
    <mergeCell ref="A573:A574"/>
    <mergeCell ref="B573:E573"/>
    <mergeCell ref="F573:F574"/>
    <mergeCell ref="G573:G574"/>
    <mergeCell ref="H573:L573"/>
    <mergeCell ref="M555:M556"/>
    <mergeCell ref="A561:J561"/>
    <mergeCell ref="A563:A564"/>
    <mergeCell ref="B563:E563"/>
    <mergeCell ref="F563:F564"/>
    <mergeCell ref="G563:G564"/>
    <mergeCell ref="H563:L563"/>
    <mergeCell ref="M563:M564"/>
    <mergeCell ref="A554:E554"/>
    <mergeCell ref="A555:A556"/>
    <mergeCell ref="B555:E555"/>
    <mergeCell ref="F555:F556"/>
    <mergeCell ref="G555:G556"/>
    <mergeCell ref="H555:L555"/>
    <mergeCell ref="M541:M542"/>
    <mergeCell ref="A548:E548"/>
    <mergeCell ref="A549:A550"/>
    <mergeCell ref="B549:E549"/>
    <mergeCell ref="F549:F550"/>
    <mergeCell ref="G549:G550"/>
    <mergeCell ref="H549:L549"/>
    <mergeCell ref="M549:M550"/>
    <mergeCell ref="A540:J540"/>
    <mergeCell ref="A541:A542"/>
    <mergeCell ref="B541:E541"/>
    <mergeCell ref="F541:F542"/>
    <mergeCell ref="G541:G542"/>
    <mergeCell ref="H541:L541"/>
    <mergeCell ref="M521:M522"/>
    <mergeCell ref="A529:J529"/>
    <mergeCell ref="A530:A531"/>
    <mergeCell ref="B530:E530"/>
    <mergeCell ref="F530:F531"/>
    <mergeCell ref="G530:G531"/>
    <mergeCell ref="H530:L530"/>
    <mergeCell ref="M530:M531"/>
    <mergeCell ref="A520:J520"/>
    <mergeCell ref="A521:A522"/>
    <mergeCell ref="B521:E521"/>
    <mergeCell ref="F521:F522"/>
    <mergeCell ref="G521:G522"/>
    <mergeCell ref="H521:L521"/>
    <mergeCell ref="M501:M502"/>
    <mergeCell ref="A510:J510"/>
    <mergeCell ref="A511:A512"/>
    <mergeCell ref="B511:E511"/>
    <mergeCell ref="F511:F512"/>
    <mergeCell ref="G511:G512"/>
    <mergeCell ref="H511:L511"/>
    <mergeCell ref="M511:M512"/>
    <mergeCell ref="B495:E495"/>
    <mergeCell ref="A500:J500"/>
    <mergeCell ref="A501:A502"/>
    <mergeCell ref="B501:E501"/>
    <mergeCell ref="F501:F502"/>
    <mergeCell ref="G501:G502"/>
    <mergeCell ref="H501:L501"/>
    <mergeCell ref="M481:M482"/>
    <mergeCell ref="B486:G486"/>
    <mergeCell ref="A490:J490"/>
    <mergeCell ref="A491:A492"/>
    <mergeCell ref="B491:E491"/>
    <mergeCell ref="F491:F492"/>
    <mergeCell ref="G491:G492"/>
    <mergeCell ref="H491:L491"/>
    <mergeCell ref="M491:M492"/>
    <mergeCell ref="A480:J480"/>
    <mergeCell ref="A481:A482"/>
    <mergeCell ref="B481:E481"/>
    <mergeCell ref="F481:F482"/>
    <mergeCell ref="G481:G482"/>
    <mergeCell ref="H481:L481"/>
    <mergeCell ref="M462:M463"/>
    <mergeCell ref="A470:I470"/>
    <mergeCell ref="A471:A472"/>
    <mergeCell ref="B471:E471"/>
    <mergeCell ref="F471:F472"/>
    <mergeCell ref="G471:G472"/>
    <mergeCell ref="H471:L471"/>
    <mergeCell ref="M471:M472"/>
    <mergeCell ref="A460:J460"/>
    <mergeCell ref="A462:A463"/>
    <mergeCell ref="B462:E462"/>
    <mergeCell ref="F462:F463"/>
    <mergeCell ref="G462:G463"/>
    <mergeCell ref="H462:L462"/>
    <mergeCell ref="M448:M449"/>
    <mergeCell ref="A453:E453"/>
    <mergeCell ref="A454:A455"/>
    <mergeCell ref="B454:E454"/>
    <mergeCell ref="F454:F455"/>
    <mergeCell ref="G454:G455"/>
    <mergeCell ref="H454:L454"/>
    <mergeCell ref="M454:M455"/>
    <mergeCell ref="A447:E447"/>
    <mergeCell ref="A448:A449"/>
    <mergeCell ref="B448:E448"/>
    <mergeCell ref="F448:F449"/>
    <mergeCell ref="G448:G449"/>
    <mergeCell ref="H448:L448"/>
    <mergeCell ref="M436:M437"/>
    <mergeCell ref="A441:E441"/>
    <mergeCell ref="A442:A443"/>
    <mergeCell ref="B442:E442"/>
    <mergeCell ref="F442:F443"/>
    <mergeCell ref="G442:G443"/>
    <mergeCell ref="H442:L442"/>
    <mergeCell ref="M442:M443"/>
    <mergeCell ref="A435:E435"/>
    <mergeCell ref="A436:A437"/>
    <mergeCell ref="B436:E436"/>
    <mergeCell ref="F436:F437"/>
    <mergeCell ref="G436:G437"/>
    <mergeCell ref="H436:L436"/>
    <mergeCell ref="M422:M423"/>
    <mergeCell ref="A428:E428"/>
    <mergeCell ref="A429:A430"/>
    <mergeCell ref="B429:E429"/>
    <mergeCell ref="F429:F430"/>
    <mergeCell ref="G429:G430"/>
    <mergeCell ref="H429:L429"/>
    <mergeCell ref="M429:M430"/>
    <mergeCell ref="A421:K421"/>
    <mergeCell ref="A422:A423"/>
    <mergeCell ref="B422:E422"/>
    <mergeCell ref="F422:F423"/>
    <mergeCell ref="G422:G423"/>
    <mergeCell ref="H422:L422"/>
    <mergeCell ref="M410:M411"/>
    <mergeCell ref="A415:K415"/>
    <mergeCell ref="A416:A417"/>
    <mergeCell ref="B416:E416"/>
    <mergeCell ref="F416:F417"/>
    <mergeCell ref="G416:G417"/>
    <mergeCell ref="H416:L416"/>
    <mergeCell ref="M416:M417"/>
    <mergeCell ref="A409:K409"/>
    <mergeCell ref="A410:A411"/>
    <mergeCell ref="B410:E410"/>
    <mergeCell ref="F410:F411"/>
    <mergeCell ref="G410:G411"/>
    <mergeCell ref="H410:L410"/>
    <mergeCell ref="M389:M390"/>
    <mergeCell ref="A398:K398"/>
    <mergeCell ref="A399:A400"/>
    <mergeCell ref="B399:E399"/>
    <mergeCell ref="F399:F400"/>
    <mergeCell ref="G399:G400"/>
    <mergeCell ref="H399:L399"/>
    <mergeCell ref="M399:M400"/>
    <mergeCell ref="A388:K388"/>
    <mergeCell ref="A389:A390"/>
    <mergeCell ref="B389:E389"/>
    <mergeCell ref="F389:F390"/>
    <mergeCell ref="G389:G390"/>
    <mergeCell ref="H389:L389"/>
    <mergeCell ref="M370:M371"/>
    <mergeCell ref="A379:K379"/>
    <mergeCell ref="A380:A381"/>
    <mergeCell ref="B380:E380"/>
    <mergeCell ref="F380:F381"/>
    <mergeCell ref="G380:G381"/>
    <mergeCell ref="H380:L380"/>
    <mergeCell ref="M380:M381"/>
    <mergeCell ref="A369:K369"/>
    <mergeCell ref="A370:A371"/>
    <mergeCell ref="B370:E370"/>
    <mergeCell ref="F370:F371"/>
    <mergeCell ref="G370:G371"/>
    <mergeCell ref="H370:L370"/>
    <mergeCell ref="M349:M350"/>
    <mergeCell ref="A358:K358"/>
    <mergeCell ref="A359:A360"/>
    <mergeCell ref="B359:E359"/>
    <mergeCell ref="F359:F360"/>
    <mergeCell ref="G359:G360"/>
    <mergeCell ref="H359:L359"/>
    <mergeCell ref="M359:M360"/>
    <mergeCell ref="A347:C347"/>
    <mergeCell ref="A348:K348"/>
    <mergeCell ref="A349:A350"/>
    <mergeCell ref="B349:E349"/>
    <mergeCell ref="F349:F350"/>
    <mergeCell ref="G349:G350"/>
    <mergeCell ref="H349:L349"/>
    <mergeCell ref="M333:M334"/>
    <mergeCell ref="A341:C341"/>
    <mergeCell ref="A342:K342"/>
    <mergeCell ref="A343:A344"/>
    <mergeCell ref="B343:E343"/>
    <mergeCell ref="F343:F344"/>
    <mergeCell ref="G343:G344"/>
    <mergeCell ref="H343:L343"/>
    <mergeCell ref="M343:M344"/>
    <mergeCell ref="A331:C331"/>
    <mergeCell ref="A332:K332"/>
    <mergeCell ref="A333:A334"/>
    <mergeCell ref="B333:E333"/>
    <mergeCell ref="F333:F334"/>
    <mergeCell ref="G333:G334"/>
    <mergeCell ref="H333:L333"/>
    <mergeCell ref="M315:M316"/>
    <mergeCell ref="A324:K324"/>
    <mergeCell ref="A325:A326"/>
    <mergeCell ref="B325:E325"/>
    <mergeCell ref="F325:F326"/>
    <mergeCell ref="G325:G326"/>
    <mergeCell ref="H325:L325"/>
    <mergeCell ref="M325:M326"/>
    <mergeCell ref="A313:K313"/>
    <mergeCell ref="A315:A316"/>
    <mergeCell ref="B315:E315"/>
    <mergeCell ref="F315:F316"/>
    <mergeCell ref="G315:G316"/>
    <mergeCell ref="H315:L315"/>
    <mergeCell ref="M294:M295"/>
    <mergeCell ref="A303:K303"/>
    <mergeCell ref="A304:A305"/>
    <mergeCell ref="B304:E304"/>
    <mergeCell ref="F304:F305"/>
    <mergeCell ref="G304:G305"/>
    <mergeCell ref="H304:L304"/>
    <mergeCell ref="M304:M305"/>
    <mergeCell ref="A293:K293"/>
    <mergeCell ref="A294:A295"/>
    <mergeCell ref="B294:E294"/>
    <mergeCell ref="F294:F295"/>
    <mergeCell ref="G294:G295"/>
    <mergeCell ref="H294:L294"/>
    <mergeCell ref="M274:M275"/>
    <mergeCell ref="A283:K283"/>
    <mergeCell ref="A284:A285"/>
    <mergeCell ref="B284:E284"/>
    <mergeCell ref="F284:F285"/>
    <mergeCell ref="G284:G285"/>
    <mergeCell ref="H284:L284"/>
    <mergeCell ref="M284:M285"/>
    <mergeCell ref="A273:K273"/>
    <mergeCell ref="A274:A275"/>
    <mergeCell ref="B274:E274"/>
    <mergeCell ref="F274:F275"/>
    <mergeCell ref="G274:G275"/>
    <mergeCell ref="H274:L274"/>
    <mergeCell ref="M259:M260"/>
    <mergeCell ref="A264:J264"/>
    <mergeCell ref="A266:A267"/>
    <mergeCell ref="B266:E266"/>
    <mergeCell ref="F266:F267"/>
    <mergeCell ref="G266:G267"/>
    <mergeCell ref="H266:L266"/>
    <mergeCell ref="M266:M267"/>
    <mergeCell ref="A258:E258"/>
    <mergeCell ref="A259:A260"/>
    <mergeCell ref="B259:E259"/>
    <mergeCell ref="F259:F260"/>
    <mergeCell ref="G259:G260"/>
    <mergeCell ref="H259:L259"/>
    <mergeCell ref="M247:M248"/>
    <mergeCell ref="A252:E252"/>
    <mergeCell ref="A253:A254"/>
    <mergeCell ref="B253:E253"/>
    <mergeCell ref="F253:F254"/>
    <mergeCell ref="G253:G254"/>
    <mergeCell ref="H253:L253"/>
    <mergeCell ref="M253:M254"/>
    <mergeCell ref="A246:E246"/>
    <mergeCell ref="A247:A248"/>
    <mergeCell ref="B247:E247"/>
    <mergeCell ref="F247:F248"/>
    <mergeCell ref="G247:G248"/>
    <mergeCell ref="H247:L247"/>
    <mergeCell ref="M235:M236"/>
    <mergeCell ref="A240:E240"/>
    <mergeCell ref="A241:A242"/>
    <mergeCell ref="B241:E241"/>
    <mergeCell ref="F241:F242"/>
    <mergeCell ref="G241:G242"/>
    <mergeCell ref="H241:L241"/>
    <mergeCell ref="M241:M242"/>
    <mergeCell ref="A234:E234"/>
    <mergeCell ref="A235:A236"/>
    <mergeCell ref="B235:E235"/>
    <mergeCell ref="F235:F236"/>
    <mergeCell ref="G235:G236"/>
    <mergeCell ref="H235:L235"/>
    <mergeCell ref="M223:M224"/>
    <mergeCell ref="A228:E228"/>
    <mergeCell ref="A229:A230"/>
    <mergeCell ref="B229:E229"/>
    <mergeCell ref="F229:F230"/>
    <mergeCell ref="G229:G230"/>
    <mergeCell ref="H229:L229"/>
    <mergeCell ref="M229:M230"/>
    <mergeCell ref="A222:E222"/>
    <mergeCell ref="A223:A224"/>
    <mergeCell ref="B223:E223"/>
    <mergeCell ref="F223:F224"/>
    <mergeCell ref="G223:G224"/>
    <mergeCell ref="H223:L223"/>
    <mergeCell ref="M211:M212"/>
    <mergeCell ref="A216:E216"/>
    <mergeCell ref="A217:A218"/>
    <mergeCell ref="B217:E217"/>
    <mergeCell ref="F217:F218"/>
    <mergeCell ref="G217:G218"/>
    <mergeCell ref="H217:L217"/>
    <mergeCell ref="M217:M218"/>
    <mergeCell ref="A210:E210"/>
    <mergeCell ref="A211:A212"/>
    <mergeCell ref="B211:E211"/>
    <mergeCell ref="F211:F212"/>
    <mergeCell ref="G211:G212"/>
    <mergeCell ref="H211:L211"/>
    <mergeCell ref="M199:M200"/>
    <mergeCell ref="A204:E204"/>
    <mergeCell ref="A205:A206"/>
    <mergeCell ref="B205:E205"/>
    <mergeCell ref="F205:F206"/>
    <mergeCell ref="G205:G206"/>
    <mergeCell ref="H205:L205"/>
    <mergeCell ref="M205:M206"/>
    <mergeCell ref="A198:E198"/>
    <mergeCell ref="A199:A200"/>
    <mergeCell ref="B199:E199"/>
    <mergeCell ref="F199:F200"/>
    <mergeCell ref="G199:G200"/>
    <mergeCell ref="H199:L199"/>
    <mergeCell ref="N188:N189"/>
    <mergeCell ref="A192:E192"/>
    <mergeCell ref="A193:A194"/>
    <mergeCell ref="B193:E193"/>
    <mergeCell ref="F193:F194"/>
    <mergeCell ref="G193:G194"/>
    <mergeCell ref="H193:L193"/>
    <mergeCell ref="M193:M194"/>
    <mergeCell ref="M177:M178"/>
    <mergeCell ref="A168:K168"/>
    <mergeCell ref="A169:A170"/>
    <mergeCell ref="A185:K185"/>
    <mergeCell ref="A186:A187"/>
    <mergeCell ref="B186:E186"/>
    <mergeCell ref="F186:F187"/>
    <mergeCell ref="G186:G187"/>
    <mergeCell ref="H186:L186"/>
    <mergeCell ref="M186:M187"/>
    <mergeCell ref="A176:K176"/>
    <mergeCell ref="A177:A178"/>
    <mergeCell ref="B177:E177"/>
    <mergeCell ref="F177:F178"/>
    <mergeCell ref="G177:G178"/>
    <mergeCell ref="H177:L177"/>
    <mergeCell ref="B169:E169"/>
    <mergeCell ref="F169:F170"/>
    <mergeCell ref="G169:G170"/>
    <mergeCell ref="H169:L169"/>
    <mergeCell ref="M169:M170"/>
    <mergeCell ref="A159:K159"/>
    <mergeCell ref="A160:A161"/>
    <mergeCell ref="B160:E160"/>
    <mergeCell ref="F160:F161"/>
    <mergeCell ref="G160:G161"/>
    <mergeCell ref="H160:L160"/>
    <mergeCell ref="M141:M142"/>
    <mergeCell ref="A150:K150"/>
    <mergeCell ref="A151:A152"/>
    <mergeCell ref="B151:E151"/>
    <mergeCell ref="F151:F152"/>
    <mergeCell ref="G151:G152"/>
    <mergeCell ref="H151:L151"/>
    <mergeCell ref="M151:M152"/>
    <mergeCell ref="M160:M161"/>
    <mergeCell ref="A140:K140"/>
    <mergeCell ref="A141:A142"/>
    <mergeCell ref="B141:E141"/>
    <mergeCell ref="F141:F142"/>
    <mergeCell ref="G141:G142"/>
    <mergeCell ref="H141:L141"/>
    <mergeCell ref="M121:M122"/>
    <mergeCell ref="A130:K130"/>
    <mergeCell ref="A131:A132"/>
    <mergeCell ref="B131:E131"/>
    <mergeCell ref="F131:F132"/>
    <mergeCell ref="G131:G132"/>
    <mergeCell ref="H131:L131"/>
    <mergeCell ref="M131:M132"/>
    <mergeCell ref="A120:K120"/>
    <mergeCell ref="A121:A122"/>
    <mergeCell ref="B121:E121"/>
    <mergeCell ref="F121:F122"/>
    <mergeCell ref="G121:G122"/>
    <mergeCell ref="H121:L121"/>
    <mergeCell ref="M91:M92"/>
    <mergeCell ref="A110:K110"/>
    <mergeCell ref="A111:A112"/>
    <mergeCell ref="B111:E111"/>
    <mergeCell ref="F111:F112"/>
    <mergeCell ref="G111:G112"/>
    <mergeCell ref="H111:L111"/>
    <mergeCell ref="M111:M112"/>
    <mergeCell ref="A100:K100"/>
    <mergeCell ref="A101:A102"/>
    <mergeCell ref="B101:E101"/>
    <mergeCell ref="F101:F102"/>
    <mergeCell ref="G101:G102"/>
    <mergeCell ref="H101:L101"/>
    <mergeCell ref="M101:M102"/>
    <mergeCell ref="A90:K90"/>
    <mergeCell ref="A91:A92"/>
    <mergeCell ref="B91:E91"/>
    <mergeCell ref="F91:F92"/>
    <mergeCell ref="G91:G92"/>
    <mergeCell ref="H91:L91"/>
    <mergeCell ref="M70:M71"/>
    <mergeCell ref="A77:F77"/>
    <mergeCell ref="A78:E78"/>
    <mergeCell ref="A80:K80"/>
    <mergeCell ref="A81:A82"/>
    <mergeCell ref="B81:E81"/>
    <mergeCell ref="F81:F82"/>
    <mergeCell ref="G81:G82"/>
    <mergeCell ref="H81:L81"/>
    <mergeCell ref="M81:M82"/>
    <mergeCell ref="A69:K69"/>
    <mergeCell ref="A70:A71"/>
    <mergeCell ref="B70:E70"/>
    <mergeCell ref="F70:F71"/>
    <mergeCell ref="G70:G71"/>
    <mergeCell ref="H70:L70"/>
    <mergeCell ref="M50:M51"/>
    <mergeCell ref="A58:K58"/>
    <mergeCell ref="A59:A60"/>
    <mergeCell ref="B59:E59"/>
    <mergeCell ref="F59:F60"/>
    <mergeCell ref="G59:G60"/>
    <mergeCell ref="H59:L59"/>
    <mergeCell ref="M59:M60"/>
    <mergeCell ref="A50:A51"/>
    <mergeCell ref="B50:E50"/>
    <mergeCell ref="F50:F51"/>
    <mergeCell ref="G50:G51"/>
    <mergeCell ref="H50:L50"/>
    <mergeCell ref="A49:K49"/>
    <mergeCell ref="A30:K30"/>
    <mergeCell ref="M31:M32"/>
    <mergeCell ref="A40:J40"/>
    <mergeCell ref="A41:A42"/>
    <mergeCell ref="B41:E41"/>
    <mergeCell ref="F41:F42"/>
    <mergeCell ref="G41:G42"/>
    <mergeCell ref="H41:L41"/>
    <mergeCell ref="M41:M42"/>
    <mergeCell ref="A31:A32"/>
    <mergeCell ref="B31:E31"/>
    <mergeCell ref="F31:F32"/>
    <mergeCell ref="G31:G32"/>
    <mergeCell ref="H31:L31"/>
    <mergeCell ref="L2:N2"/>
    <mergeCell ref="M11:M12"/>
    <mergeCell ref="A20:K20"/>
    <mergeCell ref="A21:A22"/>
    <mergeCell ref="B21:E21"/>
    <mergeCell ref="F21:F22"/>
    <mergeCell ref="G21:G22"/>
    <mergeCell ref="H21:L21"/>
    <mergeCell ref="M21:M22"/>
    <mergeCell ref="A3:J3"/>
    <mergeCell ref="A6:J6"/>
    <mergeCell ref="A10:K10"/>
    <mergeCell ref="A11:A12"/>
    <mergeCell ref="B11:E11"/>
    <mergeCell ref="F11:F12"/>
    <mergeCell ref="G11:G12"/>
    <mergeCell ref="H11:L11"/>
  </mergeCells>
  <conditionalFormatting sqref="F789 L793:N793 F793 M778:M779 M770:M771 M763:M764 M752:M753 M757:N757 M766 M774 M783 L789:L791 N789:N791 M789:M790 F742 L746:N746 F746 L742:N744 L831 M830 N830:N831 F822 L808:M811 F826 L675:N676 M731:M732 M736 F721 L725:N725 F725 F699 M692:M693 L697 M701:M702 M715 M710:M711 F682 L686:N686 F686 L827:M827 N672 L625:N626 N678 L721:N723 L682:N684 L669:N670 M661:M662 M664 F651 F632 L636:N636 F636 N610 N616 N613:N614 M613:M616 L613:L614 L616 N622 L619:N620 N628 N597 N594:N595 L594:L595 L597 M594:M597 L600:M603 N600:N601 L607:N608 F584 N826:N827 D581 M573:M574 L651:N653 L632:N634 L584:N586 M642:N643 L798:N799 N801:N824 L820:M824 L814:M817 L802:M805 A568 F562 L549:N550 N552 L555:N556 N558 L562:N564 L454:N455 B353 M535 A546:J546 M530:M531 B489:J489 M471:M472 M476 L64:L65 M481:M482 M491:M492 M496 M501:M502 M506 M511:M512 M516 M521:M522 F461 L461:N463 L448:N449 N457 P454:P456 A348:A354 A356 L259:N260 P436:P438 P429:P432 L440:M440 N445 M389:M390 M394 A399:A407 M399:M400 M404:M405 N410:N411 N413 P410:P412 N416:N417 N419 L412:L413 P416:P418 A425 M422:N424 P422:P425 N429:N431 A432 L62 P442:P444 L442:N443 N451 P448:P450 M410:M413 L410 M416:M419 L416 M62:N65 L422 L429:M430 A380:A387 M380:M381 M186:N188 A359:A367 M359:M360 L235:L236 M364:M365 A370:A377 M370:M371 N235:N236 J347 D347:F347 A342:A346 D341 N343:N344 N346 E365:G365 L343:M346 M349:M350 F355 E354:F354 E353:G353 D345:G345 M354:M355 P343:P345 M338:O338 M333:M334 F339:G339 B345 M299 M294:M295 M304:M305 M315:M316 M309 M320 M325:M326 M375 D331 M284:M285 M541:N543 M274:M275 M279 L245:M245 P235:P237 P229:P231 N196 P193:P195 L229:N230 N199:N200 N202 P199:P201 L199:L200 N208 P205:P207 L217:M218 N214 P211:P213 N226 P217:P219 L205:N206 P223:P225 L211:N212 P247:P249 L247:M248 P259:P261 P253:P255 L253:M254 N262 F265 L265:N267 P239:P245 D189:G189 P185:P189 L184:N184 A158 F158 M235:M242 M144:N146 D78:F78 J78 B77:B78 A76:E76 C77:E77 F76:J77 L124:L125 A109:A119 F109:F117 A89 F68 M94:N96 F57 A57 A48 L48:N48 L84:N86 M190:N194 P79 M50:M51 M41:M42 F39 M36 M31:M32 M21:M22 M11:M12 A68 L57:N60 L68:N71 L74 M73:N73 L80:N82 L99:N99 L91:N92 L111:N112 M124:N126 L121:N122 L131:N132 M134:N136 L141:N142 L151:N152 L160:N161 M163:N165 L191:L194 L186:L187 M199:M202 L223:N224 N217:N220 N239:N245 L239:L242 M290 N247:N250 N253:N256 N436:N440 L436:M437 L541:L542 L154:L156 N154:N156 M154:M155 F119 L158:N158 L175:N178 N114:N116">
    <cfRule type="cellIs" priority="4" dxfId="4" operator="equal" stopIfTrue="1">
      <formula>0</formula>
    </cfRule>
  </conditionalFormatting>
  <conditionalFormatting sqref="D188:G189 D261 F261:G261 E365:G365">
    <cfRule type="cellIs" priority="3" dxfId="5" operator="equal">
      <formula>0</formula>
    </cfRule>
  </conditionalFormatting>
  <conditionalFormatting sqref="M104:N106 L101:N102">
    <cfRule type="cellIs" priority="2" dxfId="4" operator="equal" stopIfTrue="1">
      <formula>0</formula>
    </cfRule>
  </conditionalFormatting>
  <conditionalFormatting sqref="L168:N170 L173 M172:N172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Chudzikiewicz Beata</dc:creator>
  <cp:keywords/>
  <dc:description/>
  <cp:lastModifiedBy>Ruśkulyte Karolina</cp:lastModifiedBy>
  <cp:lastPrinted>2020-09-08T10:03:50Z</cp:lastPrinted>
  <dcterms:created xsi:type="dcterms:W3CDTF">2016-05-13T10:04:45Z</dcterms:created>
  <dcterms:modified xsi:type="dcterms:W3CDTF">2020-09-08T10:04:19Z</dcterms:modified>
  <cp:category/>
  <cp:version/>
  <cp:contentType/>
  <cp:contentStatus/>
</cp:coreProperties>
</file>