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UŁ\POSTĘPOWANIA\2024\24_ZP_2024 - Monitoring pożarowy\3. www\"/>
    </mc:Choice>
  </mc:AlternateContent>
  <xr:revisionPtr revIDLastSave="0" documentId="13_ncr:1_{B319B7FF-FF9E-4136-923B-B31436F4E0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4" i="1"/>
  <c r="I4" i="1" s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4" i="1"/>
  <c r="D38" i="1"/>
  <c r="A36" i="1"/>
  <c r="A37" i="1" s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5" i="1"/>
  <c r="E38" i="1" l="1"/>
  <c r="G38" i="1"/>
  <c r="I38" i="1"/>
</calcChain>
</file>

<file path=xl/sharedStrings.xml><?xml version="1.0" encoding="utf-8"?>
<sst xmlns="http://schemas.openxmlformats.org/spreadsheetml/2006/main" count="83" uniqueCount="82">
  <si>
    <t>Lp.</t>
  </si>
  <si>
    <t>Obiekt</t>
  </si>
  <si>
    <t>Adres</t>
  </si>
  <si>
    <t>Cena jednostkowa brutto abonamentu miesięcznego</t>
  </si>
  <si>
    <t>Ilość abonamentów</t>
  </si>
  <si>
    <t>VAT w %</t>
  </si>
  <si>
    <t>Cena jednostkowa
netto abonamentu miesięcznego</t>
  </si>
  <si>
    <t>II Dom Studenta</t>
  </si>
  <si>
    <t>III Dom Studenta</t>
  </si>
  <si>
    <t>V Dom Studenta</t>
  </si>
  <si>
    <t>VII Dom Studenta</t>
  </si>
  <si>
    <t>VIII Dom Studenta</t>
  </si>
  <si>
    <t>IX Dom Studenta</t>
  </si>
  <si>
    <t>X Dom Studenta</t>
  </si>
  <si>
    <t>XI Dom Studenta</t>
  </si>
  <si>
    <t>XIII Dom Studenta</t>
  </si>
  <si>
    <t>XIV Dom Studenta</t>
  </si>
  <si>
    <t>Biblioteka Uniwersytecka</t>
  </si>
  <si>
    <t>Wydział Nauk o Wychowaniu</t>
  </si>
  <si>
    <t>Wydział Nauk Geograficznych</t>
  </si>
  <si>
    <t>Biblioteka Wydziału Studiów Międzynarodowych i Politologicznych</t>
  </si>
  <si>
    <t>Muzeum Przyrodnicze</t>
  </si>
  <si>
    <t>Muzeum Geologiczne</t>
  </si>
  <si>
    <t>Pałac Biedermanna</t>
  </si>
  <si>
    <t>Pałac Zieglera (ŁTN)</t>
  </si>
  <si>
    <t>Wydział Prawa i Administracji</t>
  </si>
  <si>
    <t>Wydział Zarządzania</t>
  </si>
  <si>
    <t>Centrum Szkoleniowo- Konferencyjne</t>
  </si>
  <si>
    <t>Liceum Uniwersytetu Łódzkiego</t>
  </si>
  <si>
    <t>Wydział Filologiczny</t>
  </si>
  <si>
    <t>Dom Seniora UŁ</t>
  </si>
  <si>
    <t>Centrum Szkoleniowo-konferencyjne</t>
  </si>
  <si>
    <t>Wydział Filozoficzno-Historyczny</t>
  </si>
  <si>
    <t>Budynek biurowy</t>
  </si>
  <si>
    <t xml:space="preserve">Centrum Szkoleniowo-konferencyjne </t>
  </si>
  <si>
    <t>Wydział Biologii i Ochrony Środowiska</t>
  </si>
  <si>
    <t>Wydział Chemii</t>
  </si>
  <si>
    <t>Rektorat Uniwersytetu Łódzkiego</t>
  </si>
  <si>
    <t>Wydział Biologii i Ochrony Środowiska - BIOBANK</t>
  </si>
  <si>
    <t>Dziekanat Wydziału Biologii i Ochrony Środowiska</t>
  </si>
  <si>
    <t>ul. Lumumby 18/20</t>
  </si>
  <si>
    <t>ul. Strajku Łódzkich Studentów w 1981 r. 1</t>
  </si>
  <si>
    <t>ul. Strajku Łódzkich Studentów w 1981 r. 5</t>
  </si>
  <si>
    <t> ul. Strajku Łódzkich Studentów w 1981 r. 3</t>
  </si>
  <si>
    <t>ul. Strajku Łódzkich Studentów w 1981 r. 6</t>
  </si>
  <si>
    <t>ul. Strajku Łódzkich Studentów w 1981 r. 7</t>
  </si>
  <si>
    <t>ul. Lumumby 12</t>
  </si>
  <si>
    <t>ul. Strajku Łódzkich Studentów w 1981 r. 11</t>
  </si>
  <si>
    <t>ul. Strajku Łódzkich Studentów w 1981 r. 13</t>
  </si>
  <si>
    <t>ul. Matejki 21/23</t>
  </si>
  <si>
    <t>ul. Matejki 32/38</t>
  </si>
  <si>
    <t>al. Rodziny Scheiblerów 2</t>
  </si>
  <si>
    <t>ul. Narutowicza 88</t>
  </si>
  <si>
    <t>ul. Lindleya 5a</t>
  </si>
  <si>
    <t>ul. Kilińskiego 101</t>
  </si>
  <si>
    <t>ul. Kopcińskiego 31</t>
  </si>
  <si>
    <t>ul. Franciszkańska 1/5</t>
  </si>
  <si>
    <t>ul. M.C. Skłodowskiej 11</t>
  </si>
  <si>
    <t>ul. Kopcińskiego 8/12</t>
  </si>
  <si>
    <t>ul. Matejki 22/26</t>
  </si>
  <si>
    <t>ul. Kopcińskiego 16/18</t>
  </si>
  <si>
    <t>ul. Pomorska 161/167</t>
  </si>
  <si>
    <t>ul. Pomorska 171/173</t>
  </si>
  <si>
    <t>ul. Rewolucji 1905 r. nr 66</t>
  </si>
  <si>
    <t>ul. Rogowska 26</t>
  </si>
  <si>
    <t>ul. Narutowicza 65</t>
  </si>
  <si>
    <t>ul. Uniwersytecka 3</t>
  </si>
  <si>
    <t>ul. Rogowska 35</t>
  </si>
  <si>
    <t>ul. Pomorska 141/143</t>
  </si>
  <si>
    <t>ul. Banacha 12/16</t>
  </si>
  <si>
    <t>ul. Tamka 12</t>
  </si>
  <si>
    <t>ul. Narutowicza 68</t>
  </si>
  <si>
    <t>ul. Pomorska 139</t>
  </si>
  <si>
    <t>ul. Pilarskiego 14</t>
  </si>
  <si>
    <t>Sumaryczny abonament miesięczny netto</t>
  </si>
  <si>
    <t>Sumaryczny abonament miesięczny brutto</t>
  </si>
  <si>
    <t>Wartość netto oferty(4x6)</t>
  </si>
  <si>
    <r>
      <rPr>
        <b/>
        <sz val="11"/>
        <color theme="1"/>
        <rFont val="Calibri"/>
        <family val="2"/>
        <charset val="238"/>
        <scheme val="minor"/>
      </rPr>
      <t xml:space="preserve">Wartość brutto oferty
-całkowita cena oferty brutto
</t>
    </r>
    <r>
      <rPr>
        <sz val="11"/>
        <color theme="1"/>
        <rFont val="Calibri"/>
        <family val="2"/>
        <scheme val="minor"/>
      </rPr>
      <t>(obejmująca abonament za 48 miesięcy oraz montaż i podłączenie urządzeń transmisji alarmu do stacji monitorowania wraz z aktywacją oraz podatkiem VAT)
(7+8x7)</t>
    </r>
  </si>
  <si>
    <t>Plik należy opatrzyć kwalifikowanym podpisem elektronicznym, 
podpisem zaufanym lub podpisem osobistym osoby uprawomocnionej 
do występowania w imieniu Wykonawcy</t>
  </si>
  <si>
    <t>UWAGA 1: Wykonawca wypełnia jedynie kolumny nr 4 i 8.</t>
  </si>
  <si>
    <t xml:space="preserve">UWAGA 2: </t>
  </si>
  <si>
    <t>Formularz zawiera formuły przeliczeniowe. Wykonawca przed złożeniem oferty winien jednak sprawdzić prawidłowość wszystkich wyliczeń.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</si>
</sst>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4" borderId="1" xfId="0" applyFill="1" applyBorder="1" applyAlignment="1">
      <alignment horizontal="left" wrapText="1"/>
    </xf>
    <xf numFmtId="0" fontId="6" fillId="0" borderId="0" xfId="0" applyFont="1"/>
    <xf numFmtId="0" fontId="7" fillId="0" borderId="0" xfId="0" applyFont="1"/>
    <xf numFmtId="4" fontId="0" fillId="0" borderId="1" xfId="0" applyNumberFormat="1" applyBorder="1" applyAlignment="1">
      <alignment horizontal="left" vertical="center"/>
    </xf>
    <xf numFmtId="4" fontId="0" fillId="2" borderId="1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9" fontId="0" fillId="0" borderId="1" xfId="0" applyNumberFormat="1" applyBorder="1" applyAlignment="1">
      <alignment horizontal="left" vertical="center"/>
    </xf>
    <xf numFmtId="4" fontId="0" fillId="4" borderId="1" xfId="0" applyNumberFormat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left" vertical="center"/>
    </xf>
    <xf numFmtId="9" fontId="5" fillId="0" borderId="1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0"/>
  <sheetViews>
    <sheetView tabSelected="1" view="pageLayout" zoomScaleNormal="100" zoomScaleSheetLayoutView="100" workbookViewId="0">
      <selection activeCell="L9" sqref="L9"/>
    </sheetView>
  </sheetViews>
  <sheetFormatPr defaultRowHeight="15" x14ac:dyDescent="0.25"/>
  <cols>
    <col min="1" max="1" width="9.140625" style="10"/>
    <col min="2" max="2" width="20.85546875" customWidth="1"/>
    <col min="3" max="3" width="25.7109375" customWidth="1"/>
    <col min="4" max="4" width="12.7109375" style="7" customWidth="1"/>
    <col min="5" max="5" width="12.85546875" style="7" customWidth="1"/>
    <col min="6" max="6" width="12.85546875" style="8" customWidth="1"/>
    <col min="7" max="7" width="24.28515625" customWidth="1"/>
    <col min="9" max="9" width="36.85546875" customWidth="1"/>
  </cols>
  <sheetData>
    <row r="2" spans="1:9" ht="120" x14ac:dyDescent="0.25">
      <c r="A2" s="3" t="s">
        <v>0</v>
      </c>
      <c r="B2" s="3" t="s">
        <v>1</v>
      </c>
      <c r="C2" s="3" t="s">
        <v>2</v>
      </c>
      <c r="D2" s="6" t="s">
        <v>6</v>
      </c>
      <c r="E2" s="5" t="s">
        <v>3</v>
      </c>
      <c r="F2" s="4" t="s">
        <v>4</v>
      </c>
      <c r="G2" s="5" t="s">
        <v>76</v>
      </c>
      <c r="H2" s="3" t="s">
        <v>5</v>
      </c>
      <c r="I2" s="5" t="s">
        <v>77</v>
      </c>
    </row>
    <row r="3" spans="1:9" s="1" customForma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9">
        <v>7</v>
      </c>
      <c r="H3" s="3">
        <v>8</v>
      </c>
      <c r="I3" s="3">
        <v>9</v>
      </c>
    </row>
    <row r="4" spans="1:9" ht="15.75" x14ac:dyDescent="0.25">
      <c r="A4" s="3">
        <v>1</v>
      </c>
      <c r="B4" s="11" t="s">
        <v>7</v>
      </c>
      <c r="C4" s="11" t="s">
        <v>40</v>
      </c>
      <c r="D4" s="18"/>
      <c r="E4" s="19">
        <f>D4+H4*D4</f>
        <v>0</v>
      </c>
      <c r="F4" s="20">
        <v>48</v>
      </c>
      <c r="G4" s="19">
        <f>D4*F4</f>
        <v>0</v>
      </c>
      <c r="H4" s="21"/>
      <c r="I4" s="19">
        <f>G4+H4*G4</f>
        <v>0</v>
      </c>
    </row>
    <row r="5" spans="1:9" ht="31.5" x14ac:dyDescent="0.25">
      <c r="A5" s="3">
        <f>A4+1</f>
        <v>2</v>
      </c>
      <c r="B5" s="11" t="s">
        <v>8</v>
      </c>
      <c r="C5" s="11" t="s">
        <v>41</v>
      </c>
      <c r="D5" s="18"/>
      <c r="E5" s="19">
        <f t="shared" ref="E5:E37" si="0">D5+H5*D5</f>
        <v>0</v>
      </c>
      <c r="F5" s="20">
        <v>48</v>
      </c>
      <c r="G5" s="19">
        <f t="shared" ref="G5:G37" si="1">D5*F5</f>
        <v>0</v>
      </c>
      <c r="H5" s="21"/>
      <c r="I5" s="19">
        <f t="shared" ref="I5:I37" si="2">G5+H5*G5</f>
        <v>0</v>
      </c>
    </row>
    <row r="6" spans="1:9" ht="31.5" x14ac:dyDescent="0.25">
      <c r="A6" s="3">
        <f t="shared" ref="A6:A37" si="3">A5+1</f>
        <v>3</v>
      </c>
      <c r="B6" s="11" t="s">
        <v>9</v>
      </c>
      <c r="C6" s="11" t="s">
        <v>42</v>
      </c>
      <c r="D6" s="18"/>
      <c r="E6" s="19">
        <f t="shared" si="0"/>
        <v>0</v>
      </c>
      <c r="F6" s="20">
        <v>48</v>
      </c>
      <c r="G6" s="19">
        <f t="shared" si="1"/>
        <v>0</v>
      </c>
      <c r="H6" s="21"/>
      <c r="I6" s="19">
        <f t="shared" si="2"/>
        <v>0</v>
      </c>
    </row>
    <row r="7" spans="1:9" ht="31.5" x14ac:dyDescent="0.25">
      <c r="A7" s="3">
        <f t="shared" si="3"/>
        <v>4</v>
      </c>
      <c r="B7" s="11" t="s">
        <v>10</v>
      </c>
      <c r="C7" s="11" t="s">
        <v>43</v>
      </c>
      <c r="D7" s="18"/>
      <c r="E7" s="19">
        <f t="shared" si="0"/>
        <v>0</v>
      </c>
      <c r="F7" s="20">
        <v>48</v>
      </c>
      <c r="G7" s="19">
        <f t="shared" si="1"/>
        <v>0</v>
      </c>
      <c r="H7" s="21"/>
      <c r="I7" s="19">
        <f t="shared" si="2"/>
        <v>0</v>
      </c>
    </row>
    <row r="8" spans="1:9" ht="31.5" x14ac:dyDescent="0.25">
      <c r="A8" s="3">
        <f t="shared" si="3"/>
        <v>5</v>
      </c>
      <c r="B8" s="11" t="s">
        <v>11</v>
      </c>
      <c r="C8" s="11" t="s">
        <v>44</v>
      </c>
      <c r="D8" s="18"/>
      <c r="E8" s="19">
        <f t="shared" si="0"/>
        <v>0</v>
      </c>
      <c r="F8" s="20">
        <v>48</v>
      </c>
      <c r="G8" s="19">
        <f t="shared" si="1"/>
        <v>0</v>
      </c>
      <c r="H8" s="21"/>
      <c r="I8" s="19">
        <f t="shared" si="2"/>
        <v>0</v>
      </c>
    </row>
    <row r="9" spans="1:9" ht="31.5" x14ac:dyDescent="0.25">
      <c r="A9" s="3">
        <f t="shared" si="3"/>
        <v>6</v>
      </c>
      <c r="B9" s="11" t="s">
        <v>12</v>
      </c>
      <c r="C9" s="11" t="s">
        <v>45</v>
      </c>
      <c r="D9" s="18"/>
      <c r="E9" s="19">
        <f t="shared" si="0"/>
        <v>0</v>
      </c>
      <c r="F9" s="20">
        <v>48</v>
      </c>
      <c r="G9" s="19">
        <f t="shared" si="1"/>
        <v>0</v>
      </c>
      <c r="H9" s="21"/>
      <c r="I9" s="19">
        <f t="shared" si="2"/>
        <v>0</v>
      </c>
    </row>
    <row r="10" spans="1:9" ht="15.75" x14ac:dyDescent="0.25">
      <c r="A10" s="3">
        <f t="shared" si="3"/>
        <v>7</v>
      </c>
      <c r="B10" s="11" t="s">
        <v>13</v>
      </c>
      <c r="C10" s="11" t="s">
        <v>46</v>
      </c>
      <c r="D10" s="18"/>
      <c r="E10" s="19">
        <f t="shared" si="0"/>
        <v>0</v>
      </c>
      <c r="F10" s="20">
        <v>48</v>
      </c>
      <c r="G10" s="19">
        <f t="shared" si="1"/>
        <v>0</v>
      </c>
      <c r="H10" s="21"/>
      <c r="I10" s="19">
        <f t="shared" si="2"/>
        <v>0</v>
      </c>
    </row>
    <row r="11" spans="1:9" ht="31.5" x14ac:dyDescent="0.25">
      <c r="A11" s="3">
        <f t="shared" si="3"/>
        <v>8</v>
      </c>
      <c r="B11" s="11" t="s">
        <v>14</v>
      </c>
      <c r="C11" s="11" t="s">
        <v>47</v>
      </c>
      <c r="D11" s="18"/>
      <c r="E11" s="19">
        <f t="shared" si="0"/>
        <v>0</v>
      </c>
      <c r="F11" s="20">
        <v>48</v>
      </c>
      <c r="G11" s="19">
        <f t="shared" si="1"/>
        <v>0</v>
      </c>
      <c r="H11" s="21"/>
      <c r="I11" s="19">
        <f t="shared" si="2"/>
        <v>0</v>
      </c>
    </row>
    <row r="12" spans="1:9" ht="31.5" x14ac:dyDescent="0.25">
      <c r="A12" s="3">
        <f t="shared" si="3"/>
        <v>9</v>
      </c>
      <c r="B12" s="11" t="s">
        <v>15</v>
      </c>
      <c r="C12" s="11" t="s">
        <v>48</v>
      </c>
      <c r="D12" s="18"/>
      <c r="E12" s="19">
        <f t="shared" si="0"/>
        <v>0</v>
      </c>
      <c r="F12" s="20">
        <v>48</v>
      </c>
      <c r="G12" s="19">
        <f t="shared" si="1"/>
        <v>0</v>
      </c>
      <c r="H12" s="21"/>
      <c r="I12" s="19">
        <f t="shared" si="2"/>
        <v>0</v>
      </c>
    </row>
    <row r="13" spans="1:9" ht="15.75" x14ac:dyDescent="0.25">
      <c r="A13" s="3">
        <f t="shared" si="3"/>
        <v>10</v>
      </c>
      <c r="B13" s="11" t="s">
        <v>16</v>
      </c>
      <c r="C13" s="11" t="s">
        <v>49</v>
      </c>
      <c r="D13" s="18"/>
      <c r="E13" s="19">
        <f t="shared" si="0"/>
        <v>0</v>
      </c>
      <c r="F13" s="20">
        <v>48</v>
      </c>
      <c r="G13" s="19">
        <f t="shared" si="1"/>
        <v>0</v>
      </c>
      <c r="H13" s="21"/>
      <c r="I13" s="19">
        <f t="shared" si="2"/>
        <v>0</v>
      </c>
    </row>
    <row r="14" spans="1:9" ht="31.5" x14ac:dyDescent="0.25">
      <c r="A14" s="3">
        <f t="shared" si="3"/>
        <v>11</v>
      </c>
      <c r="B14" s="11" t="s">
        <v>17</v>
      </c>
      <c r="C14" s="11" t="s">
        <v>50</v>
      </c>
      <c r="D14" s="18"/>
      <c r="E14" s="19">
        <f t="shared" si="0"/>
        <v>0</v>
      </c>
      <c r="F14" s="20">
        <v>48</v>
      </c>
      <c r="G14" s="19">
        <f t="shared" si="1"/>
        <v>0</v>
      </c>
      <c r="H14" s="21"/>
      <c r="I14" s="19">
        <f t="shared" si="2"/>
        <v>0</v>
      </c>
    </row>
    <row r="15" spans="1:9" ht="31.5" x14ac:dyDescent="0.25">
      <c r="A15" s="3">
        <f t="shared" si="3"/>
        <v>12</v>
      </c>
      <c r="B15" s="11" t="s">
        <v>18</v>
      </c>
      <c r="C15" s="11" t="s">
        <v>51</v>
      </c>
      <c r="D15" s="18"/>
      <c r="E15" s="19">
        <f t="shared" si="0"/>
        <v>0</v>
      </c>
      <c r="F15" s="20">
        <v>48</v>
      </c>
      <c r="G15" s="19">
        <f t="shared" si="1"/>
        <v>0</v>
      </c>
      <c r="H15" s="21"/>
      <c r="I15" s="19">
        <f t="shared" si="2"/>
        <v>0</v>
      </c>
    </row>
    <row r="16" spans="1:9" ht="31.5" x14ac:dyDescent="0.25">
      <c r="A16" s="3">
        <f t="shared" si="3"/>
        <v>13</v>
      </c>
      <c r="B16" s="11" t="s">
        <v>19</v>
      </c>
      <c r="C16" s="11" t="s">
        <v>52</v>
      </c>
      <c r="D16" s="18"/>
      <c r="E16" s="19">
        <f t="shared" si="0"/>
        <v>0</v>
      </c>
      <c r="F16" s="20">
        <v>48</v>
      </c>
      <c r="G16" s="19">
        <f t="shared" si="1"/>
        <v>0</v>
      </c>
      <c r="H16" s="21"/>
      <c r="I16" s="19">
        <f t="shared" si="2"/>
        <v>0</v>
      </c>
    </row>
    <row r="17" spans="1:9" ht="63" x14ac:dyDescent="0.25">
      <c r="A17" s="3">
        <f t="shared" si="3"/>
        <v>14</v>
      </c>
      <c r="B17" s="11" t="s">
        <v>20</v>
      </c>
      <c r="C17" s="11" t="s">
        <v>53</v>
      </c>
      <c r="D17" s="18"/>
      <c r="E17" s="19">
        <f t="shared" si="0"/>
        <v>0</v>
      </c>
      <c r="F17" s="20">
        <v>48</v>
      </c>
      <c r="G17" s="19">
        <f t="shared" si="1"/>
        <v>0</v>
      </c>
      <c r="H17" s="21"/>
      <c r="I17" s="19">
        <f t="shared" si="2"/>
        <v>0</v>
      </c>
    </row>
    <row r="18" spans="1:9" ht="31.5" x14ac:dyDescent="0.25">
      <c r="A18" s="3">
        <f t="shared" si="3"/>
        <v>15</v>
      </c>
      <c r="B18" s="11" t="s">
        <v>21</v>
      </c>
      <c r="C18" s="11" t="s">
        <v>54</v>
      </c>
      <c r="D18" s="18"/>
      <c r="E18" s="19">
        <f t="shared" si="0"/>
        <v>0</v>
      </c>
      <c r="F18" s="20">
        <v>48</v>
      </c>
      <c r="G18" s="19">
        <f t="shared" si="1"/>
        <v>0</v>
      </c>
      <c r="H18" s="21"/>
      <c r="I18" s="19">
        <f t="shared" si="2"/>
        <v>0</v>
      </c>
    </row>
    <row r="19" spans="1:9" ht="31.5" x14ac:dyDescent="0.25">
      <c r="A19" s="3">
        <f t="shared" si="3"/>
        <v>16</v>
      </c>
      <c r="B19" s="11" t="s">
        <v>22</v>
      </c>
      <c r="C19" s="11" t="s">
        <v>55</v>
      </c>
      <c r="D19" s="18"/>
      <c r="E19" s="19">
        <f t="shared" si="0"/>
        <v>0</v>
      </c>
      <c r="F19" s="20">
        <v>48</v>
      </c>
      <c r="G19" s="19">
        <f t="shared" si="1"/>
        <v>0</v>
      </c>
      <c r="H19" s="21"/>
      <c r="I19" s="19">
        <f t="shared" si="2"/>
        <v>0</v>
      </c>
    </row>
    <row r="20" spans="1:9" ht="15.75" x14ac:dyDescent="0.25">
      <c r="A20" s="3">
        <f t="shared" si="3"/>
        <v>17</v>
      </c>
      <c r="B20" s="11" t="s">
        <v>23</v>
      </c>
      <c r="C20" s="11" t="s">
        <v>56</v>
      </c>
      <c r="D20" s="18"/>
      <c r="E20" s="19">
        <f t="shared" si="0"/>
        <v>0</v>
      </c>
      <c r="F20" s="20">
        <v>48</v>
      </c>
      <c r="G20" s="19">
        <f t="shared" si="1"/>
        <v>0</v>
      </c>
      <c r="H20" s="21"/>
      <c r="I20" s="19">
        <f t="shared" si="2"/>
        <v>0</v>
      </c>
    </row>
    <row r="21" spans="1:9" ht="15.75" x14ac:dyDescent="0.25">
      <c r="A21" s="3">
        <f t="shared" si="3"/>
        <v>18</v>
      </c>
      <c r="B21" s="11" t="s">
        <v>24</v>
      </c>
      <c r="C21" s="11" t="s">
        <v>57</v>
      </c>
      <c r="D21" s="18"/>
      <c r="E21" s="19">
        <f t="shared" si="0"/>
        <v>0</v>
      </c>
      <c r="F21" s="20">
        <v>48</v>
      </c>
      <c r="G21" s="19">
        <f t="shared" si="1"/>
        <v>0</v>
      </c>
      <c r="H21" s="21"/>
      <c r="I21" s="19">
        <f t="shared" si="2"/>
        <v>0</v>
      </c>
    </row>
    <row r="22" spans="1:9" ht="31.5" x14ac:dyDescent="0.25">
      <c r="A22" s="3">
        <f t="shared" si="3"/>
        <v>19</v>
      </c>
      <c r="B22" s="11" t="s">
        <v>25</v>
      </c>
      <c r="C22" s="11" t="s">
        <v>58</v>
      </c>
      <c r="D22" s="18"/>
      <c r="E22" s="19">
        <f t="shared" si="0"/>
        <v>0</v>
      </c>
      <c r="F22" s="20">
        <v>48</v>
      </c>
      <c r="G22" s="19">
        <f t="shared" si="1"/>
        <v>0</v>
      </c>
      <c r="H22" s="21"/>
      <c r="I22" s="19">
        <f t="shared" si="2"/>
        <v>0</v>
      </c>
    </row>
    <row r="23" spans="1:9" ht="15.75" x14ac:dyDescent="0.25">
      <c r="A23" s="3">
        <f t="shared" si="3"/>
        <v>20</v>
      </c>
      <c r="B23" s="11" t="s">
        <v>26</v>
      </c>
      <c r="C23" s="11" t="s">
        <v>59</v>
      </c>
      <c r="D23" s="18"/>
      <c r="E23" s="19">
        <f t="shared" si="0"/>
        <v>0</v>
      </c>
      <c r="F23" s="20">
        <v>48</v>
      </c>
      <c r="G23" s="19">
        <f t="shared" si="1"/>
        <v>0</v>
      </c>
      <c r="H23" s="21"/>
      <c r="I23" s="19">
        <f t="shared" si="2"/>
        <v>0</v>
      </c>
    </row>
    <row r="24" spans="1:9" ht="47.25" x14ac:dyDescent="0.25">
      <c r="A24" s="3">
        <f t="shared" si="3"/>
        <v>21</v>
      </c>
      <c r="B24" s="11" t="s">
        <v>27</v>
      </c>
      <c r="C24" s="11" t="s">
        <v>60</v>
      </c>
      <c r="D24" s="18"/>
      <c r="E24" s="19">
        <f t="shared" si="0"/>
        <v>0</v>
      </c>
      <c r="F24" s="20">
        <v>48</v>
      </c>
      <c r="G24" s="19">
        <f t="shared" si="1"/>
        <v>0</v>
      </c>
      <c r="H24" s="21"/>
      <c r="I24" s="19">
        <f t="shared" si="2"/>
        <v>0</v>
      </c>
    </row>
    <row r="25" spans="1:9" ht="31.5" x14ac:dyDescent="0.25">
      <c r="A25" s="3">
        <f t="shared" si="3"/>
        <v>22</v>
      </c>
      <c r="B25" s="11" t="s">
        <v>28</v>
      </c>
      <c r="C25" s="11" t="s">
        <v>61</v>
      </c>
      <c r="D25" s="18"/>
      <c r="E25" s="19">
        <f t="shared" si="0"/>
        <v>0</v>
      </c>
      <c r="F25" s="20">
        <v>48</v>
      </c>
      <c r="G25" s="19">
        <f t="shared" si="1"/>
        <v>0</v>
      </c>
      <c r="H25" s="21"/>
      <c r="I25" s="19">
        <f t="shared" si="2"/>
        <v>0</v>
      </c>
    </row>
    <row r="26" spans="1:9" ht="15.75" x14ac:dyDescent="0.25">
      <c r="A26" s="3">
        <f t="shared" si="3"/>
        <v>23</v>
      </c>
      <c r="B26" s="11" t="s">
        <v>29</v>
      </c>
      <c r="C26" s="11" t="s">
        <v>62</v>
      </c>
      <c r="D26" s="18"/>
      <c r="E26" s="19">
        <f t="shared" si="0"/>
        <v>0</v>
      </c>
      <c r="F26" s="20">
        <v>48</v>
      </c>
      <c r="G26" s="19">
        <f t="shared" si="1"/>
        <v>0</v>
      </c>
      <c r="H26" s="21"/>
      <c r="I26" s="19">
        <f t="shared" si="2"/>
        <v>0</v>
      </c>
    </row>
    <row r="27" spans="1:9" ht="15.75" x14ac:dyDescent="0.25">
      <c r="A27" s="3">
        <f t="shared" si="3"/>
        <v>24</v>
      </c>
      <c r="B27" s="11" t="s">
        <v>30</v>
      </c>
      <c r="C27" s="11" t="s">
        <v>63</v>
      </c>
      <c r="D27" s="18"/>
      <c r="E27" s="19">
        <f t="shared" si="0"/>
        <v>0</v>
      </c>
      <c r="F27" s="20">
        <v>48</v>
      </c>
      <c r="G27" s="19">
        <f t="shared" si="1"/>
        <v>0</v>
      </c>
      <c r="H27" s="21"/>
      <c r="I27" s="19">
        <f t="shared" si="2"/>
        <v>0</v>
      </c>
    </row>
    <row r="28" spans="1:9" ht="47.25" x14ac:dyDescent="0.25">
      <c r="A28" s="3">
        <f t="shared" si="3"/>
        <v>25</v>
      </c>
      <c r="B28" s="11" t="s">
        <v>31</v>
      </c>
      <c r="C28" s="11" t="s">
        <v>64</v>
      </c>
      <c r="D28" s="18"/>
      <c r="E28" s="19">
        <f t="shared" si="0"/>
        <v>0</v>
      </c>
      <c r="F28" s="20">
        <v>48</v>
      </c>
      <c r="G28" s="19">
        <f t="shared" si="1"/>
        <v>0</v>
      </c>
      <c r="H28" s="21"/>
      <c r="I28" s="19">
        <f t="shared" si="2"/>
        <v>0</v>
      </c>
    </row>
    <row r="29" spans="1:9" ht="31.5" x14ac:dyDescent="0.25">
      <c r="A29" s="3">
        <f t="shared" si="3"/>
        <v>26</v>
      </c>
      <c r="B29" s="11" t="s">
        <v>32</v>
      </c>
      <c r="C29" s="11" t="s">
        <v>65</v>
      </c>
      <c r="D29" s="18"/>
      <c r="E29" s="19">
        <f t="shared" si="0"/>
        <v>0</v>
      </c>
      <c r="F29" s="20">
        <v>48</v>
      </c>
      <c r="G29" s="19">
        <f t="shared" si="1"/>
        <v>0</v>
      </c>
      <c r="H29" s="21"/>
      <c r="I29" s="19">
        <f t="shared" si="2"/>
        <v>0</v>
      </c>
    </row>
    <row r="30" spans="1:9" ht="15.75" x14ac:dyDescent="0.25">
      <c r="A30" s="3">
        <f t="shared" si="3"/>
        <v>27</v>
      </c>
      <c r="B30" s="11" t="s">
        <v>33</v>
      </c>
      <c r="C30" s="11" t="s">
        <v>66</v>
      </c>
      <c r="D30" s="18"/>
      <c r="E30" s="19">
        <f t="shared" si="0"/>
        <v>0</v>
      </c>
      <c r="F30" s="20">
        <v>48</v>
      </c>
      <c r="G30" s="19">
        <f t="shared" si="1"/>
        <v>0</v>
      </c>
      <c r="H30" s="21"/>
      <c r="I30" s="19">
        <f t="shared" si="2"/>
        <v>0</v>
      </c>
    </row>
    <row r="31" spans="1:9" ht="47.25" x14ac:dyDescent="0.25">
      <c r="A31" s="3">
        <f t="shared" si="3"/>
        <v>28</v>
      </c>
      <c r="B31" s="11" t="s">
        <v>34</v>
      </c>
      <c r="C31" s="11" t="s">
        <v>67</v>
      </c>
      <c r="D31" s="18"/>
      <c r="E31" s="19">
        <f t="shared" si="0"/>
        <v>0</v>
      </c>
      <c r="F31" s="20">
        <v>48</v>
      </c>
      <c r="G31" s="19">
        <f t="shared" si="1"/>
        <v>0</v>
      </c>
      <c r="H31" s="21"/>
      <c r="I31" s="19">
        <f t="shared" si="2"/>
        <v>0</v>
      </c>
    </row>
    <row r="32" spans="1:9" ht="31.5" x14ac:dyDescent="0.25">
      <c r="A32" s="3">
        <f t="shared" si="3"/>
        <v>29</v>
      </c>
      <c r="B32" s="11" t="s">
        <v>35</v>
      </c>
      <c r="C32" s="11" t="s">
        <v>68</v>
      </c>
      <c r="D32" s="18"/>
      <c r="E32" s="19">
        <f t="shared" si="0"/>
        <v>0</v>
      </c>
      <c r="F32" s="20">
        <v>48</v>
      </c>
      <c r="G32" s="19">
        <f t="shared" si="1"/>
        <v>0</v>
      </c>
      <c r="H32" s="21"/>
      <c r="I32" s="19">
        <f t="shared" si="2"/>
        <v>0</v>
      </c>
    </row>
    <row r="33" spans="1:9" ht="31.5" x14ac:dyDescent="0.25">
      <c r="A33" s="3">
        <f t="shared" si="3"/>
        <v>30</v>
      </c>
      <c r="B33" s="11" t="s">
        <v>35</v>
      </c>
      <c r="C33" s="11" t="s">
        <v>69</v>
      </c>
      <c r="D33" s="18"/>
      <c r="E33" s="19">
        <f t="shared" si="0"/>
        <v>0</v>
      </c>
      <c r="F33" s="20">
        <v>48</v>
      </c>
      <c r="G33" s="19">
        <f t="shared" si="1"/>
        <v>0</v>
      </c>
      <c r="H33" s="21"/>
      <c r="I33" s="19">
        <f t="shared" si="2"/>
        <v>0</v>
      </c>
    </row>
    <row r="34" spans="1:9" ht="15.75" x14ac:dyDescent="0.25">
      <c r="A34" s="3">
        <f t="shared" si="3"/>
        <v>31</v>
      </c>
      <c r="B34" s="11" t="s">
        <v>36</v>
      </c>
      <c r="C34" s="11" t="s">
        <v>70</v>
      </c>
      <c r="D34" s="18"/>
      <c r="E34" s="19">
        <f t="shared" si="0"/>
        <v>0</v>
      </c>
      <c r="F34" s="20">
        <v>48</v>
      </c>
      <c r="G34" s="19">
        <f t="shared" si="1"/>
        <v>0</v>
      </c>
      <c r="H34" s="21"/>
      <c r="I34" s="19">
        <f t="shared" si="2"/>
        <v>0</v>
      </c>
    </row>
    <row r="35" spans="1:9" ht="47.25" x14ac:dyDescent="0.25">
      <c r="A35" s="3">
        <f t="shared" si="3"/>
        <v>32</v>
      </c>
      <c r="B35" s="11" t="s">
        <v>37</v>
      </c>
      <c r="C35" s="11" t="s">
        <v>71</v>
      </c>
      <c r="D35" s="18"/>
      <c r="E35" s="19">
        <f t="shared" si="0"/>
        <v>0</v>
      </c>
      <c r="F35" s="20">
        <v>48</v>
      </c>
      <c r="G35" s="19">
        <f t="shared" si="1"/>
        <v>0</v>
      </c>
      <c r="H35" s="21"/>
      <c r="I35" s="19">
        <f t="shared" si="2"/>
        <v>0</v>
      </c>
    </row>
    <row r="36" spans="1:9" ht="47.25" x14ac:dyDescent="0.25">
      <c r="A36" s="3">
        <f t="shared" si="3"/>
        <v>33</v>
      </c>
      <c r="B36" s="11" t="s">
        <v>38</v>
      </c>
      <c r="C36" s="11" t="s">
        <v>72</v>
      </c>
      <c r="D36" s="18"/>
      <c r="E36" s="19">
        <f t="shared" si="0"/>
        <v>0</v>
      </c>
      <c r="F36" s="20">
        <v>48</v>
      </c>
      <c r="G36" s="19">
        <f t="shared" si="1"/>
        <v>0</v>
      </c>
      <c r="H36" s="21"/>
      <c r="I36" s="19">
        <f t="shared" si="2"/>
        <v>0</v>
      </c>
    </row>
    <row r="37" spans="1:9" ht="47.25" x14ac:dyDescent="0.25">
      <c r="A37" s="3">
        <f t="shared" si="3"/>
        <v>34</v>
      </c>
      <c r="B37" s="11" t="s">
        <v>39</v>
      </c>
      <c r="C37" s="11" t="s">
        <v>73</v>
      </c>
      <c r="D37" s="18"/>
      <c r="E37" s="19">
        <f t="shared" si="0"/>
        <v>0</v>
      </c>
      <c r="F37" s="20">
        <v>48</v>
      </c>
      <c r="G37" s="19">
        <f t="shared" si="1"/>
        <v>0</v>
      </c>
      <c r="H37" s="21"/>
      <c r="I37" s="19">
        <f t="shared" si="2"/>
        <v>0</v>
      </c>
    </row>
    <row r="38" spans="1:9" ht="18.75" x14ac:dyDescent="0.25">
      <c r="A38" s="12"/>
      <c r="B38" s="13"/>
      <c r="C38" s="14"/>
      <c r="D38" s="22">
        <f>SUM(D4:D37)</f>
        <v>0</v>
      </c>
      <c r="E38" s="22">
        <f>SUM(E4:E37)</f>
        <v>0</v>
      </c>
      <c r="F38" s="23"/>
      <c r="G38" s="24">
        <f>SUM(G4:G37)</f>
        <v>0</v>
      </c>
      <c r="H38" s="25"/>
      <c r="I38" s="24">
        <f>SUM(I4:I37)</f>
        <v>0</v>
      </c>
    </row>
    <row r="39" spans="1:9" ht="60" x14ac:dyDescent="0.25">
      <c r="D39" s="15" t="s">
        <v>74</v>
      </c>
      <c r="E39" s="15" t="s">
        <v>75</v>
      </c>
    </row>
    <row r="42" spans="1:9" x14ac:dyDescent="0.25">
      <c r="A42" s="26" t="s">
        <v>78</v>
      </c>
      <c r="B42" s="27"/>
      <c r="C42" s="27"/>
      <c r="D42" s="27"/>
      <c r="E42" s="28"/>
      <c r="G42" s="16" t="s">
        <v>79</v>
      </c>
      <c r="H42" s="17"/>
      <c r="I42" s="17"/>
    </row>
    <row r="43" spans="1:9" x14ac:dyDescent="0.25">
      <c r="A43" s="29"/>
      <c r="B43" s="30"/>
      <c r="C43" s="30"/>
      <c r="D43" s="30"/>
      <c r="E43" s="31"/>
      <c r="G43" s="36" t="s">
        <v>80</v>
      </c>
      <c r="H43" s="36"/>
      <c r="I43" s="36"/>
    </row>
    <row r="44" spans="1:9" ht="54.75" customHeight="1" x14ac:dyDescent="0.25">
      <c r="A44" s="32"/>
      <c r="B44" s="33"/>
      <c r="C44" s="33"/>
      <c r="D44" s="33"/>
      <c r="E44" s="34"/>
      <c r="G44" s="35" t="s">
        <v>81</v>
      </c>
      <c r="H44" s="35"/>
      <c r="I44" s="35"/>
    </row>
    <row r="50" spans="4:4" x14ac:dyDescent="0.25">
      <c r="D50" s="2"/>
    </row>
  </sheetData>
  <mergeCells count="3">
    <mergeCell ref="A42:E44"/>
    <mergeCell ref="G44:I44"/>
    <mergeCell ref="G43:I43"/>
  </mergeCells>
  <pageMargins left="0.7" right="0.7" top="0.75" bottom="0.75" header="0.3" footer="0.3"/>
  <pageSetup paperSize="9" scale="62" orientation="landscape" r:id="rId1"/>
  <headerFooter>
    <oddHeader>&amp;LZałącznik nr 1b do SWZ/Umowy&amp;C
Formularz Cenowy&amp;RNr sprawy 24/ZP/2024</oddHeader>
  </headerFooter>
  <rowBreaks count="2" manualBreakCount="2">
    <brk id="22" max="8" man="1"/>
    <brk id="46" max="16383" man="1"/>
  </rowBreaks>
  <ignoredErrors>
    <ignoredError sqref="D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Mariańska</dc:creator>
  <cp:lastModifiedBy>Marta Mariańska</cp:lastModifiedBy>
  <cp:lastPrinted>2024-05-15T06:35:15Z</cp:lastPrinted>
  <dcterms:created xsi:type="dcterms:W3CDTF">2015-06-05T18:19:34Z</dcterms:created>
  <dcterms:modified xsi:type="dcterms:W3CDTF">2024-05-15T06:35:20Z</dcterms:modified>
</cp:coreProperties>
</file>