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05" windowHeight="7470" tabRatio="959" activeTab="0"/>
  </bookViews>
  <sheets>
    <sheet name="środki czystości" sheetId="1" r:id="rId1"/>
  </sheets>
  <definedNames>
    <definedName name="_ftnref1" localSheetId="0">'środki czystości'!#REF!</definedName>
  </definedNames>
  <calcPr fullCalcOnLoad="1"/>
</workbook>
</file>

<file path=xl/sharedStrings.xml><?xml version="1.0" encoding="utf-8"?>
<sst xmlns="http://schemas.openxmlformats.org/spreadsheetml/2006/main" count="36" uniqueCount="36">
  <si>
    <t>Lp.</t>
  </si>
  <si>
    <t>Stawka podatku VAT [%]</t>
  </si>
  <si>
    <t xml:space="preserve">Cena jednostkowa netto [zł] </t>
  </si>
  <si>
    <t>SUMA</t>
  </si>
  <si>
    <t>Ilość
[kg]</t>
  </si>
  <si>
    <t>Wartość netto /zł/</t>
  </si>
  <si>
    <t>Wartość brutto /zł/</t>
  </si>
  <si>
    <t>Cena jednostkowa brutto /zł/</t>
  </si>
  <si>
    <r>
      <rPr>
        <b/>
        <sz val="10"/>
        <rFont val="Arial"/>
        <family val="2"/>
      </rPr>
      <t>Wiadro z rączką</t>
    </r>
    <r>
      <rPr>
        <sz val="10"/>
        <rFont val="Arial"/>
        <family val="2"/>
      </rPr>
      <t xml:space="preserve"> (do noszenia wiadra) o pojemności 10-12 litrów z wyciskaczem (w postaci koszyczka, nie jest zamontowany na stałe do wiadra) do bezdotykowego wyciskania mopów sznurkowych zaoferowanych w pozycji LP. 5, wykonane z grubego plastiku, bez przykrywki</t>
    </r>
  </si>
  <si>
    <r>
      <rPr>
        <b/>
        <sz val="10"/>
        <rFont val="Arial"/>
        <family val="2"/>
      </rPr>
      <t>Kij wykonany z drewna</t>
    </r>
    <r>
      <rPr>
        <sz val="10"/>
        <rFont val="Arial"/>
        <family val="2"/>
      </rPr>
      <t>, końcówka kija zakończona gwintem umożliwiającym zamocowanie do szczotki/mopa/miotła, średnica kija 2-3cm, długość kija 120cm</t>
    </r>
  </si>
  <si>
    <r>
      <rPr>
        <b/>
        <sz val="10"/>
        <rFont val="Arial"/>
        <family val="2"/>
      </rPr>
      <t>Kostka do WC</t>
    </r>
    <r>
      <rPr>
        <sz val="10"/>
        <rFont val="Arial"/>
        <family val="2"/>
      </rPr>
      <t xml:space="preserve"> w koszyku z zawieszką (mocowane bezpośrednio pod krawędzią toalety za pomocą elastycznego, plastikowego uchwytu), zapobiega osadzaniu się kamienia, działa bakteriobójczo, pojemność kostki min. 40g </t>
    </r>
  </si>
  <si>
    <r>
      <rPr>
        <b/>
        <sz val="10"/>
        <rFont val="Arial"/>
        <family val="2"/>
      </rPr>
      <t>Miska plastikowa</t>
    </r>
    <r>
      <rPr>
        <sz val="10"/>
        <rFont val="Arial"/>
        <family val="2"/>
      </rPr>
      <t>, średnica 39-42cm, pojemność od 13-16 litrów, jednokolorowa, różne kolory</t>
    </r>
  </si>
  <si>
    <r>
      <rPr>
        <b/>
        <sz val="10"/>
        <rFont val="Arial"/>
        <family val="2"/>
      </rPr>
      <t>Mleczko</t>
    </r>
    <r>
      <rPr>
        <sz val="10"/>
        <rFont val="Arial"/>
        <family val="2"/>
      </rPr>
      <t xml:space="preserve"> do czyszczenia i konserwacji mebli drewnianych, pojemnik 0,5 litra</t>
    </r>
  </si>
  <si>
    <r>
      <rPr>
        <b/>
        <sz val="10"/>
        <rFont val="Arial"/>
        <family val="2"/>
      </rPr>
      <t>Mop sznurkowy (bez kija)</t>
    </r>
    <r>
      <rPr>
        <sz val="10"/>
        <rFont val="Arial"/>
        <family val="2"/>
      </rPr>
      <t>, do czyszczenia podłóg, w oprawie mopa gwint do wkręcenia kija z poz.1, część myjąca wykonana z bawełnianych sznurków o gramaturze 170-280g, długość sznurków 25-32cm</t>
    </r>
  </si>
  <si>
    <r>
      <rPr>
        <b/>
        <sz val="10"/>
        <rFont val="Arial"/>
        <family val="2"/>
      </rPr>
      <t>Odświeżacz powietrza w sprayu (aerozol)</t>
    </r>
    <r>
      <rPr>
        <sz val="10"/>
        <rFont val="Arial"/>
        <family val="2"/>
      </rPr>
      <t xml:space="preserve">, pojemność 400 ml, do neutralizacji nieprzyjemnych zapachów, opakowanie metalowe, różne zapachy </t>
    </r>
  </si>
  <si>
    <r>
      <rPr>
        <b/>
        <sz val="10"/>
        <rFont val="Arial"/>
        <family val="2"/>
      </rPr>
      <t>Pasta płynna</t>
    </r>
    <r>
      <rPr>
        <sz val="10"/>
        <rFont val="Arial"/>
        <family val="2"/>
      </rPr>
      <t xml:space="preserve"> do czyszczenia powierzchni gres, lastryko, pcv, pojemnik = 5litrów</t>
    </r>
  </si>
  <si>
    <r>
      <rPr>
        <b/>
        <sz val="10"/>
        <rFont val="Arial"/>
        <family val="2"/>
      </rPr>
      <t>Płyn/żel do czyszczenia WC</t>
    </r>
    <r>
      <rPr>
        <sz val="10"/>
        <rFont val="Arial"/>
        <family val="2"/>
      </rPr>
      <t>, pojemnik 1 litr</t>
    </r>
  </si>
  <si>
    <r>
      <t>S</t>
    </r>
    <r>
      <rPr>
        <b/>
        <sz val="10"/>
        <rFont val="Arial"/>
        <family val="2"/>
      </rPr>
      <t>zczotka do WC + pojemnik na szczotkę</t>
    </r>
    <r>
      <rPr>
        <sz val="10"/>
        <rFont val="Arial"/>
        <family val="2"/>
      </rPr>
      <t>,  wykonane z plastiku, średnica szczotki 7-8cm, długość szczotki 33-36cm, długość włosia 2-3cm, kolor biały</t>
    </r>
  </si>
  <si>
    <r>
      <rPr>
        <b/>
        <sz val="10"/>
        <rFont val="Arial"/>
        <family val="2"/>
      </rPr>
      <t>Szczotka/miotła do zamiatania (bez kija)</t>
    </r>
    <r>
      <rPr>
        <sz val="10"/>
        <rFont val="Arial"/>
        <family val="2"/>
      </rPr>
      <t>, oprawa wykonana z tworzywa sztucznego, w oprawie gwint do wkręcenia kija z poz.1, włosie sztuczne, długość szczotki 26-30cm,długość włosia 6-8cm</t>
    </r>
  </si>
  <si>
    <r>
      <rPr>
        <b/>
        <sz val="10"/>
        <rFont val="Arial"/>
        <family val="2"/>
      </rPr>
      <t>Szufelka+zmiotka</t>
    </r>
    <r>
      <rPr>
        <sz val="10"/>
        <rFont val="Arial"/>
        <family val="2"/>
      </rPr>
      <t>, z tworzywa sztucznego, uchwyt zmiotki dopasowany do uchwytu szufelki tak, aby można było elementy połączyć w komplet, wymiary szufelki:szer. min. 17 x dł. z rączką min. 30cm, wymiary zmiotki: dł. min. 10 x dł. z rączką min. 22cm x wys. włosia min. 5cm, różne kolory</t>
    </r>
  </si>
  <si>
    <r>
      <rPr>
        <b/>
        <sz val="10"/>
        <rFont val="Arial"/>
        <family val="2"/>
      </rPr>
      <t>Ścierka do kurzu</t>
    </r>
    <r>
      <rPr>
        <sz val="10"/>
        <rFont val="Arial"/>
        <family val="2"/>
      </rPr>
      <t>, materiał z wiskozy, dobrze chłonąca wodę i brud, nadająca się do pracy na mokro i sucho, nie pozostawia włókien, gramatura min. 80g/m2, przeznaczone do wielokrotnego użytku, wymiary min. 30 x 30cm, różne kolory</t>
    </r>
  </si>
  <si>
    <r>
      <rPr>
        <b/>
        <sz val="10"/>
        <rFont val="Arial"/>
        <family val="2"/>
      </rPr>
      <t>Środek/pasta</t>
    </r>
    <r>
      <rPr>
        <sz val="10"/>
        <rFont val="Arial"/>
        <family val="2"/>
      </rPr>
      <t xml:space="preserve"> do czyszczenia powierzchni łazienkowych, sanitariatów, umywalek, powierzchni z płytek ceramicznych, pozwalający na usunięcie kamienia, osadów z powierzchni ceramicznych, nie pozostawia smug i zacieków na mytej powierzchni, pojemnik 0,5 litra</t>
    </r>
  </si>
  <si>
    <r>
      <rPr>
        <b/>
        <sz val="10"/>
        <rFont val="Arial"/>
        <family val="2"/>
      </rPr>
      <t>Wiadro z rączką</t>
    </r>
    <r>
      <rPr>
        <sz val="10"/>
        <rFont val="Arial"/>
        <family val="2"/>
      </rPr>
      <t xml:space="preserve"> (do noszenia wiadra), okrągłe, o pojemności 10-12 litrów, wykonane z grubego plastiku, bez przykrywki, różne kolory</t>
    </r>
  </si>
  <si>
    <r>
      <rPr>
        <b/>
        <sz val="10"/>
        <rFont val="Arial"/>
        <family val="2"/>
      </rPr>
      <t>Wiadro z rączką</t>
    </r>
    <r>
      <rPr>
        <sz val="10"/>
        <rFont val="Arial"/>
        <family val="2"/>
      </rPr>
      <t xml:space="preserve"> (do noszenia wiadra), z wyciskaczem (nie jest zamontowany na stałe do wiadra) do bezdotykowego wyciskania mopów płaskich zaoferowanych w pozycji Lp. 18, wykonane z grubego plastiku, bez przykrywki</t>
    </r>
  </si>
  <si>
    <r>
      <rPr>
        <b/>
        <sz val="10"/>
        <rFont val="Arial"/>
        <family val="2"/>
      </rPr>
      <t>Wkład mopa płaskiego</t>
    </r>
    <r>
      <rPr>
        <sz val="10"/>
        <rFont val="Arial"/>
        <family val="2"/>
      </rPr>
      <t>, w system mocowania wkładów typu klips lub na zaczepy, bawełniany o szerokości roboczej 35-40 cm pasujący do zestawu z pozycji Lp. 18</t>
    </r>
  </si>
  <si>
    <r>
      <rPr>
        <b/>
        <sz val="10"/>
        <rFont val="Arial"/>
        <family val="2"/>
      </rPr>
      <t>Zestaw do mycia podłóg</t>
    </r>
    <r>
      <rPr>
        <sz val="10"/>
        <rFont val="Arial"/>
        <family val="2"/>
      </rPr>
      <t>:
- kij o wysokości nie mniej niż 120 cm i nie wicej niż 150 cm, posiada regulację wysokosci;
- uchwyt do wkładu mopa płaskiego wykonany z tworzywa sztucznego, wyposażony w system mocowania wkładów typu klips lub na zaczepy do bezdotykowego odsączania mopów, posiada ruchomy przegub;
- wkład mopa płaskiego, bawełniany o szerokości roboczej 35-40 cm z mocowaniem do uchwytu wkładu mopa</t>
    </r>
  </si>
  <si>
    <r>
      <rPr>
        <b/>
        <sz val="10"/>
        <rFont val="Arial"/>
        <family val="2"/>
      </rPr>
      <t>Zmywak do mycia naczyń</t>
    </r>
    <r>
      <rPr>
        <sz val="10"/>
        <rFont val="Arial"/>
        <family val="2"/>
      </rPr>
      <t>, gąbkowy do mycia naczyń, dwustronny, jedna strona z szorstką powłoką, druga strona z pianki poliestrowej, wymiary nie mniejsze niż 6,5x9x3cm</t>
    </r>
  </si>
  <si>
    <r>
      <rPr>
        <b/>
        <sz val="10"/>
        <rFont val="Arial"/>
        <family val="2"/>
      </rPr>
      <t>Zmywak do mycia naczyń</t>
    </r>
    <r>
      <rPr>
        <sz val="10"/>
        <rFont val="Arial"/>
        <family val="2"/>
      </rPr>
      <t>, metalowy (nie spiralny), nierdzewny, do czyszczenia silnie zabrudzonych stalowych i aluminiowych garnków, nie rysuje czyszczonych powierzchni, bezpieczny dla dłoni i paznokci</t>
    </r>
  </si>
  <si>
    <r>
      <rPr>
        <b/>
        <sz val="10"/>
        <rFont val="Arial"/>
        <family val="2"/>
      </rPr>
      <t>Worek na odpady</t>
    </r>
    <r>
      <rPr>
        <sz val="10"/>
        <rFont val="Arial"/>
        <family val="2"/>
      </rPr>
      <t>, wykonany z folii LDPE, pojemność 35 litrów, grubość min. 20µm, rolka = 15 worków, kolor zielony</t>
    </r>
  </si>
  <si>
    <r>
      <rPr>
        <b/>
        <sz val="10"/>
        <rFont val="Arial"/>
        <family val="2"/>
      </rPr>
      <t>Worek na odpady</t>
    </r>
    <r>
      <rPr>
        <sz val="10"/>
        <rFont val="Arial"/>
        <family val="2"/>
      </rPr>
      <t>, wykonany z folii LDPE, pojemność 35 litrów, grubość min. 20µm, rolka = 15 worków, kolor żółty</t>
    </r>
  </si>
  <si>
    <r>
      <rPr>
        <b/>
        <sz val="10"/>
        <rFont val="Arial"/>
        <family val="2"/>
      </rPr>
      <t>Worek na odpady</t>
    </r>
    <r>
      <rPr>
        <sz val="10"/>
        <rFont val="Arial"/>
        <family val="2"/>
      </rPr>
      <t>, wykonany z folii LDPE, pojemność 35 litrów, grubość min. 20µm, rolka = 15 worków, kolor niebieski</t>
    </r>
  </si>
  <si>
    <r>
      <rPr>
        <b/>
        <sz val="10"/>
        <rFont val="Arial"/>
        <family val="2"/>
      </rPr>
      <t>Rękawiczki z folii HDPE</t>
    </r>
    <r>
      <rPr>
        <sz val="10"/>
        <rFont val="Arial"/>
        <family val="2"/>
      </rPr>
      <t>, bezpudrowe, zamocowane na zawieszce, rozmiar XL, posiadające atest PZH do kontaktu z żywnością, pasują zarówno na lewą jak i prawą dłoń, transparentne, opakowanie = 100 szt.</t>
    </r>
  </si>
  <si>
    <r>
      <rPr>
        <b/>
        <sz val="10"/>
        <rFont val="Arial"/>
        <family val="2"/>
      </rPr>
      <t>Papier toaletowy w rolce</t>
    </r>
    <r>
      <rPr>
        <sz val="10"/>
        <rFont val="Arial"/>
        <family val="2"/>
      </rPr>
      <t>; 100% celuloza; dwuwarstwowy; gramatura min. 32g/m2; średnica tulei 3-5 cm; szerokość wstęgi min. 100mm; długość papieru w rolce min. 20m; barwa papieru biała; uszkodzenia mechaniczne papieru są niedopuszczalne</t>
    </r>
  </si>
  <si>
    <t>Przedmiot zamówienia</t>
  </si>
  <si>
    <t xml:space="preserve">Wykonawca (nazwa, NIP): </t>
  </si>
  <si>
    <t>Środki czystości administracja.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</si>
</sst>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9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2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3"/>
  <sheetViews>
    <sheetView tabSelected="1" zoomScalePageLayoutView="0" workbookViewId="0" topLeftCell="A1">
      <selection activeCell="C3" sqref="C3"/>
    </sheetView>
  </sheetViews>
  <sheetFormatPr defaultColWidth="11.57421875" defaultRowHeight="12.75"/>
  <cols>
    <col min="1" max="1" width="3.57421875" style="0" bestFit="1" customWidth="1"/>
    <col min="2" max="2" width="40.57421875" style="0" customWidth="1"/>
    <col min="3" max="3" width="13.8515625" style="0" customWidth="1"/>
    <col min="4" max="7" width="14.28125" style="0" customWidth="1"/>
  </cols>
  <sheetData>
    <row r="1" ht="15">
      <c r="B1" s="16" t="s">
        <v>35</v>
      </c>
    </row>
    <row r="2" ht="12.75">
      <c r="B2" s="17"/>
    </row>
    <row r="3" ht="15">
      <c r="B3" s="18" t="s">
        <v>34</v>
      </c>
    </row>
    <row r="5" spans="1:8" ht="38.25">
      <c r="A5" s="1" t="s">
        <v>0</v>
      </c>
      <c r="B5" s="1" t="s">
        <v>33</v>
      </c>
      <c r="C5" s="2" t="s">
        <v>4</v>
      </c>
      <c r="D5" s="1" t="s">
        <v>2</v>
      </c>
      <c r="E5" s="3" t="s">
        <v>5</v>
      </c>
      <c r="F5" s="1" t="s">
        <v>1</v>
      </c>
      <c r="G5" s="3" t="s">
        <v>6</v>
      </c>
      <c r="H5" s="3" t="s">
        <v>7</v>
      </c>
    </row>
    <row r="6" spans="1:8" ht="51">
      <c r="A6" s="5">
        <v>1</v>
      </c>
      <c r="B6" s="12" t="s">
        <v>9</v>
      </c>
      <c r="C6" s="15">
        <v>600</v>
      </c>
      <c r="D6" s="4"/>
      <c r="E6" s="4">
        <f>C6*D6</f>
        <v>0</v>
      </c>
      <c r="F6" s="11"/>
      <c r="G6" s="4">
        <f>E6+E6*F6</f>
        <v>0</v>
      </c>
      <c r="H6" s="6">
        <f>G6/C6</f>
        <v>0</v>
      </c>
    </row>
    <row r="7" spans="1:8" ht="76.5">
      <c r="A7" s="5">
        <v>2</v>
      </c>
      <c r="B7" s="12" t="s">
        <v>10</v>
      </c>
      <c r="C7" s="15">
        <v>800</v>
      </c>
      <c r="D7" s="4"/>
      <c r="E7" s="4">
        <f aca="true" t="shared" si="0" ref="E7:E30">C7*D7</f>
        <v>0</v>
      </c>
      <c r="F7" s="11"/>
      <c r="G7" s="4">
        <f aca="true" t="shared" si="1" ref="G7:G30">E7+E7*F7</f>
        <v>0</v>
      </c>
      <c r="H7" s="6">
        <f aca="true" t="shared" si="2" ref="H7:H30">G7/C7</f>
        <v>0</v>
      </c>
    </row>
    <row r="8" spans="1:8" ht="38.25">
      <c r="A8" s="5">
        <v>3</v>
      </c>
      <c r="B8" s="12" t="s">
        <v>11</v>
      </c>
      <c r="C8" s="15">
        <v>250</v>
      </c>
      <c r="D8" s="4"/>
      <c r="E8" s="4">
        <f t="shared" si="0"/>
        <v>0</v>
      </c>
      <c r="F8" s="11"/>
      <c r="G8" s="4">
        <f t="shared" si="1"/>
        <v>0</v>
      </c>
      <c r="H8" s="6">
        <f t="shared" si="2"/>
        <v>0</v>
      </c>
    </row>
    <row r="9" spans="1:8" ht="25.5">
      <c r="A9" s="5">
        <v>4</v>
      </c>
      <c r="B9" s="12" t="s">
        <v>12</v>
      </c>
      <c r="C9" s="15">
        <v>300</v>
      </c>
      <c r="D9" s="4"/>
      <c r="E9" s="4">
        <f t="shared" si="0"/>
        <v>0</v>
      </c>
      <c r="F9" s="11"/>
      <c r="G9" s="4">
        <f t="shared" si="1"/>
        <v>0</v>
      </c>
      <c r="H9" s="6">
        <f t="shared" si="2"/>
        <v>0</v>
      </c>
    </row>
    <row r="10" spans="1:8" ht="63.75">
      <c r="A10" s="5">
        <v>5</v>
      </c>
      <c r="B10" s="12" t="s">
        <v>13</v>
      </c>
      <c r="C10" s="15">
        <v>800</v>
      </c>
      <c r="D10" s="4"/>
      <c r="E10" s="4">
        <f t="shared" si="0"/>
        <v>0</v>
      </c>
      <c r="F10" s="11"/>
      <c r="G10" s="4">
        <f t="shared" si="1"/>
        <v>0</v>
      </c>
      <c r="H10" s="6">
        <f t="shared" si="2"/>
        <v>0</v>
      </c>
    </row>
    <row r="11" spans="1:8" ht="51">
      <c r="A11" s="5">
        <v>6</v>
      </c>
      <c r="B11" s="12" t="s">
        <v>14</v>
      </c>
      <c r="C11" s="15">
        <v>800</v>
      </c>
      <c r="D11" s="4"/>
      <c r="E11" s="4">
        <f t="shared" si="0"/>
        <v>0</v>
      </c>
      <c r="F11" s="11"/>
      <c r="G11" s="4">
        <f t="shared" si="1"/>
        <v>0</v>
      </c>
      <c r="H11" s="6">
        <f t="shared" si="2"/>
        <v>0</v>
      </c>
    </row>
    <row r="12" spans="1:8" ht="25.5">
      <c r="A12" s="5">
        <v>7</v>
      </c>
      <c r="B12" s="12" t="s">
        <v>15</v>
      </c>
      <c r="C12" s="15">
        <v>100</v>
      </c>
      <c r="D12" s="4"/>
      <c r="E12" s="4">
        <f t="shared" si="0"/>
        <v>0</v>
      </c>
      <c r="F12" s="11"/>
      <c r="G12" s="4">
        <f t="shared" si="1"/>
        <v>0</v>
      </c>
      <c r="H12" s="6">
        <f t="shared" si="2"/>
        <v>0</v>
      </c>
    </row>
    <row r="13" spans="1:8" ht="76.5">
      <c r="A13" s="5">
        <v>8</v>
      </c>
      <c r="B13" s="12" t="s">
        <v>32</v>
      </c>
      <c r="C13" s="15">
        <v>25000</v>
      </c>
      <c r="D13" s="4"/>
      <c r="E13" s="4">
        <f>C13*D13</f>
        <v>0</v>
      </c>
      <c r="F13" s="11"/>
      <c r="G13" s="4">
        <f>E13+E13*F13</f>
        <v>0</v>
      </c>
      <c r="H13" s="6">
        <f>G13/C13</f>
        <v>0</v>
      </c>
    </row>
    <row r="14" spans="1:8" ht="15.75">
      <c r="A14" s="5">
        <v>9</v>
      </c>
      <c r="B14" s="12" t="s">
        <v>16</v>
      </c>
      <c r="C14" s="15">
        <v>800</v>
      </c>
      <c r="D14" s="4"/>
      <c r="E14" s="4">
        <f t="shared" si="0"/>
        <v>0</v>
      </c>
      <c r="F14" s="11"/>
      <c r="G14" s="4">
        <f t="shared" si="1"/>
        <v>0</v>
      </c>
      <c r="H14" s="6">
        <f t="shared" si="2"/>
        <v>0</v>
      </c>
    </row>
    <row r="15" spans="1:8" ht="76.5">
      <c r="A15" s="5">
        <v>10</v>
      </c>
      <c r="B15" s="14" t="s">
        <v>31</v>
      </c>
      <c r="C15" s="15">
        <v>1000</v>
      </c>
      <c r="D15" s="4"/>
      <c r="E15" s="4">
        <f>C15*D15</f>
        <v>0</v>
      </c>
      <c r="F15" s="11"/>
      <c r="G15" s="4">
        <f>E15+E15*F15</f>
        <v>0</v>
      </c>
      <c r="H15" s="6">
        <f>G15/C15</f>
        <v>0</v>
      </c>
    </row>
    <row r="16" spans="1:8" ht="51">
      <c r="A16" s="5">
        <v>11</v>
      </c>
      <c r="B16" s="13" t="s">
        <v>17</v>
      </c>
      <c r="C16" s="15">
        <v>300</v>
      </c>
      <c r="D16" s="4"/>
      <c r="E16" s="4">
        <f t="shared" si="0"/>
        <v>0</v>
      </c>
      <c r="F16" s="11"/>
      <c r="G16" s="4">
        <f t="shared" si="1"/>
        <v>0</v>
      </c>
      <c r="H16" s="6">
        <f t="shared" si="2"/>
        <v>0</v>
      </c>
    </row>
    <row r="17" spans="1:8" ht="63.75">
      <c r="A17" s="5">
        <v>12</v>
      </c>
      <c r="B17" s="12" t="s">
        <v>18</v>
      </c>
      <c r="C17" s="15">
        <v>400</v>
      </c>
      <c r="D17" s="4"/>
      <c r="E17" s="4">
        <f t="shared" si="0"/>
        <v>0</v>
      </c>
      <c r="F17" s="11"/>
      <c r="G17" s="4">
        <f t="shared" si="1"/>
        <v>0</v>
      </c>
      <c r="H17" s="6">
        <f t="shared" si="2"/>
        <v>0</v>
      </c>
    </row>
    <row r="18" spans="1:8" ht="89.25">
      <c r="A18" s="5">
        <v>13</v>
      </c>
      <c r="B18" s="12" t="s">
        <v>19</v>
      </c>
      <c r="C18" s="15">
        <v>500</v>
      </c>
      <c r="D18" s="4"/>
      <c r="E18" s="4">
        <f t="shared" si="0"/>
        <v>0</v>
      </c>
      <c r="F18" s="11"/>
      <c r="G18" s="4">
        <f t="shared" si="1"/>
        <v>0</v>
      </c>
      <c r="H18" s="6">
        <f t="shared" si="2"/>
        <v>0</v>
      </c>
    </row>
    <row r="19" spans="1:8" ht="76.5">
      <c r="A19" s="5">
        <v>14</v>
      </c>
      <c r="B19" s="12" t="s">
        <v>20</v>
      </c>
      <c r="C19" s="15">
        <v>1500</v>
      </c>
      <c r="D19" s="4"/>
      <c r="E19" s="4">
        <f t="shared" si="0"/>
        <v>0</v>
      </c>
      <c r="F19" s="11"/>
      <c r="G19" s="4">
        <f t="shared" si="1"/>
        <v>0</v>
      </c>
      <c r="H19" s="6">
        <f t="shared" si="2"/>
        <v>0</v>
      </c>
    </row>
    <row r="20" spans="1:8" ht="89.25">
      <c r="A20" s="5">
        <v>15</v>
      </c>
      <c r="B20" s="12" t="s">
        <v>21</v>
      </c>
      <c r="C20" s="15">
        <v>200</v>
      </c>
      <c r="D20" s="4"/>
      <c r="E20" s="4">
        <f t="shared" si="0"/>
        <v>0</v>
      </c>
      <c r="F20" s="11"/>
      <c r="G20" s="4">
        <f t="shared" si="1"/>
        <v>0</v>
      </c>
      <c r="H20" s="6">
        <f t="shared" si="2"/>
        <v>0</v>
      </c>
    </row>
    <row r="21" spans="1:8" ht="51">
      <c r="A21" s="5">
        <v>16</v>
      </c>
      <c r="B21" s="12" t="s">
        <v>22</v>
      </c>
      <c r="C21" s="15">
        <v>300</v>
      </c>
      <c r="D21" s="4"/>
      <c r="E21" s="4">
        <f t="shared" si="0"/>
        <v>0</v>
      </c>
      <c r="F21" s="11"/>
      <c r="G21" s="4">
        <f t="shared" si="1"/>
        <v>0</v>
      </c>
      <c r="H21" s="6">
        <f t="shared" si="2"/>
        <v>0</v>
      </c>
    </row>
    <row r="22" spans="1:8" ht="89.25">
      <c r="A22" s="5">
        <v>17</v>
      </c>
      <c r="B22" s="12" t="s">
        <v>8</v>
      </c>
      <c r="C22" s="15">
        <v>200</v>
      </c>
      <c r="D22" s="4"/>
      <c r="E22" s="4">
        <f t="shared" si="0"/>
        <v>0</v>
      </c>
      <c r="F22" s="11"/>
      <c r="G22" s="4">
        <f t="shared" si="1"/>
        <v>0</v>
      </c>
      <c r="H22" s="6">
        <f t="shared" si="2"/>
        <v>0</v>
      </c>
    </row>
    <row r="23" spans="1:8" ht="76.5">
      <c r="A23" s="5">
        <v>18</v>
      </c>
      <c r="B23" s="12" t="s">
        <v>23</v>
      </c>
      <c r="C23" s="15">
        <v>30</v>
      </c>
      <c r="D23" s="4"/>
      <c r="E23" s="4">
        <f t="shared" si="0"/>
        <v>0</v>
      </c>
      <c r="F23" s="11"/>
      <c r="G23" s="4">
        <f t="shared" si="1"/>
        <v>0</v>
      </c>
      <c r="H23" s="6">
        <f t="shared" si="2"/>
        <v>0</v>
      </c>
    </row>
    <row r="24" spans="1:8" ht="51">
      <c r="A24" s="5">
        <v>19</v>
      </c>
      <c r="B24" s="12" t="s">
        <v>24</v>
      </c>
      <c r="C24" s="15">
        <v>50</v>
      </c>
      <c r="D24" s="4"/>
      <c r="E24" s="4">
        <f t="shared" si="0"/>
        <v>0</v>
      </c>
      <c r="F24" s="11"/>
      <c r="G24" s="4">
        <f t="shared" si="1"/>
        <v>0</v>
      </c>
      <c r="H24" s="6">
        <f t="shared" si="2"/>
        <v>0</v>
      </c>
    </row>
    <row r="25" spans="1:8" ht="38.25">
      <c r="A25" s="5">
        <v>20</v>
      </c>
      <c r="B25" s="12" t="s">
        <v>28</v>
      </c>
      <c r="C25" s="15">
        <v>3600</v>
      </c>
      <c r="D25" s="4"/>
      <c r="E25" s="4">
        <f>C25*D25</f>
        <v>0</v>
      </c>
      <c r="F25" s="11"/>
      <c r="G25" s="4">
        <f>E25+E25*F25</f>
        <v>0</v>
      </c>
      <c r="H25" s="6">
        <f>G25/C25</f>
        <v>0</v>
      </c>
    </row>
    <row r="26" spans="1:8" ht="38.25">
      <c r="A26" s="5">
        <v>21</v>
      </c>
      <c r="B26" s="12" t="s">
        <v>29</v>
      </c>
      <c r="C26" s="15">
        <v>3600</v>
      </c>
      <c r="D26" s="4"/>
      <c r="E26" s="4">
        <f>C26*D26</f>
        <v>0</v>
      </c>
      <c r="F26" s="11"/>
      <c r="G26" s="4">
        <f>E26+E26*F26</f>
        <v>0</v>
      </c>
      <c r="H26" s="6">
        <f>G26/C26</f>
        <v>0</v>
      </c>
    </row>
    <row r="27" spans="1:8" ht="38.25">
      <c r="A27" s="5">
        <v>22</v>
      </c>
      <c r="B27" s="12" t="s">
        <v>30</v>
      </c>
      <c r="C27" s="15">
        <v>3600</v>
      </c>
      <c r="D27" s="4"/>
      <c r="E27" s="4">
        <f>C27*D27</f>
        <v>0</v>
      </c>
      <c r="F27" s="11"/>
      <c r="G27" s="4">
        <f>E27+E27*F27</f>
        <v>0</v>
      </c>
      <c r="H27" s="6">
        <f>G27/C27</f>
        <v>0</v>
      </c>
    </row>
    <row r="28" spans="1:8" ht="153">
      <c r="A28" s="5">
        <v>23</v>
      </c>
      <c r="B28" s="12" t="s">
        <v>25</v>
      </c>
      <c r="C28" s="15">
        <v>20</v>
      </c>
      <c r="D28" s="4"/>
      <c r="E28" s="4">
        <f t="shared" si="0"/>
        <v>0</v>
      </c>
      <c r="F28" s="11"/>
      <c r="G28" s="4">
        <f t="shared" si="1"/>
        <v>0</v>
      </c>
      <c r="H28" s="6">
        <f t="shared" si="2"/>
        <v>0</v>
      </c>
    </row>
    <row r="29" spans="1:8" ht="63.75">
      <c r="A29" s="5">
        <v>24</v>
      </c>
      <c r="B29" s="12" t="s">
        <v>26</v>
      </c>
      <c r="C29" s="15">
        <v>3000</v>
      </c>
      <c r="D29" s="4"/>
      <c r="E29" s="4">
        <f t="shared" si="0"/>
        <v>0</v>
      </c>
      <c r="F29" s="11"/>
      <c r="G29" s="4">
        <f t="shared" si="1"/>
        <v>0</v>
      </c>
      <c r="H29" s="6">
        <f t="shared" si="2"/>
        <v>0</v>
      </c>
    </row>
    <row r="30" spans="1:8" ht="63.75">
      <c r="A30" s="5">
        <v>25</v>
      </c>
      <c r="B30" s="12" t="s">
        <v>27</v>
      </c>
      <c r="C30" s="15">
        <v>400</v>
      </c>
      <c r="D30" s="4"/>
      <c r="E30" s="4">
        <f t="shared" si="0"/>
        <v>0</v>
      </c>
      <c r="F30" s="11"/>
      <c r="G30" s="4">
        <f t="shared" si="1"/>
        <v>0</v>
      </c>
      <c r="H30" s="6">
        <f t="shared" si="2"/>
        <v>0</v>
      </c>
    </row>
    <row r="31" spans="1:8" ht="12.75">
      <c r="A31" s="5">
        <v>26</v>
      </c>
      <c r="B31" s="19" t="s">
        <v>3</v>
      </c>
      <c r="C31" s="19"/>
      <c r="D31" s="19"/>
      <c r="E31" s="7">
        <f>SUM(E6:E30)</f>
        <v>0</v>
      </c>
      <c r="F31" s="8"/>
      <c r="G31" s="7">
        <f>SUM(G6:G30)</f>
        <v>0</v>
      </c>
      <c r="H31" s="9"/>
    </row>
    <row r="33" spans="1:3" ht="15">
      <c r="A33" s="10"/>
      <c r="B33" s="10"/>
      <c r="C33" s="10"/>
    </row>
  </sheetData>
  <sheetProtection/>
  <mergeCells count="1">
    <mergeCell ref="B31:D3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Piotr Laskus</cp:lastModifiedBy>
  <cp:lastPrinted>2022-05-13T09:43:03Z</cp:lastPrinted>
  <dcterms:created xsi:type="dcterms:W3CDTF">2021-10-11T13:21:11Z</dcterms:created>
  <dcterms:modified xsi:type="dcterms:W3CDTF">2023-05-11T08:49:11Z</dcterms:modified>
  <cp:category/>
  <cp:version/>
  <cp:contentType/>
  <cp:contentStatus/>
</cp:coreProperties>
</file>