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1.111\zamowieniawymiana\Przetargi 2023\meble pato\Po zmianach\"/>
    </mc:Choice>
  </mc:AlternateContent>
  <xr:revisionPtr revIDLastSave="0" documentId="13_ncr:1_{F50E9437-68A1-4A99-9588-199A07082A21}" xr6:coauthVersionLast="47" xr6:coauthVersionMax="47" xr10:uidLastSave="{00000000-0000-0000-0000-000000000000}"/>
  <bookViews>
    <workbookView xWindow="-120" yWindow="-120" windowWidth="29040" windowHeight="15840" xr2:uid="{5FE83DC3-E0C2-4E65-A64C-792AC2421533}"/>
  </bookViews>
  <sheets>
    <sheet name="Arkusz1" sheetId="1" r:id="rId1"/>
  </sheets>
  <definedNames>
    <definedName name="_xlnm._FilterDatabase" localSheetId="0" hidden="1">Arkusz1!$B$4:$N$56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M8" i="1" s="1"/>
  <c r="N8" i="1" s="1"/>
  <c r="K9" i="1"/>
  <c r="M9" i="1" s="1"/>
  <c r="N9" i="1" s="1"/>
  <c r="K11" i="1"/>
  <c r="M11" i="1"/>
  <c r="N11" i="1"/>
  <c r="K12" i="1"/>
  <c r="M12" i="1" s="1"/>
  <c r="N12" i="1" s="1"/>
  <c r="K13" i="1"/>
  <c r="M13" i="1" s="1"/>
  <c r="N13" i="1" s="1"/>
  <c r="K14" i="1"/>
  <c r="M14" i="1"/>
  <c r="N14" i="1" s="1"/>
  <c r="K16" i="1"/>
  <c r="M16" i="1"/>
  <c r="N16" i="1"/>
  <c r="K18" i="1"/>
  <c r="M18" i="1"/>
  <c r="N18" i="1" s="1"/>
  <c r="K19" i="1"/>
  <c r="M19" i="1"/>
  <c r="N19" i="1"/>
  <c r="K20" i="1"/>
  <c r="M20" i="1"/>
  <c r="N20" i="1"/>
  <c r="K21" i="1"/>
  <c r="M21" i="1" s="1"/>
  <c r="N21" i="1" s="1"/>
  <c r="K22" i="1"/>
  <c r="M22" i="1"/>
  <c r="N22" i="1" s="1"/>
  <c r="K23" i="1"/>
  <c r="M23" i="1"/>
  <c r="N23" i="1"/>
  <c r="K24" i="1"/>
  <c r="M24" i="1"/>
  <c r="N24" i="1"/>
  <c r="K25" i="1"/>
  <c r="M25" i="1" s="1"/>
  <c r="N25" i="1" s="1"/>
  <c r="K26" i="1"/>
  <c r="M26" i="1"/>
  <c r="N26" i="1" s="1"/>
  <c r="K27" i="1"/>
  <c r="M27" i="1"/>
  <c r="N27" i="1"/>
  <c r="K28" i="1"/>
  <c r="M28" i="1"/>
  <c r="N28" i="1"/>
  <c r="K29" i="1"/>
  <c r="M29" i="1" s="1"/>
  <c r="N29" i="1" s="1"/>
  <c r="K30" i="1"/>
  <c r="M30" i="1"/>
  <c r="N30" i="1" s="1"/>
  <c r="K32" i="1"/>
  <c r="M32" i="1"/>
  <c r="N32" i="1"/>
  <c r="K34" i="1"/>
  <c r="M34" i="1"/>
  <c r="N34" i="1" s="1"/>
  <c r="K36" i="1"/>
  <c r="M36" i="1"/>
  <c r="N36" i="1"/>
  <c r="K37" i="1"/>
  <c r="M37" i="1" s="1"/>
  <c r="N37" i="1" s="1"/>
  <c r="K38" i="1"/>
  <c r="M38" i="1"/>
  <c r="N38" i="1" s="1"/>
  <c r="K39" i="1"/>
  <c r="M39" i="1"/>
  <c r="N39" i="1"/>
  <c r="K40" i="1"/>
  <c r="M40" i="1"/>
  <c r="N40" i="1"/>
  <c r="K41" i="1"/>
  <c r="M41" i="1" s="1"/>
  <c r="N41" i="1" s="1"/>
  <c r="K42" i="1"/>
  <c r="M42" i="1"/>
  <c r="N42" i="1" s="1"/>
  <c r="K43" i="1"/>
  <c r="M43" i="1"/>
  <c r="N43" i="1"/>
  <c r="K44" i="1"/>
  <c r="M44" i="1"/>
  <c r="N44" i="1"/>
  <c r="K45" i="1"/>
  <c r="M45" i="1" s="1"/>
  <c r="N45" i="1" s="1"/>
  <c r="K47" i="1"/>
  <c r="M47" i="1"/>
  <c r="N47" i="1"/>
  <c r="K48" i="1"/>
  <c r="M48" i="1"/>
  <c r="N48" i="1"/>
  <c r="K49" i="1"/>
  <c r="M49" i="1" s="1"/>
  <c r="N49" i="1" s="1"/>
  <c r="K50" i="1"/>
  <c r="M50" i="1" s="1"/>
  <c r="K51" i="1"/>
  <c r="M51" i="1"/>
  <c r="N51" i="1"/>
  <c r="K52" i="1"/>
  <c r="M52" i="1"/>
  <c r="N52" i="1"/>
  <c r="K53" i="1"/>
  <c r="M53" i="1" s="1"/>
  <c r="N53" i="1" s="1"/>
  <c r="K55" i="1"/>
  <c r="M55" i="1"/>
  <c r="N55" i="1"/>
  <c r="K56" i="1"/>
  <c r="M56" i="1"/>
  <c r="N56" i="1"/>
  <c r="K57" i="1"/>
  <c r="M57" i="1" s="1"/>
  <c r="N57" i="1" s="1"/>
  <c r="K58" i="1"/>
  <c r="M58" i="1"/>
  <c r="N58" i="1" s="1"/>
  <c r="K59" i="1"/>
  <c r="M59" i="1"/>
  <c r="N59" i="1"/>
  <c r="K60" i="1"/>
  <c r="M60" i="1"/>
  <c r="N60" i="1"/>
  <c r="K7" i="1"/>
  <c r="M7" i="1" s="1"/>
  <c r="N7" i="1" s="1"/>
  <c r="N50" i="1" l="1"/>
  <c r="N63" i="1" s="1"/>
  <c r="M63" i="1"/>
  <c r="K63" i="1"/>
</calcChain>
</file>

<file path=xl/sharedStrings.xml><?xml version="1.0" encoding="utf-8"?>
<sst xmlns="http://schemas.openxmlformats.org/spreadsheetml/2006/main" count="262" uniqueCount="60">
  <si>
    <t>L.p.</t>
  </si>
  <si>
    <t>Nazwa produktu</t>
  </si>
  <si>
    <t>J.M</t>
  </si>
  <si>
    <t>Ilość</t>
  </si>
  <si>
    <t>szer.</t>
  </si>
  <si>
    <t>Gł</t>
  </si>
  <si>
    <t>wys</t>
  </si>
  <si>
    <t>Nr. Załącznika</t>
  </si>
  <si>
    <t>Cena netto jednostkowa (zł)</t>
  </si>
  <si>
    <t>Wartość netto (zł)</t>
  </si>
  <si>
    <t>VAT %</t>
  </si>
  <si>
    <t>Wartość VAT (zł)</t>
  </si>
  <si>
    <t>Wartość brutto (zł)</t>
  </si>
  <si>
    <t>Parter</t>
  </si>
  <si>
    <t>x</t>
  </si>
  <si>
    <t>0,1 Poczekalnia</t>
  </si>
  <si>
    <t>szt.</t>
  </si>
  <si>
    <t>0,2 Pomieszczenie administracyjne</t>
  </si>
  <si>
    <t xml:space="preserve">Biurko konstrukcja profil aluminiowy wypełniony płytą meblową. Półka pod klawiaturę. </t>
  </si>
  <si>
    <t xml:space="preserve">szt. </t>
  </si>
  <si>
    <t>Kontener mobilny konstrukcja profil aluminiowy wypełniony płytą meblową, 3 szuflady zamek centralny.</t>
  </si>
  <si>
    <t>Fotel obrotowy z regulacją wysokości</t>
  </si>
  <si>
    <t>0,4 Pomieszczenie socjalne</t>
  </si>
  <si>
    <t>Szafka stojąca umywalkowa konstrukcja profil aluminiowy wypełniony płytą meblową, podwójne drzwi.</t>
  </si>
  <si>
    <t>Szafka stojąca zlewozmywakowa konstrukcja profil aluminiowy wypełniony płytą meblową, podwójne drzwi.</t>
  </si>
  <si>
    <t>Blat mineralno akrylowy ze zintegrowanymi we wskazanym miejscu kwadratowym zlewozmywakiem i okrągłą umywalką, kolor komór biały. Blat w trakcie montażu dostosowany do nierówności ścian, w cenie montaż dostarczonych przez zamawiającego bateri nablatowych.</t>
  </si>
  <si>
    <t xml:space="preserve">Szafka wisząca konstrukcja profil aluminiowy wypełniony płytą meblową, podwójne drzwi, zamek, wewnątrz 2 x półka. </t>
  </si>
  <si>
    <t>0,6 Szatnia</t>
  </si>
  <si>
    <t>Szafa ubraniowa 3 osobowa, na cokole, drzwi lewe, zamek z szyldami na numerację od 1 do 3</t>
  </si>
  <si>
    <t>0,8 Szatnia</t>
  </si>
  <si>
    <t>0,9 Pracownia histopatologii</t>
  </si>
  <si>
    <t xml:space="preserve">Zabudowa medyczna lewa w składzie </t>
  </si>
  <si>
    <t>Szafka stojąca 4 szufladowa konstrukcja profil aluminiowy wypełniony płytą meblową, zamek centralny</t>
  </si>
  <si>
    <t xml:space="preserve">Zabudowa medyczna prawa w składzie </t>
  </si>
  <si>
    <t>Szafka stojąca 4 szufladowa konstrukcja profil aluminiowy wypełniony płytą meblową, zamek centralny, po między szafkami 2 x miejsce do pracy siedzącej o szerokości 600 mm</t>
  </si>
  <si>
    <t>Blat mineralno akrylowy . Blat w trakcie montażu dostosowany do nierówności ścian</t>
  </si>
  <si>
    <t>Krzesło labolatoryjne mobilne z ringiem pod nogi</t>
  </si>
  <si>
    <t>0,11 Sala sekcyjna</t>
  </si>
  <si>
    <t xml:space="preserve">Zabudowa medyczna w składzie </t>
  </si>
  <si>
    <t>Szafka stojąca dwuskrzydłowa. Szafka wykonana ze stali kwasoodpornej w gatunku 0H18N9. Drzwi szafki dwudrzwiowe, pełne. Drzwi otwierane skrzydłowo. Drzwi zbudowane z podwójnej ścianki wypełnione plastrem miodu. Drzwi wyposażone w gumową uszczelkę oraz uchwyt typu C. Wewnątrz szafki dwie półki, czyli trzy przestrzenie. Szafka na nóżkach wysokości 140 mm regulowanych w zakresie 20 mm (możliwość wypoziomowania szafki). Wszystkie krawędzie zaokrąglone, bezpieczne. Szafka wyposażona w zamek.</t>
  </si>
  <si>
    <t>Szafka stojąca z szufladami. Szafka wykonana ze stali kwasoodpornej w gatunku 0H18N9. Szafka z pionowym rzędem z czterema szufladami (jedna pod drugą). Szuflady na prowadnicach samodociągowych z pełnym wysuwem. Fronty szafki wykonane w technologii podwójnych ścianek z wypełnieniem. Szafka na nóżkach wysokości 140 mm regulowanych w zakresie 20 mm (możliwość wypoziomowania szafki). Wszystkie krawędzie zaokrąglone, bezpieczne. Szafka wyposażona w zamek.</t>
  </si>
  <si>
    <t>Szafka medyczna dwuskrzydłowa pod komorę umywalkową. Szafka stojąca, wykonana ze stali kwasoodpornej w gatunku 0H18N9. Drzwi pełne, otwierane skrzydłowo, front zbudowany z podwójnej ścianki wypełnionej plastrem miodu. Drzwi wyposażone w uszczelkę oraz uchwyt. Szafka bez tylnej ściany, wnętrze bez półki środkowej. Podstawa szafki na nóżkach o wysokości 140 mm z możliwością wypoziomowania. Wszystkie krawędzie zaokrąglone, bezpieczne.</t>
  </si>
  <si>
    <t>Blat prosty wykonany ze stali kwasoodpornej w gatunku 0H18N9 ze zintegrowaną we wskazanym miejscu okrągłą umywalką. Blat w trakcie montażu dostosowany do nierówności ścian, w cenie montaż dostarczonych przez zamawiającego bateri nablatowych.</t>
  </si>
  <si>
    <t>0,13 Przygotowanie zwłok</t>
  </si>
  <si>
    <t>Szafa metalowa dwudrzwiowa, drzwi przesklone zamek 4 półki</t>
  </si>
  <si>
    <t xml:space="preserve">Biurko dwustanowiskowe konstrukcja profil aluminiowy wypełniony płytą meblową. Półka pod klawiaturę. </t>
  </si>
  <si>
    <t>Szafa aktowa konstrukcja profil aluminiowy wypełniony płytą meblową, podział pionowy, podwójne drzwi 2 x zamek, wewnątrz 3 x półka.</t>
  </si>
  <si>
    <t>0,3 Korytarz</t>
  </si>
  <si>
    <t>Komoda konstrukcja profil aluminiowy wypełniony płytą meblową, podział pionowy, 2 x podwójne drzwi, 2 x zamek, wewnątrz 2 x 1 półka, blat płyta meblowa.</t>
  </si>
  <si>
    <t>Wolna przestrzeń</t>
  </si>
  <si>
    <t>Blat typu postforming z zamontowanym we wskazanym miejscu nierdzewnym kwadratowym zlewozmywakiem i nierdzwną okrągłą umywalką. Blat w trakcie montażu dostosowany do nierówności ścian, w cenie montaż dostarczonych przez zamawiającego bateri nablatowych.</t>
  </si>
  <si>
    <t xml:space="preserve">Szafa na segregatory konstrukcja profil aluminiowy wypełniony płytą meblową, podwójne drzwi, zamek, wewnątrz 5 x półka. </t>
  </si>
  <si>
    <t>4/1</t>
  </si>
  <si>
    <t>4/5</t>
  </si>
  <si>
    <t>4/3</t>
  </si>
  <si>
    <t>4/6</t>
  </si>
  <si>
    <t>4/2</t>
  </si>
  <si>
    <t>4/4</t>
  </si>
  <si>
    <t xml:space="preserve">Formularz asortymentowo - cenowy 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</si>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</sst>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9" fontId="7" fillId="0" borderId="3" xfId="1" applyNumberFormat="1" applyFont="1" applyBorder="1" applyAlignment="1" applyProtection="1">
      <alignment horizontal="center" vertical="center" wrapText="1"/>
      <protection locked="0"/>
    </xf>
    <xf numFmtId="164" fontId="7" fillId="0" borderId="3" xfId="1" applyNumberFormat="1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3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/>
  </cellXfs>
  <cellStyles count="2">
    <cellStyle name="Normalny" xfId="0" builtinId="0"/>
    <cellStyle name="Normalny 2" xfId="1" xr:uid="{22BC5EFF-B4FE-4A15-AC29-F39579FA7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CE8B-1E90-4DD6-BF7A-20B2CAFF4F98}">
  <dimension ref="B2:N63"/>
  <sheetViews>
    <sheetView tabSelected="1" topLeftCell="A40" zoomScale="80" zoomScaleNormal="80" workbookViewId="0">
      <selection activeCell="R4" sqref="R4"/>
    </sheetView>
  </sheetViews>
  <sheetFormatPr defaultRowHeight="15" x14ac:dyDescent="0.25"/>
  <cols>
    <col min="2" max="2" width="5.140625" customWidth="1"/>
    <col min="3" max="3" width="70.28515625" customWidth="1"/>
    <col min="4" max="4" width="6.7109375" customWidth="1"/>
    <col min="5" max="5" width="5.5703125" customWidth="1"/>
    <col min="6" max="8" width="9.5703125" customWidth="1"/>
    <col min="9" max="9" width="13" style="19" customWidth="1"/>
    <col min="10" max="10" width="17" customWidth="1"/>
    <col min="11" max="11" width="17.42578125" customWidth="1"/>
    <col min="12" max="12" width="10.28515625" customWidth="1"/>
    <col min="13" max="13" width="17.7109375" customWidth="1"/>
    <col min="14" max="14" width="15.28515625" customWidth="1"/>
  </cols>
  <sheetData>
    <row r="2" spans="2:14" x14ac:dyDescent="0.25">
      <c r="C2" t="s">
        <v>58</v>
      </c>
      <c r="N2" t="s">
        <v>59</v>
      </c>
    </row>
    <row r="4" spans="2:14" ht="25.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6" t="s">
        <v>7</v>
      </c>
      <c r="J4" s="3" t="s">
        <v>8</v>
      </c>
      <c r="K4" s="3" t="s">
        <v>9</v>
      </c>
      <c r="L4" s="2" t="s">
        <v>10</v>
      </c>
      <c r="M4" s="3" t="s">
        <v>11</v>
      </c>
      <c r="N4" s="3" t="s">
        <v>12</v>
      </c>
    </row>
    <row r="5" spans="2:14" ht="18.75" x14ac:dyDescent="0.25">
      <c r="B5" s="4"/>
      <c r="C5" s="5" t="s">
        <v>13</v>
      </c>
      <c r="D5" s="6" t="s">
        <v>14</v>
      </c>
      <c r="E5" s="7" t="s">
        <v>14</v>
      </c>
      <c r="F5" s="7" t="s">
        <v>14</v>
      </c>
      <c r="G5" s="7" t="s">
        <v>14</v>
      </c>
      <c r="H5" s="7" t="s">
        <v>14</v>
      </c>
      <c r="I5" s="17" t="s">
        <v>14</v>
      </c>
      <c r="J5" s="10" t="s">
        <v>14</v>
      </c>
      <c r="K5" s="8" t="s">
        <v>14</v>
      </c>
      <c r="L5" s="11" t="s">
        <v>14</v>
      </c>
      <c r="M5" s="12" t="s">
        <v>14</v>
      </c>
      <c r="N5" s="8" t="s">
        <v>14</v>
      </c>
    </row>
    <row r="6" spans="2:14" ht="18.75" x14ac:dyDescent="0.25">
      <c r="B6" s="4"/>
      <c r="C6" s="5" t="s">
        <v>15</v>
      </c>
      <c r="D6" s="6" t="s">
        <v>14</v>
      </c>
      <c r="E6" s="7" t="s">
        <v>14</v>
      </c>
      <c r="F6" s="7" t="s">
        <v>14</v>
      </c>
      <c r="G6" s="7" t="s">
        <v>14</v>
      </c>
      <c r="H6" s="7" t="s">
        <v>14</v>
      </c>
      <c r="I6" s="17" t="s">
        <v>14</v>
      </c>
      <c r="J6" s="10" t="s">
        <v>14</v>
      </c>
      <c r="K6" s="8" t="s">
        <v>14</v>
      </c>
      <c r="L6" s="11" t="s">
        <v>14</v>
      </c>
      <c r="M6" s="12" t="s">
        <v>14</v>
      </c>
      <c r="N6" s="8" t="s">
        <v>14</v>
      </c>
    </row>
    <row r="7" spans="2:14" ht="30" x14ac:dyDescent="0.25">
      <c r="B7" s="13">
        <v>1</v>
      </c>
      <c r="C7" s="14" t="s">
        <v>18</v>
      </c>
      <c r="D7" s="6" t="s">
        <v>19</v>
      </c>
      <c r="E7" s="9">
        <v>1</v>
      </c>
      <c r="F7" s="6">
        <v>1100</v>
      </c>
      <c r="G7" s="6">
        <v>600</v>
      </c>
      <c r="H7" s="6">
        <v>750</v>
      </c>
      <c r="I7" s="17" t="s">
        <v>52</v>
      </c>
      <c r="J7" s="10"/>
      <c r="K7" s="8">
        <f>J7*E7</f>
        <v>0</v>
      </c>
      <c r="L7" s="11"/>
      <c r="M7" s="12">
        <f>K7*L7</f>
        <v>0</v>
      </c>
      <c r="N7" s="8">
        <f>M7+K7</f>
        <v>0</v>
      </c>
    </row>
    <row r="8" spans="2:14" ht="30" x14ac:dyDescent="0.25">
      <c r="B8" s="13">
        <v>2</v>
      </c>
      <c r="C8" s="14" t="s">
        <v>20</v>
      </c>
      <c r="D8" s="6" t="s">
        <v>19</v>
      </c>
      <c r="E8" s="9">
        <v>1</v>
      </c>
      <c r="F8" s="6">
        <v>500</v>
      </c>
      <c r="G8" s="6">
        <v>500</v>
      </c>
      <c r="H8" s="6">
        <v>550</v>
      </c>
      <c r="I8" s="17" t="s">
        <v>52</v>
      </c>
      <c r="J8" s="10"/>
      <c r="K8" s="8">
        <f t="shared" ref="K8:K60" si="0">J8*E8</f>
        <v>0</v>
      </c>
      <c r="L8" s="11"/>
      <c r="M8" s="12">
        <f t="shared" ref="M8:M60" si="1">K8*L8</f>
        <v>0</v>
      </c>
      <c r="N8" s="8">
        <f t="shared" ref="N8:N60" si="2">M8+K8</f>
        <v>0</v>
      </c>
    </row>
    <row r="9" spans="2:14" x14ac:dyDescent="0.25">
      <c r="B9" s="13">
        <v>3</v>
      </c>
      <c r="C9" s="14" t="s">
        <v>21</v>
      </c>
      <c r="D9" s="6" t="s">
        <v>16</v>
      </c>
      <c r="E9" s="9">
        <v>1</v>
      </c>
      <c r="F9" s="6"/>
      <c r="G9" s="6"/>
      <c r="H9" s="6"/>
      <c r="I9" s="17" t="s">
        <v>53</v>
      </c>
      <c r="J9" s="10"/>
      <c r="K9" s="8">
        <f t="shared" si="0"/>
        <v>0</v>
      </c>
      <c r="L9" s="11"/>
      <c r="M9" s="12">
        <f t="shared" si="1"/>
        <v>0</v>
      </c>
      <c r="N9" s="8">
        <f t="shared" si="2"/>
        <v>0</v>
      </c>
    </row>
    <row r="10" spans="2:14" ht="18.75" x14ac:dyDescent="0.25">
      <c r="B10" s="4"/>
      <c r="C10" s="5" t="s">
        <v>17</v>
      </c>
      <c r="D10" s="6" t="s">
        <v>14</v>
      </c>
      <c r="E10" s="7" t="s">
        <v>14</v>
      </c>
      <c r="F10" s="7" t="s">
        <v>14</v>
      </c>
      <c r="G10" s="7" t="s">
        <v>14</v>
      </c>
      <c r="H10" s="7" t="s">
        <v>14</v>
      </c>
      <c r="I10" s="17" t="s">
        <v>14</v>
      </c>
      <c r="J10" s="10" t="s">
        <v>14</v>
      </c>
      <c r="K10" s="8" t="s">
        <v>14</v>
      </c>
      <c r="L10" s="11"/>
      <c r="M10" s="12" t="s">
        <v>14</v>
      </c>
      <c r="N10" s="8" t="s">
        <v>14</v>
      </c>
    </row>
    <row r="11" spans="2:14" ht="30" x14ac:dyDescent="0.25">
      <c r="B11" s="13">
        <v>1</v>
      </c>
      <c r="C11" s="14" t="s">
        <v>45</v>
      </c>
      <c r="D11" s="6" t="s">
        <v>19</v>
      </c>
      <c r="E11" s="9">
        <v>1</v>
      </c>
      <c r="F11" s="6">
        <v>2100</v>
      </c>
      <c r="G11" s="6">
        <v>600</v>
      </c>
      <c r="H11" s="6">
        <v>750</v>
      </c>
      <c r="I11" s="17" t="s">
        <v>52</v>
      </c>
      <c r="J11" s="10"/>
      <c r="K11" s="8">
        <f t="shared" si="0"/>
        <v>0</v>
      </c>
      <c r="L11" s="11"/>
      <c r="M11" s="12">
        <f t="shared" si="1"/>
        <v>0</v>
      </c>
      <c r="N11" s="8">
        <f t="shared" si="2"/>
        <v>0</v>
      </c>
    </row>
    <row r="12" spans="2:14" ht="30" x14ac:dyDescent="0.25">
      <c r="B12" s="13">
        <v>2</v>
      </c>
      <c r="C12" s="14" t="s">
        <v>20</v>
      </c>
      <c r="D12" s="6" t="s">
        <v>19</v>
      </c>
      <c r="E12" s="9">
        <v>2</v>
      </c>
      <c r="F12" s="6">
        <v>500</v>
      </c>
      <c r="G12" s="6">
        <v>500</v>
      </c>
      <c r="H12" s="6">
        <v>550</v>
      </c>
      <c r="I12" s="17" t="s">
        <v>52</v>
      </c>
      <c r="J12" s="10"/>
      <c r="K12" s="8">
        <f t="shared" si="0"/>
        <v>0</v>
      </c>
      <c r="L12" s="11"/>
      <c r="M12" s="12">
        <f t="shared" si="1"/>
        <v>0</v>
      </c>
      <c r="N12" s="8">
        <f t="shared" si="2"/>
        <v>0</v>
      </c>
    </row>
    <row r="13" spans="2:14" x14ac:dyDescent="0.25">
      <c r="B13" s="13">
        <v>3</v>
      </c>
      <c r="C13" s="14" t="s">
        <v>21</v>
      </c>
      <c r="D13" s="6" t="s">
        <v>16</v>
      </c>
      <c r="E13" s="9">
        <v>2</v>
      </c>
      <c r="F13" s="6"/>
      <c r="G13" s="6"/>
      <c r="H13" s="6"/>
      <c r="I13" s="17" t="s">
        <v>53</v>
      </c>
      <c r="J13" s="10"/>
      <c r="K13" s="8">
        <f t="shared" si="0"/>
        <v>0</v>
      </c>
      <c r="L13" s="11"/>
      <c r="M13" s="12">
        <f t="shared" si="1"/>
        <v>0</v>
      </c>
      <c r="N13" s="8">
        <f t="shared" si="2"/>
        <v>0</v>
      </c>
    </row>
    <row r="14" spans="2:14" ht="30" x14ac:dyDescent="0.25">
      <c r="B14" s="13">
        <v>4</v>
      </c>
      <c r="C14" s="14" t="s">
        <v>46</v>
      </c>
      <c r="D14" s="6" t="s">
        <v>19</v>
      </c>
      <c r="E14" s="9">
        <v>1</v>
      </c>
      <c r="F14" s="6">
        <v>670</v>
      </c>
      <c r="G14" s="6">
        <v>600</v>
      </c>
      <c r="H14" s="6">
        <v>1465</v>
      </c>
      <c r="I14" s="17" t="s">
        <v>52</v>
      </c>
      <c r="J14" s="10"/>
      <c r="K14" s="8">
        <f t="shared" si="0"/>
        <v>0</v>
      </c>
      <c r="L14" s="11"/>
      <c r="M14" s="12">
        <f t="shared" si="1"/>
        <v>0</v>
      </c>
      <c r="N14" s="8">
        <f t="shared" si="2"/>
        <v>0</v>
      </c>
    </row>
    <row r="15" spans="2:14" ht="18.75" x14ac:dyDescent="0.25">
      <c r="B15" s="4"/>
      <c r="C15" s="5" t="s">
        <v>47</v>
      </c>
      <c r="D15" s="6" t="s">
        <v>14</v>
      </c>
      <c r="E15" s="7" t="s">
        <v>14</v>
      </c>
      <c r="F15" s="7" t="s">
        <v>14</v>
      </c>
      <c r="G15" s="7" t="s">
        <v>14</v>
      </c>
      <c r="H15" s="7" t="s">
        <v>14</v>
      </c>
      <c r="I15" s="17" t="s">
        <v>14</v>
      </c>
      <c r="J15" s="10" t="s">
        <v>14</v>
      </c>
      <c r="K15" s="8" t="s">
        <v>14</v>
      </c>
      <c r="L15" s="11"/>
      <c r="M15" s="12" t="s">
        <v>14</v>
      </c>
      <c r="N15" s="8" t="s">
        <v>14</v>
      </c>
    </row>
    <row r="16" spans="2:14" ht="45" x14ac:dyDescent="0.25">
      <c r="B16" s="13">
        <v>1</v>
      </c>
      <c r="C16" s="14" t="s">
        <v>48</v>
      </c>
      <c r="D16" s="6" t="s">
        <v>19</v>
      </c>
      <c r="E16" s="9">
        <v>1</v>
      </c>
      <c r="F16" s="6">
        <v>1300</v>
      </c>
      <c r="G16" s="6">
        <v>600</v>
      </c>
      <c r="H16" s="6">
        <v>750</v>
      </c>
      <c r="I16" s="17" t="s">
        <v>52</v>
      </c>
      <c r="J16" s="10"/>
      <c r="K16" s="8">
        <f t="shared" si="0"/>
        <v>0</v>
      </c>
      <c r="L16" s="11"/>
      <c r="M16" s="12">
        <f t="shared" si="1"/>
        <v>0</v>
      </c>
      <c r="N16" s="8">
        <f t="shared" si="2"/>
        <v>0</v>
      </c>
    </row>
    <row r="17" spans="2:14" ht="18.75" x14ac:dyDescent="0.25">
      <c r="B17" s="4"/>
      <c r="C17" s="5" t="s">
        <v>22</v>
      </c>
      <c r="D17" s="6" t="s">
        <v>14</v>
      </c>
      <c r="E17" s="7" t="s">
        <v>14</v>
      </c>
      <c r="F17" s="7" t="s">
        <v>14</v>
      </c>
      <c r="G17" s="7" t="s">
        <v>14</v>
      </c>
      <c r="H17" s="7" t="s">
        <v>14</v>
      </c>
      <c r="I17" s="17" t="s">
        <v>14</v>
      </c>
      <c r="J17" s="10" t="s">
        <v>14</v>
      </c>
      <c r="K17" s="8" t="s">
        <v>14</v>
      </c>
      <c r="L17" s="11"/>
      <c r="M17" s="12" t="s">
        <v>14</v>
      </c>
      <c r="N17" s="8" t="s">
        <v>14</v>
      </c>
    </row>
    <row r="18" spans="2:14" ht="30" x14ac:dyDescent="0.25">
      <c r="B18" s="13">
        <v>1</v>
      </c>
      <c r="C18" s="14" t="s">
        <v>18</v>
      </c>
      <c r="D18" s="6" t="s">
        <v>19</v>
      </c>
      <c r="E18" s="9">
        <v>1</v>
      </c>
      <c r="F18" s="6">
        <v>1400</v>
      </c>
      <c r="G18" s="6">
        <v>600</v>
      </c>
      <c r="H18" s="6">
        <v>750</v>
      </c>
      <c r="I18" s="17" t="s">
        <v>52</v>
      </c>
      <c r="J18" s="10"/>
      <c r="K18" s="8">
        <f t="shared" si="0"/>
        <v>0</v>
      </c>
      <c r="L18" s="11"/>
      <c r="M18" s="12">
        <f t="shared" si="1"/>
        <v>0</v>
      </c>
      <c r="N18" s="8">
        <f t="shared" si="2"/>
        <v>0</v>
      </c>
    </row>
    <row r="19" spans="2:14" ht="30" x14ac:dyDescent="0.25">
      <c r="B19" s="13">
        <v>2</v>
      </c>
      <c r="C19" s="14" t="s">
        <v>20</v>
      </c>
      <c r="D19" s="6" t="s">
        <v>19</v>
      </c>
      <c r="E19" s="9">
        <v>1</v>
      </c>
      <c r="F19" s="6">
        <v>500</v>
      </c>
      <c r="G19" s="6">
        <v>500</v>
      </c>
      <c r="H19" s="6">
        <v>550</v>
      </c>
      <c r="I19" s="17" t="s">
        <v>52</v>
      </c>
      <c r="J19" s="10"/>
      <c r="K19" s="8">
        <f t="shared" si="0"/>
        <v>0</v>
      </c>
      <c r="L19" s="11"/>
      <c r="M19" s="12">
        <f t="shared" si="1"/>
        <v>0</v>
      </c>
      <c r="N19" s="8">
        <f t="shared" si="2"/>
        <v>0</v>
      </c>
    </row>
    <row r="20" spans="2:14" x14ac:dyDescent="0.25">
      <c r="B20" s="13">
        <v>3</v>
      </c>
      <c r="C20" s="14" t="s">
        <v>21</v>
      </c>
      <c r="D20" s="6" t="s">
        <v>16</v>
      </c>
      <c r="E20" s="9">
        <v>1</v>
      </c>
      <c r="F20" s="6"/>
      <c r="G20" s="6"/>
      <c r="H20" s="6"/>
      <c r="I20" s="17" t="s">
        <v>53</v>
      </c>
      <c r="J20" s="10"/>
      <c r="K20" s="8">
        <f t="shared" si="0"/>
        <v>0</v>
      </c>
      <c r="L20" s="11"/>
      <c r="M20" s="12">
        <f t="shared" si="1"/>
        <v>0</v>
      </c>
      <c r="N20" s="8">
        <f t="shared" si="2"/>
        <v>0</v>
      </c>
    </row>
    <row r="21" spans="2:14" x14ac:dyDescent="0.25">
      <c r="B21" s="13">
        <v>4</v>
      </c>
      <c r="C21" s="14" t="s">
        <v>49</v>
      </c>
      <c r="D21" s="6" t="s">
        <v>19</v>
      </c>
      <c r="E21" s="9">
        <v>1</v>
      </c>
      <c r="F21" s="6">
        <v>600</v>
      </c>
      <c r="G21" s="6"/>
      <c r="H21" s="6"/>
      <c r="I21" s="17" t="s">
        <v>52</v>
      </c>
      <c r="J21" s="10"/>
      <c r="K21" s="8">
        <f t="shared" si="0"/>
        <v>0</v>
      </c>
      <c r="L21" s="11"/>
      <c r="M21" s="12">
        <f t="shared" si="1"/>
        <v>0</v>
      </c>
      <c r="N21" s="8">
        <f t="shared" si="2"/>
        <v>0</v>
      </c>
    </row>
    <row r="22" spans="2:14" ht="30" x14ac:dyDescent="0.25">
      <c r="B22" s="13">
        <v>5</v>
      </c>
      <c r="C22" s="14" t="s">
        <v>23</v>
      </c>
      <c r="D22" s="6" t="s">
        <v>19</v>
      </c>
      <c r="E22" s="9">
        <v>1</v>
      </c>
      <c r="F22" s="6">
        <v>600</v>
      </c>
      <c r="G22" s="6">
        <v>560</v>
      </c>
      <c r="H22" s="6">
        <v>750</v>
      </c>
      <c r="I22" s="17" t="s">
        <v>52</v>
      </c>
      <c r="J22" s="10"/>
      <c r="K22" s="8">
        <f t="shared" si="0"/>
        <v>0</v>
      </c>
      <c r="L22" s="11"/>
      <c r="M22" s="12">
        <f t="shared" si="1"/>
        <v>0</v>
      </c>
      <c r="N22" s="8">
        <f t="shared" si="2"/>
        <v>0</v>
      </c>
    </row>
    <row r="23" spans="2:14" x14ac:dyDescent="0.25">
      <c r="B23" s="13">
        <v>6</v>
      </c>
      <c r="C23" s="14" t="s">
        <v>49</v>
      </c>
      <c r="D23" s="6" t="s">
        <v>19</v>
      </c>
      <c r="E23" s="9">
        <v>1</v>
      </c>
      <c r="F23" s="6">
        <v>650</v>
      </c>
      <c r="G23" s="6"/>
      <c r="H23" s="6"/>
      <c r="I23" s="17" t="s">
        <v>52</v>
      </c>
      <c r="J23" s="10"/>
      <c r="K23" s="8">
        <f t="shared" si="0"/>
        <v>0</v>
      </c>
      <c r="L23" s="11"/>
      <c r="M23" s="12">
        <f t="shared" si="1"/>
        <v>0</v>
      </c>
      <c r="N23" s="8">
        <f t="shared" si="2"/>
        <v>0</v>
      </c>
    </row>
    <row r="24" spans="2:14" ht="30" x14ac:dyDescent="0.25">
      <c r="B24" s="13">
        <v>7</v>
      </c>
      <c r="C24" s="14" t="s">
        <v>24</v>
      </c>
      <c r="D24" s="6" t="s">
        <v>19</v>
      </c>
      <c r="E24" s="9">
        <v>1</v>
      </c>
      <c r="F24" s="6">
        <v>800</v>
      </c>
      <c r="G24" s="6">
        <v>560</v>
      </c>
      <c r="H24" s="6">
        <v>750</v>
      </c>
      <c r="I24" s="17" t="s">
        <v>52</v>
      </c>
      <c r="J24" s="10"/>
      <c r="K24" s="8">
        <f t="shared" si="0"/>
        <v>0</v>
      </c>
      <c r="L24" s="11"/>
      <c r="M24" s="12">
        <f t="shared" si="1"/>
        <v>0</v>
      </c>
      <c r="N24" s="8">
        <f t="shared" si="2"/>
        <v>0</v>
      </c>
    </row>
    <row r="25" spans="2:14" ht="60" x14ac:dyDescent="0.25">
      <c r="B25" s="13">
        <v>8</v>
      </c>
      <c r="C25" s="14" t="s">
        <v>25</v>
      </c>
      <c r="D25" s="6" t="s">
        <v>19</v>
      </c>
      <c r="E25" s="13">
        <v>1</v>
      </c>
      <c r="F25" s="6">
        <v>2710</v>
      </c>
      <c r="G25" s="6">
        <v>38</v>
      </c>
      <c r="H25" s="6">
        <v>600</v>
      </c>
      <c r="I25" s="18" t="s">
        <v>52</v>
      </c>
      <c r="J25" s="10"/>
      <c r="K25" s="8">
        <f t="shared" si="0"/>
        <v>0</v>
      </c>
      <c r="L25" s="11"/>
      <c r="M25" s="12">
        <f t="shared" si="1"/>
        <v>0</v>
      </c>
      <c r="N25" s="8">
        <f t="shared" si="2"/>
        <v>0</v>
      </c>
    </row>
    <row r="26" spans="2:14" ht="60" x14ac:dyDescent="0.25">
      <c r="B26" s="13">
        <v>9</v>
      </c>
      <c r="C26" s="14" t="s">
        <v>50</v>
      </c>
      <c r="D26" s="6" t="s">
        <v>19</v>
      </c>
      <c r="E26" s="13">
        <v>1</v>
      </c>
      <c r="F26" s="6">
        <v>2710</v>
      </c>
      <c r="G26" s="6">
        <v>38</v>
      </c>
      <c r="H26" s="6">
        <v>600</v>
      </c>
      <c r="I26" s="18" t="s">
        <v>52</v>
      </c>
      <c r="J26" s="10"/>
      <c r="K26" s="8">
        <f t="shared" si="0"/>
        <v>0</v>
      </c>
      <c r="L26" s="11"/>
      <c r="M26" s="12">
        <f t="shared" si="1"/>
        <v>0</v>
      </c>
      <c r="N26" s="8">
        <f t="shared" si="2"/>
        <v>0</v>
      </c>
    </row>
    <row r="27" spans="2:14" ht="30" x14ac:dyDescent="0.25">
      <c r="B27" s="13">
        <v>10</v>
      </c>
      <c r="C27" s="14" t="s">
        <v>26</v>
      </c>
      <c r="D27" s="6" t="s">
        <v>19</v>
      </c>
      <c r="E27" s="9">
        <v>1</v>
      </c>
      <c r="F27" s="6">
        <v>450</v>
      </c>
      <c r="G27" s="6">
        <v>320</v>
      </c>
      <c r="H27" s="6">
        <v>720</v>
      </c>
      <c r="I27" s="17" t="s">
        <v>52</v>
      </c>
      <c r="J27" s="10"/>
      <c r="K27" s="8">
        <f t="shared" si="0"/>
        <v>0</v>
      </c>
      <c r="L27" s="11"/>
      <c r="M27" s="12">
        <f t="shared" si="1"/>
        <v>0</v>
      </c>
      <c r="N27" s="8">
        <f t="shared" si="2"/>
        <v>0</v>
      </c>
    </row>
    <row r="28" spans="2:14" ht="30" x14ac:dyDescent="0.25">
      <c r="B28" s="13">
        <v>11</v>
      </c>
      <c r="C28" s="14" t="s">
        <v>26</v>
      </c>
      <c r="D28" s="6" t="s">
        <v>19</v>
      </c>
      <c r="E28" s="9">
        <v>1</v>
      </c>
      <c r="F28" s="6">
        <v>650</v>
      </c>
      <c r="G28" s="6">
        <v>320</v>
      </c>
      <c r="H28" s="6">
        <v>720</v>
      </c>
      <c r="I28" s="17" t="s">
        <v>52</v>
      </c>
      <c r="J28" s="10"/>
      <c r="K28" s="8">
        <f t="shared" si="0"/>
        <v>0</v>
      </c>
      <c r="L28" s="11"/>
      <c r="M28" s="12">
        <f t="shared" si="1"/>
        <v>0</v>
      </c>
      <c r="N28" s="8">
        <f t="shared" si="2"/>
        <v>0</v>
      </c>
    </row>
    <row r="29" spans="2:14" ht="30" x14ac:dyDescent="0.25">
      <c r="B29" s="13">
        <v>12</v>
      </c>
      <c r="C29" s="14" t="s">
        <v>26</v>
      </c>
      <c r="D29" s="6" t="s">
        <v>19</v>
      </c>
      <c r="E29" s="9">
        <v>1</v>
      </c>
      <c r="F29" s="6">
        <v>800</v>
      </c>
      <c r="G29" s="6">
        <v>320</v>
      </c>
      <c r="H29" s="6">
        <v>720</v>
      </c>
      <c r="I29" s="17" t="s">
        <v>52</v>
      </c>
      <c r="J29" s="10"/>
      <c r="K29" s="8">
        <f t="shared" si="0"/>
        <v>0</v>
      </c>
      <c r="L29" s="11"/>
      <c r="M29" s="12">
        <f t="shared" si="1"/>
        <v>0</v>
      </c>
      <c r="N29" s="8">
        <f t="shared" si="2"/>
        <v>0</v>
      </c>
    </row>
    <row r="30" spans="2:14" ht="30" x14ac:dyDescent="0.25">
      <c r="B30" s="13">
        <v>13</v>
      </c>
      <c r="C30" s="14" t="s">
        <v>51</v>
      </c>
      <c r="D30" s="6" t="s">
        <v>19</v>
      </c>
      <c r="E30" s="9">
        <v>3</v>
      </c>
      <c r="F30" s="6">
        <v>900</v>
      </c>
      <c r="G30" s="6">
        <v>420</v>
      </c>
      <c r="H30" s="6">
        <v>2100</v>
      </c>
      <c r="I30" s="17" t="s">
        <v>52</v>
      </c>
      <c r="J30" s="10"/>
      <c r="K30" s="8">
        <f t="shared" si="0"/>
        <v>0</v>
      </c>
      <c r="L30" s="11"/>
      <c r="M30" s="12">
        <f t="shared" si="1"/>
        <v>0</v>
      </c>
      <c r="N30" s="8">
        <f t="shared" si="2"/>
        <v>0</v>
      </c>
    </row>
    <row r="31" spans="2:14" ht="18.75" x14ac:dyDescent="0.25">
      <c r="B31" s="4"/>
      <c r="C31" s="5" t="s">
        <v>27</v>
      </c>
      <c r="D31" s="6" t="s">
        <v>14</v>
      </c>
      <c r="E31" s="7" t="s">
        <v>14</v>
      </c>
      <c r="F31" s="7" t="s">
        <v>14</v>
      </c>
      <c r="G31" s="7" t="s">
        <v>14</v>
      </c>
      <c r="H31" s="7" t="s">
        <v>14</v>
      </c>
      <c r="I31" s="17" t="s">
        <v>14</v>
      </c>
      <c r="J31" s="10" t="s">
        <v>14</v>
      </c>
      <c r="K31" s="8" t="s">
        <v>14</v>
      </c>
      <c r="L31" s="11"/>
      <c r="M31" s="12" t="s">
        <v>14</v>
      </c>
      <c r="N31" s="8" t="s">
        <v>14</v>
      </c>
    </row>
    <row r="32" spans="2:14" ht="30" x14ac:dyDescent="0.25">
      <c r="B32" s="13">
        <v>1</v>
      </c>
      <c r="C32" s="14" t="s">
        <v>28</v>
      </c>
      <c r="D32" s="6" t="s">
        <v>19</v>
      </c>
      <c r="E32" s="13">
        <v>1</v>
      </c>
      <c r="F32" s="6">
        <v>900</v>
      </c>
      <c r="G32" s="6">
        <v>500</v>
      </c>
      <c r="H32" s="6">
        <v>1800</v>
      </c>
      <c r="I32" s="18" t="s">
        <v>54</v>
      </c>
      <c r="J32" s="10"/>
      <c r="K32" s="8">
        <f t="shared" si="0"/>
        <v>0</v>
      </c>
      <c r="L32" s="11"/>
      <c r="M32" s="12">
        <f t="shared" si="1"/>
        <v>0</v>
      </c>
      <c r="N32" s="8">
        <f t="shared" si="2"/>
        <v>0</v>
      </c>
    </row>
    <row r="33" spans="2:14" ht="18.75" x14ac:dyDescent="0.25">
      <c r="B33" s="4"/>
      <c r="C33" s="5" t="s">
        <v>29</v>
      </c>
      <c r="D33" s="6" t="s">
        <v>14</v>
      </c>
      <c r="E33" s="7" t="s">
        <v>14</v>
      </c>
      <c r="F33" s="7" t="s">
        <v>14</v>
      </c>
      <c r="G33" s="7" t="s">
        <v>14</v>
      </c>
      <c r="H33" s="7" t="s">
        <v>14</v>
      </c>
      <c r="I33" s="17" t="s">
        <v>14</v>
      </c>
      <c r="J33" s="10" t="s">
        <v>14</v>
      </c>
      <c r="K33" s="8" t="s">
        <v>14</v>
      </c>
      <c r="L33" s="11"/>
      <c r="M33" s="12" t="s">
        <v>14</v>
      </c>
      <c r="N33" s="8" t="s">
        <v>14</v>
      </c>
    </row>
    <row r="34" spans="2:14" ht="30" x14ac:dyDescent="0.25">
      <c r="B34" s="13">
        <v>1</v>
      </c>
      <c r="C34" s="14" t="s">
        <v>28</v>
      </c>
      <c r="D34" s="6" t="s">
        <v>19</v>
      </c>
      <c r="E34" s="13">
        <v>1</v>
      </c>
      <c r="F34" s="6">
        <v>900</v>
      </c>
      <c r="G34" s="6">
        <v>500</v>
      </c>
      <c r="H34" s="6">
        <v>1800</v>
      </c>
      <c r="I34" s="18" t="s">
        <v>54</v>
      </c>
      <c r="J34" s="10"/>
      <c r="K34" s="8">
        <f t="shared" si="0"/>
        <v>0</v>
      </c>
      <c r="L34" s="11"/>
      <c r="M34" s="12">
        <f t="shared" si="1"/>
        <v>0</v>
      </c>
      <c r="N34" s="8">
        <f t="shared" si="2"/>
        <v>0</v>
      </c>
    </row>
    <row r="35" spans="2:14" ht="18.75" x14ac:dyDescent="0.25">
      <c r="B35" s="4"/>
      <c r="C35" s="5" t="s">
        <v>30</v>
      </c>
      <c r="D35" s="6" t="s">
        <v>14</v>
      </c>
      <c r="E35" s="7" t="s">
        <v>14</v>
      </c>
      <c r="F35" s="7" t="s">
        <v>14</v>
      </c>
      <c r="G35" s="7" t="s">
        <v>14</v>
      </c>
      <c r="H35" s="7" t="s">
        <v>14</v>
      </c>
      <c r="I35" s="17" t="s">
        <v>14</v>
      </c>
      <c r="J35" s="10" t="s">
        <v>14</v>
      </c>
      <c r="K35" s="8" t="s">
        <v>14</v>
      </c>
      <c r="L35" s="11"/>
      <c r="M35" s="12" t="s">
        <v>14</v>
      </c>
      <c r="N35" s="8" t="s">
        <v>14</v>
      </c>
    </row>
    <row r="36" spans="2:14" x14ac:dyDescent="0.25">
      <c r="B36" s="13">
        <v>1</v>
      </c>
      <c r="C36" s="15" t="s">
        <v>31</v>
      </c>
      <c r="D36" s="6" t="s">
        <v>19</v>
      </c>
      <c r="E36" s="9">
        <v>1</v>
      </c>
      <c r="F36" s="6"/>
      <c r="G36" s="6"/>
      <c r="H36" s="6"/>
      <c r="I36" s="17"/>
      <c r="J36" s="10"/>
      <c r="K36" s="8">
        <f t="shared" si="0"/>
        <v>0</v>
      </c>
      <c r="L36" s="11"/>
      <c r="M36" s="12">
        <f t="shared" si="1"/>
        <v>0</v>
      </c>
      <c r="N36" s="8">
        <f t="shared" si="2"/>
        <v>0</v>
      </c>
    </row>
    <row r="37" spans="2:14" ht="30" x14ac:dyDescent="0.25">
      <c r="B37" s="13">
        <v>2</v>
      </c>
      <c r="C37" s="14" t="s">
        <v>32</v>
      </c>
      <c r="D37" s="6" t="s">
        <v>19</v>
      </c>
      <c r="E37" s="9">
        <v>1</v>
      </c>
      <c r="F37" s="6">
        <v>600</v>
      </c>
      <c r="G37" s="6">
        <v>560</v>
      </c>
      <c r="H37" s="6">
        <v>850</v>
      </c>
      <c r="I37" s="17" t="s">
        <v>52</v>
      </c>
      <c r="J37" s="10"/>
      <c r="K37" s="8">
        <f t="shared" si="0"/>
        <v>0</v>
      </c>
      <c r="L37" s="11"/>
      <c r="M37" s="12">
        <f t="shared" si="1"/>
        <v>0</v>
      </c>
      <c r="N37" s="8">
        <f t="shared" si="2"/>
        <v>0</v>
      </c>
    </row>
    <row r="38" spans="2:14" ht="30" x14ac:dyDescent="0.25">
      <c r="B38" s="13">
        <v>3</v>
      </c>
      <c r="C38" s="14" t="s">
        <v>23</v>
      </c>
      <c r="D38" s="6" t="s">
        <v>19</v>
      </c>
      <c r="E38" s="9">
        <v>1</v>
      </c>
      <c r="F38" s="6">
        <v>800</v>
      </c>
      <c r="G38" s="6">
        <v>560</v>
      </c>
      <c r="H38" s="6">
        <v>850</v>
      </c>
      <c r="I38" s="17" t="s">
        <v>52</v>
      </c>
      <c r="J38" s="10"/>
      <c r="K38" s="8">
        <f t="shared" si="0"/>
        <v>0</v>
      </c>
      <c r="L38" s="11"/>
      <c r="M38" s="12">
        <f t="shared" si="1"/>
        <v>0</v>
      </c>
      <c r="N38" s="8">
        <f t="shared" si="2"/>
        <v>0</v>
      </c>
    </row>
    <row r="39" spans="2:14" ht="30" x14ac:dyDescent="0.25">
      <c r="B39" s="13">
        <v>4</v>
      </c>
      <c r="C39" s="14" t="s">
        <v>24</v>
      </c>
      <c r="D39" s="6" t="s">
        <v>19</v>
      </c>
      <c r="E39" s="9">
        <v>1</v>
      </c>
      <c r="F39" s="6">
        <v>800</v>
      </c>
      <c r="G39" s="6">
        <v>560</v>
      </c>
      <c r="H39" s="6">
        <v>850</v>
      </c>
      <c r="I39" s="17" t="s">
        <v>52</v>
      </c>
      <c r="J39" s="10"/>
      <c r="K39" s="8">
        <f t="shared" si="0"/>
        <v>0</v>
      </c>
      <c r="L39" s="11"/>
      <c r="M39" s="12">
        <f t="shared" si="1"/>
        <v>0</v>
      </c>
      <c r="N39" s="8">
        <f t="shared" si="2"/>
        <v>0</v>
      </c>
    </row>
    <row r="40" spans="2:14" ht="60" x14ac:dyDescent="0.25">
      <c r="B40" s="13">
        <v>5</v>
      </c>
      <c r="C40" s="14" t="s">
        <v>25</v>
      </c>
      <c r="D40" s="6" t="s">
        <v>19</v>
      </c>
      <c r="E40" s="13">
        <v>1</v>
      </c>
      <c r="F40" s="6">
        <v>2230</v>
      </c>
      <c r="G40" s="6">
        <v>38</v>
      </c>
      <c r="H40" s="6">
        <v>600</v>
      </c>
      <c r="I40" s="18" t="s">
        <v>52</v>
      </c>
      <c r="J40" s="10"/>
      <c r="K40" s="8">
        <f t="shared" si="0"/>
        <v>0</v>
      </c>
      <c r="L40" s="11"/>
      <c r="M40" s="12">
        <f t="shared" si="1"/>
        <v>0</v>
      </c>
      <c r="N40" s="8">
        <f t="shared" si="2"/>
        <v>0</v>
      </c>
    </row>
    <row r="41" spans="2:14" x14ac:dyDescent="0.25">
      <c r="B41" s="13">
        <v>6</v>
      </c>
      <c r="C41" s="15" t="s">
        <v>33</v>
      </c>
      <c r="D41" s="6" t="s">
        <v>19</v>
      </c>
      <c r="E41" s="9">
        <v>1</v>
      </c>
      <c r="F41" s="6"/>
      <c r="G41" s="6"/>
      <c r="H41" s="6"/>
      <c r="I41" s="17"/>
      <c r="J41" s="10"/>
      <c r="K41" s="8">
        <f t="shared" si="0"/>
        <v>0</v>
      </c>
      <c r="L41" s="11"/>
      <c r="M41" s="12">
        <f t="shared" si="1"/>
        <v>0</v>
      </c>
      <c r="N41" s="8">
        <f t="shared" si="2"/>
        <v>0</v>
      </c>
    </row>
    <row r="42" spans="2:14" ht="45" x14ac:dyDescent="0.25">
      <c r="B42" s="13">
        <v>7</v>
      </c>
      <c r="C42" s="14" t="s">
        <v>34</v>
      </c>
      <c r="D42" s="6" t="s">
        <v>19</v>
      </c>
      <c r="E42" s="9">
        <v>3</v>
      </c>
      <c r="F42" s="6">
        <v>600</v>
      </c>
      <c r="G42" s="6">
        <v>660</v>
      </c>
      <c r="H42" s="6">
        <v>1100</v>
      </c>
      <c r="I42" s="17" t="s">
        <v>52</v>
      </c>
      <c r="J42" s="10"/>
      <c r="K42" s="8">
        <f t="shared" si="0"/>
        <v>0</v>
      </c>
      <c r="L42" s="11"/>
      <c r="M42" s="12">
        <f t="shared" si="1"/>
        <v>0</v>
      </c>
      <c r="N42" s="8">
        <f t="shared" si="2"/>
        <v>0</v>
      </c>
    </row>
    <row r="43" spans="2:14" ht="30" x14ac:dyDescent="0.25">
      <c r="B43" s="13">
        <v>8</v>
      </c>
      <c r="C43" s="14" t="s">
        <v>35</v>
      </c>
      <c r="D43" s="6" t="s">
        <v>19</v>
      </c>
      <c r="E43" s="13">
        <v>1</v>
      </c>
      <c r="F43" s="6">
        <v>3030</v>
      </c>
      <c r="G43" s="6">
        <v>38</v>
      </c>
      <c r="H43" s="6">
        <v>700</v>
      </c>
      <c r="I43" s="18" t="s">
        <v>52</v>
      </c>
      <c r="J43" s="10"/>
      <c r="K43" s="8">
        <f t="shared" si="0"/>
        <v>0</v>
      </c>
      <c r="L43" s="11"/>
      <c r="M43" s="12">
        <f t="shared" si="1"/>
        <v>0</v>
      </c>
      <c r="N43" s="8">
        <f t="shared" si="2"/>
        <v>0</v>
      </c>
    </row>
    <row r="44" spans="2:14" ht="30" x14ac:dyDescent="0.25">
      <c r="B44" s="13">
        <v>9</v>
      </c>
      <c r="C44" s="14" t="s">
        <v>26</v>
      </c>
      <c r="D44" s="6" t="s">
        <v>19</v>
      </c>
      <c r="E44" s="9">
        <v>5</v>
      </c>
      <c r="F44" s="6">
        <v>600</v>
      </c>
      <c r="G44" s="6">
        <v>320</v>
      </c>
      <c r="H44" s="6">
        <v>600</v>
      </c>
      <c r="I44" s="17" t="s">
        <v>52</v>
      </c>
      <c r="J44" s="10"/>
      <c r="K44" s="8">
        <f t="shared" si="0"/>
        <v>0</v>
      </c>
      <c r="L44" s="11"/>
      <c r="M44" s="12">
        <f t="shared" si="1"/>
        <v>0</v>
      </c>
      <c r="N44" s="8">
        <f t="shared" si="2"/>
        <v>0</v>
      </c>
    </row>
    <row r="45" spans="2:14" x14ac:dyDescent="0.25">
      <c r="B45" s="13">
        <v>10</v>
      </c>
      <c r="C45" s="14" t="s">
        <v>36</v>
      </c>
      <c r="D45" s="6" t="s">
        <v>19</v>
      </c>
      <c r="E45" s="13">
        <v>2</v>
      </c>
      <c r="F45" s="6"/>
      <c r="G45" s="6"/>
      <c r="H45" s="6"/>
      <c r="I45" s="18" t="s">
        <v>55</v>
      </c>
      <c r="J45" s="10"/>
      <c r="K45" s="8">
        <f t="shared" si="0"/>
        <v>0</v>
      </c>
      <c r="L45" s="11"/>
      <c r="M45" s="12">
        <f t="shared" si="1"/>
        <v>0</v>
      </c>
      <c r="N45" s="8">
        <f t="shared" si="2"/>
        <v>0</v>
      </c>
    </row>
    <row r="46" spans="2:14" ht="18.75" x14ac:dyDescent="0.25">
      <c r="B46" s="4"/>
      <c r="C46" s="5" t="s">
        <v>37</v>
      </c>
      <c r="D46" s="6" t="s">
        <v>14</v>
      </c>
      <c r="E46" s="7" t="s">
        <v>14</v>
      </c>
      <c r="F46" s="7" t="s">
        <v>14</v>
      </c>
      <c r="G46" s="7" t="s">
        <v>14</v>
      </c>
      <c r="H46" s="7" t="s">
        <v>14</v>
      </c>
      <c r="I46" s="17" t="s">
        <v>14</v>
      </c>
      <c r="J46" s="10" t="s">
        <v>14</v>
      </c>
      <c r="K46" s="8" t="s">
        <v>14</v>
      </c>
      <c r="L46" s="11"/>
      <c r="M46" s="12" t="s">
        <v>14</v>
      </c>
      <c r="N46" s="8" t="s">
        <v>14</v>
      </c>
    </row>
    <row r="47" spans="2:14" x14ac:dyDescent="0.25">
      <c r="B47" s="13">
        <v>1</v>
      </c>
      <c r="C47" s="15" t="s">
        <v>38</v>
      </c>
      <c r="D47" s="6" t="s">
        <v>19</v>
      </c>
      <c r="E47" s="9">
        <v>1</v>
      </c>
      <c r="F47" s="6"/>
      <c r="G47" s="6"/>
      <c r="H47" s="6"/>
      <c r="I47" s="17"/>
      <c r="J47" s="10"/>
      <c r="K47" s="8">
        <f t="shared" si="0"/>
        <v>0</v>
      </c>
      <c r="L47" s="11"/>
      <c r="M47" s="12">
        <f t="shared" si="1"/>
        <v>0</v>
      </c>
      <c r="N47" s="8">
        <f t="shared" si="2"/>
        <v>0</v>
      </c>
    </row>
    <row r="48" spans="2:14" ht="120" x14ac:dyDescent="0.25">
      <c r="B48" s="13">
        <v>2</v>
      </c>
      <c r="C48" s="14" t="s">
        <v>39</v>
      </c>
      <c r="D48" s="6" t="s">
        <v>19</v>
      </c>
      <c r="E48" s="9">
        <v>1</v>
      </c>
      <c r="F48" s="6">
        <v>600</v>
      </c>
      <c r="G48" s="6">
        <v>560</v>
      </c>
      <c r="H48" s="6">
        <v>850</v>
      </c>
      <c r="I48" s="17" t="s">
        <v>56</v>
      </c>
      <c r="J48" s="10"/>
      <c r="K48" s="8">
        <f t="shared" si="0"/>
        <v>0</v>
      </c>
      <c r="L48" s="11"/>
      <c r="M48" s="12">
        <f t="shared" si="1"/>
        <v>0</v>
      </c>
      <c r="N48" s="8">
        <f t="shared" si="2"/>
        <v>0</v>
      </c>
    </row>
    <row r="49" spans="2:14" ht="105" x14ac:dyDescent="0.25">
      <c r="B49" s="13">
        <v>3</v>
      </c>
      <c r="C49" s="14" t="s">
        <v>40</v>
      </c>
      <c r="D49" s="6" t="s">
        <v>19</v>
      </c>
      <c r="E49" s="9">
        <v>1</v>
      </c>
      <c r="F49" s="6">
        <v>600</v>
      </c>
      <c r="G49" s="6">
        <v>560</v>
      </c>
      <c r="H49" s="6">
        <v>850</v>
      </c>
      <c r="I49" s="17" t="s">
        <v>56</v>
      </c>
      <c r="J49" s="10"/>
      <c r="K49" s="8">
        <f t="shared" si="0"/>
        <v>0</v>
      </c>
      <c r="L49" s="11"/>
      <c r="M49" s="12">
        <f t="shared" si="1"/>
        <v>0</v>
      </c>
      <c r="N49" s="8">
        <f t="shared" si="2"/>
        <v>0</v>
      </c>
    </row>
    <row r="50" spans="2:14" ht="105" x14ac:dyDescent="0.25">
      <c r="B50" s="13">
        <v>4</v>
      </c>
      <c r="C50" s="14" t="s">
        <v>41</v>
      </c>
      <c r="D50" s="6" t="s">
        <v>19</v>
      </c>
      <c r="E50" s="9">
        <v>1</v>
      </c>
      <c r="F50" s="6">
        <v>600</v>
      </c>
      <c r="G50" s="6">
        <v>560</v>
      </c>
      <c r="H50" s="6">
        <v>850</v>
      </c>
      <c r="I50" s="17" t="s">
        <v>56</v>
      </c>
      <c r="J50" s="10"/>
      <c r="K50" s="8">
        <f t="shared" si="0"/>
        <v>0</v>
      </c>
      <c r="L50" s="11"/>
      <c r="M50" s="12">
        <f t="shared" si="1"/>
        <v>0</v>
      </c>
      <c r="N50" s="8">
        <f t="shared" si="2"/>
        <v>0</v>
      </c>
    </row>
    <row r="51" spans="2:14" ht="105" x14ac:dyDescent="0.25">
      <c r="B51" s="13">
        <v>5</v>
      </c>
      <c r="C51" s="14" t="s">
        <v>40</v>
      </c>
      <c r="D51" s="6" t="s">
        <v>19</v>
      </c>
      <c r="E51" s="9">
        <v>2</v>
      </c>
      <c r="F51" s="6">
        <v>600</v>
      </c>
      <c r="G51" s="6">
        <v>560</v>
      </c>
      <c r="H51" s="6">
        <v>850</v>
      </c>
      <c r="I51" s="17" t="s">
        <v>56</v>
      </c>
      <c r="J51" s="10"/>
      <c r="K51" s="8">
        <f t="shared" si="0"/>
        <v>0</v>
      </c>
      <c r="L51" s="11"/>
      <c r="M51" s="12">
        <f t="shared" si="1"/>
        <v>0</v>
      </c>
      <c r="N51" s="8">
        <f t="shared" si="2"/>
        <v>0</v>
      </c>
    </row>
    <row r="52" spans="2:14" ht="120" x14ac:dyDescent="0.25">
      <c r="B52" s="13">
        <v>6</v>
      </c>
      <c r="C52" s="14" t="s">
        <v>39</v>
      </c>
      <c r="D52" s="6" t="s">
        <v>19</v>
      </c>
      <c r="E52" s="9">
        <v>1</v>
      </c>
      <c r="F52" s="6">
        <v>600</v>
      </c>
      <c r="G52" s="6">
        <v>560</v>
      </c>
      <c r="H52" s="6">
        <v>850</v>
      </c>
      <c r="I52" s="17" t="s">
        <v>56</v>
      </c>
      <c r="J52" s="10"/>
      <c r="K52" s="8">
        <f t="shared" si="0"/>
        <v>0</v>
      </c>
      <c r="L52" s="11"/>
      <c r="M52" s="12">
        <f t="shared" si="1"/>
        <v>0</v>
      </c>
      <c r="N52" s="8">
        <f t="shared" si="2"/>
        <v>0</v>
      </c>
    </row>
    <row r="53" spans="2:14" ht="60" x14ac:dyDescent="0.25">
      <c r="B53" s="13">
        <v>7</v>
      </c>
      <c r="C53" s="14" t="s">
        <v>42</v>
      </c>
      <c r="D53" s="6" t="s">
        <v>19</v>
      </c>
      <c r="E53" s="13">
        <v>1</v>
      </c>
      <c r="F53" s="6">
        <v>3650</v>
      </c>
      <c r="G53" s="6">
        <v>38</v>
      </c>
      <c r="H53" s="6">
        <v>600</v>
      </c>
      <c r="I53" s="17" t="s">
        <v>56</v>
      </c>
      <c r="J53" s="10"/>
      <c r="K53" s="8">
        <f t="shared" si="0"/>
        <v>0</v>
      </c>
      <c r="L53" s="11"/>
      <c r="M53" s="12">
        <f t="shared" si="1"/>
        <v>0</v>
      </c>
      <c r="N53" s="8">
        <f t="shared" si="2"/>
        <v>0</v>
      </c>
    </row>
    <row r="54" spans="2:14" ht="18.75" x14ac:dyDescent="0.25">
      <c r="B54" s="4"/>
      <c r="C54" s="5" t="s">
        <v>43</v>
      </c>
      <c r="D54" s="6" t="s">
        <v>14</v>
      </c>
      <c r="E54" s="7" t="s">
        <v>14</v>
      </c>
      <c r="F54" s="7" t="s">
        <v>14</v>
      </c>
      <c r="G54" s="7" t="s">
        <v>14</v>
      </c>
      <c r="H54" s="7" t="s">
        <v>14</v>
      </c>
      <c r="I54" s="17" t="s">
        <v>14</v>
      </c>
      <c r="J54" s="10" t="s">
        <v>14</v>
      </c>
      <c r="K54" s="8" t="s">
        <v>14</v>
      </c>
      <c r="L54" s="11"/>
      <c r="M54" s="12" t="s">
        <v>14</v>
      </c>
      <c r="N54" s="8" t="s">
        <v>14</v>
      </c>
    </row>
    <row r="55" spans="2:14" x14ac:dyDescent="0.25">
      <c r="B55" s="13">
        <v>1</v>
      </c>
      <c r="C55" s="14" t="s">
        <v>44</v>
      </c>
      <c r="D55" s="13" t="s">
        <v>16</v>
      </c>
      <c r="E55" s="13">
        <v>2</v>
      </c>
      <c r="F55" s="6">
        <v>700</v>
      </c>
      <c r="G55" s="13">
        <v>500</v>
      </c>
      <c r="H55" s="13">
        <v>1950</v>
      </c>
      <c r="I55" s="18" t="s">
        <v>57</v>
      </c>
      <c r="J55" s="10"/>
      <c r="K55" s="8">
        <f t="shared" si="0"/>
        <v>0</v>
      </c>
      <c r="L55" s="11"/>
      <c r="M55" s="12">
        <f t="shared" si="1"/>
        <v>0</v>
      </c>
      <c r="N55" s="8">
        <f t="shared" si="2"/>
        <v>0</v>
      </c>
    </row>
    <row r="56" spans="2:14" ht="30" x14ac:dyDescent="0.25">
      <c r="B56" s="13">
        <v>2</v>
      </c>
      <c r="C56" s="14" t="s">
        <v>32</v>
      </c>
      <c r="D56" s="6" t="s">
        <v>19</v>
      </c>
      <c r="E56" s="9">
        <v>2</v>
      </c>
      <c r="F56" s="6">
        <v>575</v>
      </c>
      <c r="G56" s="6">
        <v>560</v>
      </c>
      <c r="H56" s="6">
        <v>850</v>
      </c>
      <c r="I56" s="17" t="s">
        <v>52</v>
      </c>
      <c r="J56" s="10"/>
      <c r="K56" s="8">
        <f t="shared" si="0"/>
        <v>0</v>
      </c>
      <c r="L56" s="11"/>
      <c r="M56" s="12">
        <f t="shared" si="1"/>
        <v>0</v>
      </c>
      <c r="N56" s="8">
        <f t="shared" si="2"/>
        <v>0</v>
      </c>
    </row>
    <row r="57" spans="2:14" ht="30" x14ac:dyDescent="0.25">
      <c r="B57" s="13">
        <v>3</v>
      </c>
      <c r="C57" s="14" t="s">
        <v>23</v>
      </c>
      <c r="D57" s="6" t="s">
        <v>19</v>
      </c>
      <c r="E57" s="9">
        <v>1</v>
      </c>
      <c r="F57" s="6">
        <v>600</v>
      </c>
      <c r="G57" s="6">
        <v>560</v>
      </c>
      <c r="H57" s="6">
        <v>850</v>
      </c>
      <c r="I57" s="17" t="s">
        <v>52</v>
      </c>
      <c r="J57" s="10"/>
      <c r="K57" s="8">
        <f t="shared" si="0"/>
        <v>0</v>
      </c>
      <c r="L57" s="11"/>
      <c r="M57" s="12">
        <f t="shared" si="1"/>
        <v>0</v>
      </c>
      <c r="N57" s="8">
        <f t="shared" si="2"/>
        <v>0</v>
      </c>
    </row>
    <row r="58" spans="2:14" ht="30" x14ac:dyDescent="0.25">
      <c r="B58" s="13">
        <v>4</v>
      </c>
      <c r="C58" s="14" t="s">
        <v>32</v>
      </c>
      <c r="D58" s="6" t="s">
        <v>19</v>
      </c>
      <c r="E58" s="9">
        <v>1</v>
      </c>
      <c r="F58" s="6">
        <v>600</v>
      </c>
      <c r="G58" s="6">
        <v>560</v>
      </c>
      <c r="H58" s="6">
        <v>850</v>
      </c>
      <c r="I58" s="17" t="s">
        <v>52</v>
      </c>
      <c r="J58" s="10"/>
      <c r="K58" s="8">
        <f t="shared" si="0"/>
        <v>0</v>
      </c>
      <c r="L58" s="11"/>
      <c r="M58" s="12">
        <f t="shared" si="1"/>
        <v>0</v>
      </c>
      <c r="N58" s="8">
        <f t="shared" si="2"/>
        <v>0</v>
      </c>
    </row>
    <row r="59" spans="2:14" ht="30" x14ac:dyDescent="0.25">
      <c r="B59" s="13">
        <v>5</v>
      </c>
      <c r="C59" s="14" t="s">
        <v>24</v>
      </c>
      <c r="D59" s="6" t="s">
        <v>19</v>
      </c>
      <c r="E59" s="9">
        <v>1</v>
      </c>
      <c r="F59" s="6">
        <v>600</v>
      </c>
      <c r="G59" s="6">
        <v>560</v>
      </c>
      <c r="H59" s="6">
        <v>850</v>
      </c>
      <c r="I59" s="17" t="s">
        <v>52</v>
      </c>
      <c r="J59" s="10"/>
      <c r="K59" s="8">
        <f t="shared" si="0"/>
        <v>0</v>
      </c>
      <c r="L59" s="11"/>
      <c r="M59" s="12">
        <f t="shared" si="1"/>
        <v>0</v>
      </c>
      <c r="N59" s="8">
        <f t="shared" si="2"/>
        <v>0</v>
      </c>
    </row>
    <row r="60" spans="2:14" ht="60" x14ac:dyDescent="0.25">
      <c r="B60" s="13">
        <v>6</v>
      </c>
      <c r="C60" s="14" t="s">
        <v>25</v>
      </c>
      <c r="D60" s="6" t="s">
        <v>19</v>
      </c>
      <c r="E60" s="13">
        <v>1</v>
      </c>
      <c r="F60" s="6">
        <v>3010</v>
      </c>
      <c r="G60" s="6">
        <v>38</v>
      </c>
      <c r="H60" s="6">
        <v>600</v>
      </c>
      <c r="I60" s="18" t="s">
        <v>52</v>
      </c>
      <c r="J60" s="10"/>
      <c r="K60" s="8">
        <f t="shared" si="0"/>
        <v>0</v>
      </c>
      <c r="L60" s="11"/>
      <c r="M60" s="12">
        <f t="shared" si="1"/>
        <v>0</v>
      </c>
      <c r="N60" s="8">
        <f t="shared" si="2"/>
        <v>0</v>
      </c>
    </row>
    <row r="63" spans="2:14" x14ac:dyDescent="0.25">
      <c r="K63">
        <f>SUBTOTAL(9,K7:K60)</f>
        <v>0</v>
      </c>
      <c r="M63">
        <f>SUBTOTAL(9,M7:M60)</f>
        <v>0</v>
      </c>
      <c r="N63">
        <f>SUBTOTAL(9,N7:N60)</f>
        <v>0</v>
      </c>
    </row>
  </sheetData>
  <autoFilter ref="B4:N56" xr:uid="{20EDCE8B-1E90-4DD6-BF7A-20B2CAFF4F98}"/>
  <dataValidations count="1">
    <dataValidation allowBlank="1" sqref="B4:N60" xr:uid="{222AB153-534A-4600-8FC8-10F261E62CC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2023-03-24T18:48:38Z</dcterms:created>
  <dcterms:modified xsi:type="dcterms:W3CDTF">2023-06-05T11:01:27Z</dcterms:modified>
</cp:coreProperties>
</file>