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43.2023 - U - sprz.specj. (6)\2. SWZ\"/>
    </mc:Choice>
  </mc:AlternateContent>
  <xr:revisionPtr revIDLastSave="0" documentId="13_ncr:1_{3E7C72F9-BD01-4578-9700-48405AAE9D61}" xr6:coauthVersionLast="47" xr6:coauthVersionMax="47" xr10:uidLastSave="{00000000-0000-0000-0000-000000000000}"/>
  <bookViews>
    <workbookView xWindow="-28920" yWindow="-120" windowWidth="29040" windowHeight="15840" tabRatio="500" xr2:uid="{00000000-000D-0000-FFFF-FFFF00000000}"/>
  </bookViews>
  <sheets>
    <sheet name="Zad.2" sheetId="1" r:id="rId1"/>
  </sheets>
  <definedNames>
    <definedName name="_xlnm.Print_Area" localSheetId="0">Zad.2!$A$1:$J$23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2" i="1" l="1"/>
  <c r="F12" i="1"/>
  <c r="F10" i="1"/>
  <c r="F11" i="1"/>
  <c r="H11" i="1" s="1"/>
  <c r="I11" i="1" s="1"/>
  <c r="H10" i="1"/>
  <c r="I10" i="1" s="1"/>
  <c r="F9" i="1" l="1"/>
  <c r="H9" i="1" l="1"/>
  <c r="I9" i="1" l="1"/>
</calcChain>
</file>

<file path=xl/sharedStrings.xml><?xml version="1.0" encoding="utf-8"?>
<sst xmlns="http://schemas.openxmlformats.org/spreadsheetml/2006/main" count="25" uniqueCount="23">
  <si>
    <t>Lp.</t>
  </si>
  <si>
    <t>Przedmiot  zamówienia</t>
  </si>
  <si>
    <t>Ilość</t>
  </si>
  <si>
    <t>Wartość netto 6=4x5</t>
  </si>
  <si>
    <t>Stawka     VAT (%)</t>
  </si>
  <si>
    <t>Wartość brutto (zł) 8=6+7</t>
  </si>
  <si>
    <t>PRODUCENT,
Nazwa własna lub inne określenie identyfikujące 
wyrób w sposób jednoznaczny, np. numer katalogowy</t>
  </si>
  <si>
    <t>szt.</t>
  </si>
  <si>
    <t>2.</t>
  </si>
  <si>
    <t>Razem
Netto:</t>
  </si>
  <si>
    <t>Razem
Brutto:</t>
  </si>
  <si>
    <t>1.</t>
  </si>
  <si>
    <t>3.</t>
  </si>
  <si>
    <t>Jm.</t>
  </si>
  <si>
    <t>Cena 
jednostkowa netto (zł/j.m.)</t>
  </si>
  <si>
    <t>Cena jednostkowa brutto
9=8/4</t>
  </si>
  <si>
    <t xml:space="preserve">Czujnik do  parametrów hemodynamicznych metodą analizy krzywej ciśnienia tetniczego krwi. Czujnik wykrywający prawdopodobieństw wystąpienia zdarzenia hipotensyjnego przed jego wystąpieniem
</t>
  </si>
  <si>
    <t xml:space="preserve">Czujnik do pomiaru ciśnienia metodą bezpośrednią – pojedynczy, sterylny, jednokrotnego użytku:
- długość linii płuczącej 150 cm (+/- 5 cm),
- biureta jest wyposażona w system zabezpieczający przed zapowietrzeniem (szpikulec w biurecie z trzema otworami) przetworniki do krwawego pomiaru ciśnienia o częstotliwości własnej samego przetwornika  ≥ 200 Hz
- błąd pomiaru przetwornika (nieliniowość i histereza) do 1,5%,
- odpowiednie oznaczenie drenów – kolorystyczne oznakowanie linii lub kraników,
- system przepłukiwania uruchamaiany wielokierunkowo przez pociągnięcie za niebieski wypustek,
Połączenie przetwornika z kablem łączącym z monitorem, bezpinowe, chroniące przed zalaniem (wodoodporne),
- przetwornik zawiera osobny port do testowania poprawności działania systemu: linia z przetwornikiem/ kabel sygnałowy/monitor.
</t>
  </si>
  <si>
    <r>
      <t xml:space="preserve">1. Przedmiotem zamówienia są </t>
    </r>
    <r>
      <rPr>
        <b/>
        <sz val="10"/>
        <rFont val="Arial"/>
        <family val="2"/>
        <charset val="238"/>
      </rPr>
      <t>sukcesywne dostawy czujników do pomiaru rzutu serca, czujników do parametrów hemodynamicznych oraz czujników do pomiaru ciśnienia</t>
    </r>
    <r>
      <rPr>
        <sz val="10"/>
        <rFont val="Arial"/>
        <family val="2"/>
        <charset val="238"/>
      </rPr>
      <t xml:space="preserve"> , zwanych dalej wyrobami.
</t>
    </r>
    <r>
      <rPr>
        <b/>
        <sz val="10"/>
        <rFont val="Arial"/>
        <family val="2"/>
        <charset val="238"/>
      </rPr>
      <t xml:space="preserve">2. </t>
    </r>
    <r>
      <rPr>
        <sz val="10"/>
        <rFont val="Arial"/>
        <family val="2"/>
        <charset val="238"/>
      </rPr>
      <t xml:space="preserve">Wykonawca gwarantuje, że wszystkie wyroby objęte zamówieniem dotyczącym zadania nr 2 spełniać będą wszystkie - wskazane w niniejszym załączniku – wymagania eksploatacyjno - techniczne oraz jakościowe.
</t>
    </r>
    <r>
      <rPr>
        <b/>
        <sz val="10"/>
        <rFont val="Arial"/>
        <family val="2"/>
        <charset val="238"/>
      </rPr>
      <t>3.</t>
    </r>
    <r>
      <rPr>
        <sz val="10"/>
        <rFont val="Arial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Arial"/>
        <family val="2"/>
        <charset val="238"/>
      </rPr>
      <t>Uwaga: Okres ważności wyrobów powinien wynosić minimum 24 miesiące od dnia dostawy do siedziby zamawiającego.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4.</t>
    </r>
    <r>
      <rPr>
        <sz val="10"/>
        <rFont val="Arial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 xml:space="preserve">.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Arial"/>
        <family val="2"/>
        <charset val="238"/>
      </rPr>
      <t>6.</t>
    </r>
    <r>
      <rPr>
        <sz val="10"/>
        <rFont val="Arial"/>
        <family val="2"/>
        <charset val="238"/>
      </rPr>
      <t xml:space="preserve"> Poszczególne dostawy wyrobów będą realizowane w terminie do </t>
    </r>
    <r>
      <rPr>
        <b/>
        <sz val="10"/>
        <rFont val="Arial"/>
        <family val="2"/>
        <charset val="238"/>
      </rPr>
      <t>....*</t>
    </r>
    <r>
      <rPr>
        <sz val="10"/>
        <rFont val="Arial"/>
        <family val="2"/>
        <charset val="238"/>
      </rPr>
      <t xml:space="preserve"> dni roboczych od daty złożenia zamówienia za pośrednictwem  poczty elektronicznej na adres e-mail: </t>
    </r>
    <r>
      <rPr>
        <b/>
        <sz val="10"/>
        <rFont val="Arial"/>
        <family val="2"/>
        <charset val="238"/>
      </rPr>
      <t>…………………*</t>
    </r>
    <r>
      <rPr>
        <sz val="10"/>
        <rFont val="Arial"/>
        <family val="2"/>
        <charset val="238"/>
      </rPr>
      <t xml:space="preserve"> 
</t>
    </r>
    <r>
      <rPr>
        <b/>
        <sz val="10"/>
        <rFont val="Arial"/>
        <family val="2"/>
        <charset val="238"/>
      </rPr>
      <t>7.</t>
    </r>
    <r>
      <rPr>
        <sz val="10"/>
        <rFont val="Arial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Arial"/>
        <family val="2"/>
        <charset val="238"/>
      </rPr>
      <t>8.</t>
    </r>
    <r>
      <rPr>
        <sz val="10"/>
        <rFont val="Arial"/>
        <family val="2"/>
        <charset val="238"/>
      </rPr>
      <t xml:space="preserve"> Wykonawca oferuje realizację niniejszego zadania zgodnie z następującą kalkulacją:
</t>
    </r>
    <r>
      <rPr>
        <b/>
        <sz val="10"/>
        <rFont val="Arial"/>
        <family val="2"/>
        <charset val="238"/>
      </rPr>
      <t>*Wypełnia Wykonawca</t>
    </r>
  </si>
  <si>
    <t>Czujnik do ciągłego pomiaru rzutu serca na podstawie analizy fali tętna, sterylny, jednokrotnego użytku:
- czujnik o częstotliwości własnej ≥ 200 Hz z systemem płuczącym w postaci wielokierunkowego wypustka, 
- linii płuczącej min 150 cm (+/- 5 cm),
- linii tętniczej min 210 cm, z dwoma kranikami,
- szybkość przepływu w urządzeniu płuczącym przy ciśnieniu w worku i.v. do 300 mmHg – 3 ml/godzinę,
- brak konieczności kalibracji czujnika,
- dwóch kraników trójdrożnych,
- dwóch niezależnych gniazd sygnału ciśnienia w czujniku,
- połączenia gniazd sygnału ciśnienia- bezpinowe,
- zestaw musi posiadać wyjście na monitor przyłożkowy z sygnałem inwazyjnego ciśnienia,
- prostolinijny przepływ przez czujnik,
- wymóg prezentacji zapisu ciśnienia krwawego na monitorze przyłóżkowym, 
Zestaw musi być kompatybilny z posiadanym przez zamawiającego monitorem VIGILEO firmy Edwards Lifesciences</t>
  </si>
  <si>
    <t xml:space="preserve"> Formularz cenowo- techniczny  zadania nr  2</t>
  </si>
  <si>
    <t>Załącznik nr 1 do umowy nr NZ.261.43.2.2023</t>
  </si>
  <si>
    <t xml:space="preserve">                                                                                                                                      Załącznik nr 3 do SWZ NZ.261.43.2023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</si>
</sst>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name val="Calibri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b/>
      <sz val="11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3" fontId="10" fillId="0" borderId="1" xfId="0" applyNumberFormat="1" applyFont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top" wrapText="1"/>
    </xf>
    <xf numFmtId="43" fontId="8" fillId="0" borderId="2" xfId="0" applyNumberFormat="1" applyFont="1" applyBorder="1" applyAlignment="1">
      <alignment horizontal="center" vertical="center" wrapText="1"/>
    </xf>
    <xf numFmtId="43" fontId="8" fillId="0" borderId="2" xfId="0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U16"/>
  <sheetViews>
    <sheetView tabSelected="1" view="pageBreakPreview" zoomScale="106" zoomScaleNormal="85" zoomScaleSheetLayoutView="106" workbookViewId="0">
      <selection activeCell="H13" sqref="H13"/>
    </sheetView>
  </sheetViews>
  <sheetFormatPr defaultColWidth="6.140625" defaultRowHeight="15" x14ac:dyDescent="0.2"/>
  <cols>
    <col min="1" max="1" width="3.5703125" style="4" customWidth="1"/>
    <col min="2" max="2" width="48.28515625" style="22" customWidth="1"/>
    <col min="3" max="3" width="4.5703125" style="23" bestFit="1" customWidth="1"/>
    <col min="4" max="4" width="5.85546875" style="23" bestFit="1" customWidth="1"/>
    <col min="5" max="5" width="11.28515625" style="28" customWidth="1"/>
    <col min="6" max="6" width="12.28515625" style="29" bestFit="1" customWidth="1"/>
    <col min="7" max="7" width="7" style="30" bestFit="1" customWidth="1"/>
    <col min="8" max="8" width="13.140625" style="31" bestFit="1" customWidth="1"/>
    <col min="9" max="9" width="11" style="29" bestFit="1" customWidth="1"/>
    <col min="10" max="10" width="19.7109375" style="1" customWidth="1"/>
    <col min="11" max="239" width="6.140625" style="1"/>
    <col min="240" max="998" width="6.140625" style="2"/>
    <col min="999" max="1010" width="6.140625" style="3"/>
    <col min="1011" max="1024" width="7.7109375" style="3" customWidth="1"/>
    <col min="1025" max="16384" width="6.140625" style="3"/>
  </cols>
  <sheetData>
    <row r="1" spans="1:1009" x14ac:dyDescent="0.25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</row>
    <row r="2" spans="1:1009" x14ac:dyDescent="0.25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</row>
    <row r="3" spans="1:1009" x14ac:dyDescent="0.25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</row>
    <row r="4" spans="1:1009" s="2" customFormat="1" ht="330.75" customHeight="1" x14ac:dyDescent="0.25">
      <c r="A4" s="4"/>
      <c r="B4" s="37" t="s">
        <v>18</v>
      </c>
      <c r="C4" s="37"/>
      <c r="D4" s="37"/>
      <c r="E4" s="37"/>
      <c r="F4" s="37"/>
      <c r="G4" s="37"/>
      <c r="H4" s="37"/>
      <c r="I4" s="37"/>
      <c r="J4" s="37"/>
    </row>
    <row r="5" spans="1:1009" s="2" customFormat="1" ht="12.75" customHeight="1" x14ac:dyDescent="0.25">
      <c r="A5" s="4"/>
      <c r="B5" s="37"/>
      <c r="C5" s="37"/>
      <c r="D5" s="37"/>
      <c r="E5" s="37"/>
      <c r="F5" s="37"/>
      <c r="G5" s="37"/>
      <c r="H5" s="37"/>
      <c r="I5" s="37"/>
      <c r="J5" s="37"/>
    </row>
    <row r="6" spans="1:1009" s="2" customFormat="1" ht="15" customHeight="1" x14ac:dyDescent="0.25">
      <c r="A6" s="4"/>
      <c r="B6" s="34"/>
      <c r="C6" s="34"/>
      <c r="D6" s="34"/>
      <c r="E6" s="34"/>
      <c r="F6" s="34"/>
      <c r="G6" s="34"/>
      <c r="H6" s="34"/>
      <c r="I6" s="34"/>
      <c r="J6" s="34"/>
    </row>
    <row r="7" spans="1:1009" s="6" customFormat="1" ht="78.75" x14ac:dyDescent="0.25">
      <c r="A7" s="32" t="s">
        <v>0</v>
      </c>
      <c r="B7" s="32" t="s">
        <v>1</v>
      </c>
      <c r="C7" s="33" t="s">
        <v>13</v>
      </c>
      <c r="D7" s="33" t="s">
        <v>2</v>
      </c>
      <c r="E7" s="33" t="s">
        <v>14</v>
      </c>
      <c r="F7" s="33" t="s">
        <v>3</v>
      </c>
      <c r="G7" s="33" t="s">
        <v>4</v>
      </c>
      <c r="H7" s="33" t="s">
        <v>5</v>
      </c>
      <c r="I7" s="33" t="s">
        <v>15</v>
      </c>
      <c r="J7" s="33" t="s">
        <v>6</v>
      </c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</row>
    <row r="8" spans="1:1009" ht="14.25" x14ac:dyDescent="0.2">
      <c r="A8" s="8">
        <v>1</v>
      </c>
      <c r="B8" s="9">
        <v>2</v>
      </c>
      <c r="C8" s="5">
        <v>3</v>
      </c>
      <c r="D8" s="5">
        <v>4</v>
      </c>
      <c r="E8" s="10">
        <v>5</v>
      </c>
      <c r="F8" s="9">
        <v>6</v>
      </c>
      <c r="G8" s="10">
        <v>7</v>
      </c>
      <c r="H8" s="9">
        <v>8</v>
      </c>
      <c r="I8" s="9">
        <v>9</v>
      </c>
      <c r="J8" s="9">
        <v>10</v>
      </c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</row>
    <row r="9" spans="1:1009" ht="280.5" x14ac:dyDescent="0.2">
      <c r="A9" s="12" t="s">
        <v>11</v>
      </c>
      <c r="B9" s="13" t="s">
        <v>19</v>
      </c>
      <c r="C9" s="14" t="s">
        <v>7</v>
      </c>
      <c r="D9" s="15">
        <v>120</v>
      </c>
      <c r="E9" s="16"/>
      <c r="F9" s="17">
        <f>ROUND(E9*D9,2)</f>
        <v>0</v>
      </c>
      <c r="G9" s="18"/>
      <c r="H9" s="17">
        <f>ROUND((F9*G9)+F9,2)</f>
        <v>0</v>
      </c>
      <c r="I9" s="17">
        <f>ROUND(H9/D9,2)</f>
        <v>0</v>
      </c>
      <c r="J9" s="19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</row>
    <row r="10" spans="1:1009" ht="267.75" x14ac:dyDescent="0.2">
      <c r="A10" s="12" t="s">
        <v>8</v>
      </c>
      <c r="B10" s="20" t="s">
        <v>17</v>
      </c>
      <c r="C10" s="14" t="s">
        <v>7</v>
      </c>
      <c r="D10" s="15">
        <v>3000</v>
      </c>
      <c r="E10" s="16"/>
      <c r="F10" s="17">
        <f t="shared" ref="F10:F11" si="0">ROUND(E10*D10,2)</f>
        <v>0</v>
      </c>
      <c r="G10" s="18"/>
      <c r="H10" s="17">
        <f t="shared" ref="H10:H11" si="1">ROUND((F10*G10)+F10,2)</f>
        <v>0</v>
      </c>
      <c r="I10" s="17">
        <f t="shared" ref="I10:I11" si="2">ROUND(H10/D10,2)</f>
        <v>0</v>
      </c>
      <c r="J10" s="2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</row>
    <row r="11" spans="1:1009" ht="63.75" x14ac:dyDescent="0.2">
      <c r="A11" s="12" t="s">
        <v>12</v>
      </c>
      <c r="B11" s="20" t="s">
        <v>16</v>
      </c>
      <c r="C11" s="14" t="s">
        <v>7</v>
      </c>
      <c r="D11" s="15">
        <v>150</v>
      </c>
      <c r="E11" s="16"/>
      <c r="F11" s="17">
        <f t="shared" si="0"/>
        <v>0</v>
      </c>
      <c r="G11" s="18"/>
      <c r="H11" s="17">
        <f t="shared" si="1"/>
        <v>0</v>
      </c>
      <c r="I11" s="17">
        <f t="shared" si="2"/>
        <v>0</v>
      </c>
      <c r="J11" s="19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</row>
    <row r="12" spans="1:1009" ht="24" x14ac:dyDescent="0.2">
      <c r="E12" s="24" t="s">
        <v>9</v>
      </c>
      <c r="F12" s="25">
        <f>SUM(F9:F11)</f>
        <v>0</v>
      </c>
      <c r="G12" s="24" t="s">
        <v>10</v>
      </c>
      <c r="H12" s="26">
        <f>SUM(H9:H11)</f>
        <v>0</v>
      </c>
      <c r="I12" s="27"/>
      <c r="IE12" s="2"/>
    </row>
    <row r="16" spans="1:1009" ht="16.5" customHeight="1" x14ac:dyDescent="0.2"/>
  </sheetData>
  <mergeCells count="4">
    <mergeCell ref="A1:J1"/>
    <mergeCell ref="A2:J2"/>
    <mergeCell ref="A3:J3"/>
    <mergeCell ref="B4:J5"/>
  </mergeCells>
  <phoneticPr fontId="2" type="noConversion"/>
  <printOptions horizontalCentered="1"/>
  <pageMargins left="0.23622047244094491" right="0.23622047244094491" top="0.55118110236220474" bottom="0.35433070866141736" header="0" footer="0"/>
  <pageSetup paperSize="9" fitToHeight="0" orientation="landscape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Zad.2</vt:lpstr>
      <vt:lpstr>Zad.2!Obszar_wydruku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64</cp:revision>
  <cp:lastPrinted>2023-09-06T11:43:44Z</cp:lastPrinted>
  <dcterms:created xsi:type="dcterms:W3CDTF">2019-02-04T11:59:38Z</dcterms:created>
  <dcterms:modified xsi:type="dcterms:W3CDTF">2023-09-06T12:42:46Z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