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akiet1" sheetId="1" r:id="rId1"/>
    <sheet name="Pakiet 2" sheetId="2" r:id="rId2"/>
  </sheets>
  <definedNames>
    <definedName name="_xlnm.Print_Area" localSheetId="1">'Pakiet 2'!$A$1:$I$8</definedName>
    <definedName name="_xlnm.Print_Area" localSheetId="0">'Pakiet1'!$A$1:$K$15</definedName>
  </definedNames>
  <calcPr fullCalcOnLoad="1"/>
</workbook>
</file>

<file path=xl/sharedStrings.xml><?xml version="1.0" encoding="utf-8"?>
<sst xmlns="http://schemas.openxmlformats.org/spreadsheetml/2006/main" count="66" uniqueCount="44">
  <si>
    <t xml:space="preserve"> Załącznik nr 2 do SIWZ – formularz asortymentowo-cenowy wraz z opisem przedmiotu zamówienia    
do postępowania na sukcesywną dostawę materiałów opatrunkowych dla SPZOZ w Grodzisku Wielkopolskim
nr sprawy: SPZOZ.DLA.2300.06.2023
Zamawiający: Samodzielny Publiczny Zakład Opieki Zdrowotnej, ul. Mossego 17, 62-065 Grodzisk Wlkp. </t>
  </si>
  <si>
    <t>Wykonawca: ……………………………………………………………….</t>
  </si>
  <si>
    <t>l.p.</t>
  </si>
  <si>
    <t>Zastosowanie</t>
  </si>
  <si>
    <t>Opis przedmiotu zamówienia</t>
  </si>
  <si>
    <t>Rozmiary</t>
  </si>
  <si>
    <t>j.m.</t>
  </si>
  <si>
    <t>szacunkowe zapotrz. (op./szt) na 36 miesięcy</t>
  </si>
  <si>
    <t>cena jedn. netto</t>
  </si>
  <si>
    <t>stawka
 VAT
%</t>
  </si>
  <si>
    <t>wartość
 netto</t>
  </si>
  <si>
    <t xml:space="preserve">wartość brutto </t>
  </si>
  <si>
    <t>nazwa
i index</t>
  </si>
  <si>
    <t xml:space="preserve">   Opatrunki</t>
  </si>
  <si>
    <t xml:space="preserve">Sterylny przezroczysty półprzepuszczalny opatrunek do mocowania kaniul obwodowych, z wycięciem na port, ramka otaczająca cały opatrunek, zaokrąglone brzegi,  metka do oznaczenia, , odporny na działanie środków dezynfekcyjnych zawierających alkohol, klej akrylowy równomiernie rozprowadzony na całej powierzchni przylepnej, wyrób medyczny klasy IIa,  opakowanie  typu folia-folia z polietylenu. Potwierdzenie bariery folii dla wirusów =&gt;27nm przez niezależne laboratorium. Rozmiar 10cm x12 cm </t>
  </si>
  <si>
    <t>10cmx12cm x 50 szt.</t>
  </si>
  <si>
    <t>op</t>
  </si>
  <si>
    <t>Przylepiec do mocowania kaniul obwodowych u dzieci z poliuretanu, sterylny, przezroczysty z wcięciem, wzmocnienie z rozciągliwej włókniny w części obejmującej kaniulę,  ramka ułatwiająca aplikację, 2 włókninowe paski z mocnej rozciągliwej włókniny, odporny na działanie środków dezynfekcyjnych zawierających alkohol, rozmiar 5x5,7cm</t>
  </si>
  <si>
    <t>5cmx 5,7cm x 100 szt</t>
  </si>
  <si>
    <t>Sterylna, oddychająca, antystyczna, matowa, z folii poliestrowej o grubości 0,025 mm, z akrylowym klejem zawierającym jodofor, z którego uwalniany jest jod cząsteczkowy o działaniu bakteriobójczym, duże części nieprzylepne z 2 stron folii oraz papier zabezpieczający z oznaczeniem końca folii stosowane podczas aplikacji, niepalna (I klasa palności), opakowanie indywidualne z folii aluminiowej, dodatkowy papier w opakowaniu chroniący folię przed uszkodzeniem, wyrób medyczny klasy III, certyfikat CE jednostki notyfikowanej. Wyrób medyczny klasy III.Certyfikat CE jednostki notyfikowanej.Dokument potwierdzający. Rozmiar 44x35 cm (część przylepna 34x35 cm)</t>
  </si>
  <si>
    <t>44cm x 35 cm</t>
  </si>
  <si>
    <t>szt</t>
  </si>
  <si>
    <t>Opatrunek ratunkowy w formie płatu stanowiący wodną kompozycję naturalnych i syntetycznych polimerów wzmocniony włókniną na całej swojej powierzchni</t>
  </si>
  <si>
    <t>opatrunek 20cm x40cm         x 1szt</t>
  </si>
  <si>
    <t>op.</t>
  </si>
  <si>
    <t>opatrunek 40cm x 60 cm      x 1szt</t>
  </si>
  <si>
    <t>Opatrunek ratunkowy na twarz w formie płatu stanowiący wodną kompozycję naturalnych i syntetycznych polimerów wzmocniony włókniną na całej swojej powierzchni</t>
  </si>
  <si>
    <t>opatrunek 25cm x25cm x1 szt</t>
  </si>
  <si>
    <t>Opatrunek hydrożelowy zapewniający odpowiedni poziom uwodnienia tkanek, o właściwościach nawilżających i jednocześnie absorbcyjnych; działający kojąco i uśmierzający ból, stosowany w oparzeniach oraz w przypadku ran przewlekłych.</t>
  </si>
  <si>
    <t>10x12cm x 5 szt</t>
  </si>
  <si>
    <t>Roztwór ponadtlenkowy na bazie HOCL oraz NaOCL w stężeniach po 40 ppm do płukania ran ostrych oraz przewlekłych</t>
  </si>
  <si>
    <t>płyn 990 ml</t>
  </si>
  <si>
    <t>spray 100ml</t>
  </si>
  <si>
    <t>Hydrożel żel ponadtlenkowy na bazie HOCL oraz NaOCL w stężeniach po 60 ppm do płukania ran ostrych oraz przewlekłych</t>
  </si>
  <si>
    <t>250g</t>
  </si>
  <si>
    <t>Łączna wartość pakietu nr 1:</t>
  </si>
  <si>
    <r>
      <rPr>
        <sz val="8"/>
        <rFont val="Arial CE"/>
        <family val="2"/>
      </rPr>
      <t xml:space="preserve">nazwa  i kraj producenta
</t>
    </r>
    <r>
      <rPr>
        <b/>
        <sz val="10"/>
        <rFont val="Arial CE"/>
        <family val="0"/>
      </rPr>
      <t>PODAĆ</t>
    </r>
  </si>
  <si>
    <t xml:space="preserve">Uzupełniający zestaw do przezskórnej tracheotomii metodą Griggsa oparty na użyciu peana, zawierający skalpel, kaniulę z igłą i strzykawką do identyfikacji tchawicy, 
prowadnicę Seldingera, rozszerzadło oraz rurkę tracheostomijną z wbudowanym przewodem do odsysania z przestrzeni podgłośniowej z mankietem niskociśnieniowym, 
posiadającą sztywny samoblokujący się mandryn z otworem na prowadnicę Seldingera, pakowany na jednej, sztywnej tacy umożliwiającej szybkie otwarcie zestawu.
Rozmiary: 7,0mm, 8,0mm, 9,0mm
</t>
  </si>
  <si>
    <t xml:space="preserve">Bezpieczny zestaw do punkcji opłucnej metodą Seldingera (dedykowany również do punkcji osierdzia i otrzewnej), 
a także do pobierania próbek w celach diagnostycznych - o składzie:
igła Veressa ograniczająca  ryzyko omyłkowego nakłucia płuca (poprzez sygnalizację za pomocą zielonego wskaźnika położenie igły) i pozwalająca na wprowadzenie prowadnicy Seldingera, 
cewnik przezskórny prosty dostępny w 2-ch rozmiarach tj. 9 CH lub 12 CH, długość 20,5 cm (dla rozmiaru 9 CH) i 25,5 cm (dla rozmiaru 12 CH), wykonany z poliuretanu, widoczny w Rtg, z możliwością utrzymania w pacjencie do 29 dni, cewnik zakończony układem z automatycznymi zastawkami jednokierunkowymi (bez konieczności regulacji przepływu za pomocą kraników), możliwość przełączenia w tryb drenażu z pominięciem zastawek, możliwość drenażu grawitacyjnego,
prowadnica Seldingera pozwalająca na precyzyjną kontrolę przy pozycjonowaniu cewnika
strzykawka luer lock 30 ml,
worek do drenażu 2000 ml z kranikiem spustowym i zaworem odpowietrzającym i z zawieszką,
skalpel do nacięcia skóry z zatrzaskowym zabezpieczeniem ostrza przed zakłuciem 
łącznik stożkowy/luer-lock do podłączenia do systemu drenażowego, 
linię do przedłużenia cewnika o długości 50 cm, z zaciskiem (montowaną pomiędzy układem zastawek, a cewnikiem),
zacisk nożyczkowy 
mocowanie cewnika do skóry pacjenta 2 szt. (do przyszycia)
Zestaw sterylny, zapakowany na tacce (blister)
</t>
  </si>
  <si>
    <t xml:space="preserve">                                                        </t>
  </si>
  <si>
    <t>Łącznik Y Ayre 15mm, posiada dodatkowy port boczny, lekki, odpowiedni do użycia dla noworodków nie zawiera lateksu</t>
  </si>
  <si>
    <t>Łączna wartość pakietu nr 2:</t>
  </si>
  <si>
    <t>PAKIET nr 1  - MATERIAŁY OPATRUNKOWE 1 (1)</t>
  </si>
  <si>
    <t>PAKIET 2 MATERIAŁY JEDNORAZOWE 2 (6)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</si>
</sst>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&quot; zł&quot;;[Red]\-#,##0.00&quot; zł&quot;"/>
  </numFmts>
  <fonts count="5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Arial CE"/>
      <family val="2"/>
    </font>
    <font>
      <b/>
      <sz val="10"/>
      <name val="Arial CE"/>
      <family val="0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17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34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34" borderId="14" xfId="0" applyFont="1" applyFill="1" applyBorder="1" applyAlignment="1">
      <alignment vertical="center" wrapText="1"/>
    </xf>
    <xf numFmtId="0" fontId="12" fillId="34" borderId="15" xfId="0" applyFont="1" applyFill="1" applyBorder="1" applyAlignment="1">
      <alignment vertical="center" wrapText="1"/>
    </xf>
    <xf numFmtId="0" fontId="12" fillId="34" borderId="16" xfId="0" applyFont="1" applyFill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6" fillId="35" borderId="1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 horizontal="right" vertical="top"/>
    </xf>
    <xf numFmtId="0" fontId="11" fillId="33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13" fillId="0" borderId="22" xfId="53" applyFont="1" applyBorder="1" applyAlignment="1">
      <alignment vertical="top" wrapText="1"/>
      <protection/>
    </xf>
    <xf numFmtId="0" fontId="13" fillId="0" borderId="17" xfId="53" applyFont="1" applyBorder="1" applyAlignment="1">
      <alignment vertical="top" wrapText="1"/>
      <protection/>
    </xf>
    <xf numFmtId="0" fontId="3" fillId="0" borderId="23" xfId="53" applyFont="1" applyBorder="1" applyAlignment="1">
      <alignment horizontal="justify" vertical="top" wrapText="1"/>
      <protection/>
    </xf>
    <xf numFmtId="0" fontId="3" fillId="36" borderId="0" xfId="0" applyFont="1" applyFill="1" applyBorder="1" applyAlignment="1">
      <alignment horizontal="left" vertical="center" wrapText="1"/>
    </xf>
    <xf numFmtId="0" fontId="3" fillId="36" borderId="17" xfId="0" applyNumberFormat="1" applyFont="1" applyFill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3" fillId="36" borderId="18" xfId="0" applyNumberFormat="1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top" wrapText="1"/>
    </xf>
    <xf numFmtId="2" fontId="3" fillId="0" borderId="24" xfId="0" applyNumberFormat="1" applyFont="1" applyBorder="1" applyAlignment="1">
      <alignment vertical="top" wrapText="1"/>
    </xf>
    <xf numFmtId="0" fontId="8" fillId="0" borderId="24" xfId="0" applyFont="1" applyBorder="1" applyAlignment="1">
      <alignment horizontal="center" vertical="top" wrapText="1"/>
    </xf>
    <xf numFmtId="4" fontId="8" fillId="0" borderId="24" xfId="0" applyNumberFormat="1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3" fillId="0" borderId="24" xfId="0" applyFont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24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2" fontId="3" fillId="0" borderId="24" xfId="0" applyNumberFormat="1" applyFont="1" applyBorder="1" applyAlignment="1">
      <alignment vertical="top"/>
    </xf>
    <xf numFmtId="4" fontId="3" fillId="0" borderId="24" xfId="0" applyNumberFormat="1" applyFont="1" applyBorder="1" applyAlignment="1">
      <alignment vertical="top"/>
    </xf>
    <xf numFmtId="0" fontId="3" fillId="0" borderId="24" xfId="0" applyFont="1" applyBorder="1" applyAlignment="1">
      <alignment horizontal="left" vertical="top"/>
    </xf>
    <xf numFmtId="0" fontId="7" fillId="35" borderId="24" xfId="0" applyFont="1" applyFill="1" applyBorder="1" applyAlignment="1">
      <alignment horizontal="left" vertical="top"/>
    </xf>
    <xf numFmtId="0" fontId="7" fillId="35" borderId="24" xfId="0" applyFont="1" applyFill="1" applyBorder="1" applyAlignment="1">
      <alignment horizontal="center" vertical="top"/>
    </xf>
    <xf numFmtId="0" fontId="7" fillId="35" borderId="24" xfId="0" applyFont="1" applyFill="1" applyBorder="1" applyAlignment="1">
      <alignment vertical="top"/>
    </xf>
    <xf numFmtId="164" fontId="3" fillId="0" borderId="24" xfId="42" applyFont="1" applyFill="1" applyBorder="1" applyAlignment="1" applyProtection="1">
      <alignment/>
      <protection/>
    </xf>
    <xf numFmtId="0" fontId="7" fillId="0" borderId="24" xfId="0" applyFont="1" applyBorder="1" applyAlignment="1">
      <alignment vertical="top"/>
    </xf>
    <xf numFmtId="0" fontId="6" fillId="33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vertical="center" wrapText="1"/>
    </xf>
    <xf numFmtId="0" fontId="3" fillId="0" borderId="26" xfId="44" applyFont="1" applyBorder="1" applyAlignment="1">
      <alignment horizontal="left" vertical="center" wrapText="1"/>
      <protection/>
    </xf>
    <xf numFmtId="0" fontId="3" fillId="0" borderId="23" xfId="0" applyFont="1" applyBorder="1" applyAlignment="1">
      <alignment wrapText="1"/>
    </xf>
    <xf numFmtId="0" fontId="6" fillId="0" borderId="23" xfId="0" applyFont="1" applyBorder="1" applyAlignment="1">
      <alignment horizontal="center" vertical="center" wrapText="1"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11" fillId="33" borderId="24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NumberFormat="1" applyFont="1" applyFill="1" applyBorder="1" applyAlignment="1" applyProtection="1">
      <alignment horizontal="center" vertical="center" wrapText="1"/>
      <protection/>
    </xf>
    <xf numFmtId="0" fontId="15" fillId="33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top"/>
    </xf>
    <xf numFmtId="164" fontId="3" fillId="0" borderId="24" xfId="42" applyFont="1" applyFill="1" applyBorder="1" applyAlignment="1" applyProtection="1">
      <alignment horizontal="right" vertical="top"/>
      <protection/>
    </xf>
    <xf numFmtId="0" fontId="7" fillId="0" borderId="24" xfId="0" applyFont="1" applyBorder="1" applyAlignment="1">
      <alignment horizontal="center" vertical="top"/>
    </xf>
    <xf numFmtId="0" fontId="7" fillId="0" borderId="24" xfId="0" applyFont="1" applyBorder="1" applyAlignment="1">
      <alignment horizontal="right" vertical="top"/>
    </xf>
    <xf numFmtId="165" fontId="7" fillId="0" borderId="24" xfId="0" applyNumberFormat="1" applyFont="1" applyBorder="1" applyAlignment="1">
      <alignment horizontal="center" vertical="top"/>
    </xf>
    <xf numFmtId="165" fontId="7" fillId="0" borderId="24" xfId="0" applyNumberFormat="1" applyFont="1" applyBorder="1" applyAlignment="1">
      <alignment horizontal="right" vertical="top"/>
    </xf>
    <xf numFmtId="165" fontId="7" fillId="0" borderId="24" xfId="0" applyNumberFormat="1" applyFont="1" applyBorder="1" applyAlignment="1">
      <alignment vertical="top"/>
    </xf>
    <xf numFmtId="0" fontId="4" fillId="37" borderId="21" xfId="0" applyFont="1" applyFill="1" applyBorder="1" applyAlignment="1" applyProtection="1">
      <alignment horizontal="center" vertical="center" wrapText="1"/>
      <protection/>
    </xf>
    <xf numFmtId="0" fontId="4" fillId="37" borderId="21" xfId="0" applyFont="1" applyFill="1" applyBorder="1" applyAlignment="1" applyProtection="1">
      <alignment horizontal="center" wrapText="1"/>
      <protection/>
    </xf>
    <xf numFmtId="0" fontId="5" fillId="38" borderId="2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vertical="center" wrapText="1"/>
    </xf>
    <xf numFmtId="0" fontId="4" fillId="37" borderId="23" xfId="0" applyFont="1" applyFill="1" applyBorder="1" applyAlignment="1" applyProtection="1">
      <alignment horizontal="center" vertical="center" wrapText="1"/>
      <protection/>
    </xf>
    <xf numFmtId="0" fontId="4" fillId="37" borderId="23" xfId="0" applyFont="1" applyFill="1" applyBorder="1" applyAlignment="1" applyProtection="1">
      <alignment horizontal="center" wrapText="1"/>
      <protection/>
    </xf>
    <xf numFmtId="0" fontId="5" fillId="38" borderId="23" xfId="0" applyFont="1" applyFill="1" applyBorder="1" applyAlignment="1">
      <alignment horizontal="center" vertical="center"/>
    </xf>
    <xf numFmtId="0" fontId="5" fillId="38" borderId="25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3" xfId="52"/>
    <cellStyle name="Normalny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BreakPreview" zoomScaleSheetLayoutView="100" zoomScalePageLayoutView="0" workbookViewId="0" topLeftCell="A7">
      <selection activeCell="C7" sqref="C7"/>
    </sheetView>
  </sheetViews>
  <sheetFormatPr defaultColWidth="9.00390625" defaultRowHeight="12.75"/>
  <cols>
    <col min="1" max="1" width="5.00390625" style="1" customWidth="1"/>
    <col min="2" max="2" width="13.28125" style="1" customWidth="1"/>
    <col min="3" max="3" width="50.140625" style="1" customWidth="1"/>
    <col min="4" max="4" width="20.28125" style="2" customWidth="1"/>
    <col min="5" max="5" width="10.28125" style="3" customWidth="1"/>
    <col min="6" max="6" width="10.421875" style="3" customWidth="1"/>
    <col min="7" max="7" width="9.00390625" style="4" customWidth="1"/>
    <col min="8" max="8" width="9.00390625" style="3" customWidth="1"/>
    <col min="9" max="9" width="13.7109375" style="1" customWidth="1"/>
    <col min="10" max="10" width="10.57421875" style="4" customWidth="1"/>
    <col min="11" max="11" width="15.57421875" style="4" customWidth="1"/>
    <col min="12" max="16384" width="9.00390625" style="1" customWidth="1"/>
  </cols>
  <sheetData>
    <row r="1" spans="1:11" ht="78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63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33" customHeight="1">
      <c r="A3" s="70" t="s">
        <v>42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s="11" customFormat="1" ht="69.75" customHeight="1">
      <c r="A4" s="5" t="s">
        <v>2</v>
      </c>
      <c r="B4" s="5" t="s">
        <v>3</v>
      </c>
      <c r="C4" s="6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9" t="s">
        <v>10</v>
      </c>
      <c r="J4" s="9" t="s">
        <v>11</v>
      </c>
      <c r="K4" s="10" t="s">
        <v>12</v>
      </c>
    </row>
    <row r="5" spans="1:11" ht="121.5" customHeight="1">
      <c r="A5" s="12">
        <v>1</v>
      </c>
      <c r="B5" s="71" t="s">
        <v>13</v>
      </c>
      <c r="C5" s="26" t="s">
        <v>14</v>
      </c>
      <c r="D5" s="33" t="s">
        <v>15</v>
      </c>
      <c r="E5" s="34" t="s">
        <v>16</v>
      </c>
      <c r="F5" s="34">
        <v>36</v>
      </c>
      <c r="G5" s="35"/>
      <c r="H5" s="36">
        <v>8</v>
      </c>
      <c r="I5" s="37">
        <f aca="true" t="shared" si="0" ref="I5:I14">F5*G5</f>
        <v>0</v>
      </c>
      <c r="J5" s="37"/>
      <c r="K5" s="38"/>
    </row>
    <row r="6" spans="1:11" ht="77.25" customHeight="1">
      <c r="A6" s="14">
        <v>2</v>
      </c>
      <c r="B6" s="71"/>
      <c r="C6" s="27" t="s">
        <v>17</v>
      </c>
      <c r="D6" s="33" t="s">
        <v>18</v>
      </c>
      <c r="E6" s="34" t="s">
        <v>16</v>
      </c>
      <c r="F6" s="34">
        <v>15</v>
      </c>
      <c r="G6" s="35"/>
      <c r="H6" s="36">
        <v>8</v>
      </c>
      <c r="I6" s="37">
        <f t="shared" si="0"/>
        <v>0</v>
      </c>
      <c r="J6" s="39"/>
      <c r="K6" s="38"/>
    </row>
    <row r="7" spans="1:11" ht="138" customHeight="1">
      <c r="A7" s="12">
        <v>3</v>
      </c>
      <c r="B7" s="15"/>
      <c r="C7" s="28" t="s">
        <v>19</v>
      </c>
      <c r="D7" s="33" t="s">
        <v>20</v>
      </c>
      <c r="E7" s="34" t="s">
        <v>21</v>
      </c>
      <c r="F7" s="34">
        <v>60</v>
      </c>
      <c r="G7" s="35"/>
      <c r="H7" s="36">
        <v>8</v>
      </c>
      <c r="I7" s="37">
        <f t="shared" si="0"/>
        <v>0</v>
      </c>
      <c r="J7" s="39"/>
      <c r="K7" s="38"/>
    </row>
    <row r="8" spans="1:11" ht="42.75" customHeight="1">
      <c r="A8" s="14">
        <v>4</v>
      </c>
      <c r="B8" s="16"/>
      <c r="C8" s="29" t="s">
        <v>22</v>
      </c>
      <c r="D8" s="40" t="s">
        <v>23</v>
      </c>
      <c r="E8" s="41" t="s">
        <v>24</v>
      </c>
      <c r="F8" s="42">
        <v>60</v>
      </c>
      <c r="G8" s="43"/>
      <c r="H8" s="42">
        <v>8</v>
      </c>
      <c r="I8" s="37">
        <f t="shared" si="0"/>
        <v>0</v>
      </c>
      <c r="J8" s="39"/>
      <c r="K8" s="39"/>
    </row>
    <row r="9" spans="1:11" ht="40.5" customHeight="1">
      <c r="A9" s="12">
        <v>5</v>
      </c>
      <c r="B9" s="16"/>
      <c r="C9" s="30" t="s">
        <v>22</v>
      </c>
      <c r="D9" s="40" t="s">
        <v>25</v>
      </c>
      <c r="E9" s="41" t="s">
        <v>24</v>
      </c>
      <c r="F9" s="42">
        <v>30</v>
      </c>
      <c r="G9" s="43"/>
      <c r="H9" s="42">
        <v>8</v>
      </c>
      <c r="I9" s="37">
        <f t="shared" si="0"/>
        <v>0</v>
      </c>
      <c r="J9" s="39"/>
      <c r="K9" s="44"/>
    </row>
    <row r="10" spans="1:11" ht="43.5" customHeight="1">
      <c r="A10" s="14">
        <v>6</v>
      </c>
      <c r="B10" s="17"/>
      <c r="C10" s="31" t="s">
        <v>26</v>
      </c>
      <c r="D10" s="33" t="s">
        <v>27</v>
      </c>
      <c r="E10" s="42" t="s">
        <v>24</v>
      </c>
      <c r="F10" s="42">
        <v>15</v>
      </c>
      <c r="G10" s="39"/>
      <c r="H10" s="42">
        <v>8</v>
      </c>
      <c r="I10" s="37">
        <f t="shared" si="0"/>
        <v>0</v>
      </c>
      <c r="J10" s="39"/>
      <c r="K10" s="39"/>
    </row>
    <row r="11" spans="1:11" ht="75" customHeight="1">
      <c r="A11" s="12">
        <v>7</v>
      </c>
      <c r="B11" s="17"/>
      <c r="C11" s="31" t="s">
        <v>28</v>
      </c>
      <c r="D11" s="33" t="s">
        <v>29</v>
      </c>
      <c r="E11" s="42" t="s">
        <v>16</v>
      </c>
      <c r="F11" s="42">
        <v>60</v>
      </c>
      <c r="G11" s="39"/>
      <c r="H11" s="42">
        <v>8</v>
      </c>
      <c r="I11" s="37">
        <f t="shared" si="0"/>
        <v>0</v>
      </c>
      <c r="J11" s="39"/>
      <c r="K11" s="39"/>
    </row>
    <row r="12" spans="1:11" ht="36" customHeight="1">
      <c r="A12" s="14">
        <v>8</v>
      </c>
      <c r="B12" s="13"/>
      <c r="C12" s="30" t="s">
        <v>30</v>
      </c>
      <c r="D12" s="40" t="s">
        <v>31</v>
      </c>
      <c r="E12" s="41" t="s">
        <v>24</v>
      </c>
      <c r="F12" s="42">
        <v>120</v>
      </c>
      <c r="G12" s="43"/>
      <c r="H12" s="42">
        <v>8</v>
      </c>
      <c r="I12" s="37">
        <f t="shared" si="0"/>
        <v>0</v>
      </c>
      <c r="J12" s="39"/>
      <c r="K12" s="44"/>
    </row>
    <row r="13" spans="1:11" ht="39.75" customHeight="1">
      <c r="A13" s="12">
        <v>9</v>
      </c>
      <c r="B13" s="13"/>
      <c r="C13" s="30" t="s">
        <v>30</v>
      </c>
      <c r="D13" s="40" t="s">
        <v>32</v>
      </c>
      <c r="E13" s="41" t="s">
        <v>16</v>
      </c>
      <c r="F13" s="42">
        <v>60</v>
      </c>
      <c r="G13" s="43"/>
      <c r="H13" s="42">
        <v>8</v>
      </c>
      <c r="I13" s="37">
        <f t="shared" si="0"/>
        <v>0</v>
      </c>
      <c r="J13" s="44"/>
      <c r="K13" s="44"/>
    </row>
    <row r="14" spans="1:11" ht="41.25" customHeight="1">
      <c r="A14" s="14">
        <v>10</v>
      </c>
      <c r="B14" s="17"/>
      <c r="C14" s="32" t="s">
        <v>33</v>
      </c>
      <c r="D14" s="45" t="s">
        <v>34</v>
      </c>
      <c r="E14" s="42" t="s">
        <v>24</v>
      </c>
      <c r="F14" s="42">
        <v>75</v>
      </c>
      <c r="G14" s="39"/>
      <c r="H14" s="42">
        <v>8</v>
      </c>
      <c r="I14" s="37">
        <f t="shared" si="0"/>
        <v>0</v>
      </c>
      <c r="J14" s="39"/>
      <c r="K14" s="39"/>
    </row>
    <row r="15" spans="1:11" s="20" customFormat="1" ht="14.25">
      <c r="A15" s="18"/>
      <c r="B15" s="17"/>
      <c r="C15" s="19" t="s">
        <v>35</v>
      </c>
      <c r="D15" s="46"/>
      <c r="E15" s="47"/>
      <c r="F15" s="47"/>
      <c r="G15" s="48"/>
      <c r="H15" s="47"/>
      <c r="I15" s="49">
        <f>SUM(I5:I14)</f>
        <v>0</v>
      </c>
      <c r="J15" s="50"/>
      <c r="K15" s="50"/>
    </row>
    <row r="16" ht="12.75">
      <c r="A16" s="21"/>
    </row>
    <row r="17" ht="12.75">
      <c r="A17" s="21"/>
    </row>
  </sheetData>
  <sheetProtection selectLockedCells="1" selectUnlockedCells="1"/>
  <mergeCells count="4">
    <mergeCell ref="A1:K1"/>
    <mergeCell ref="A2:K2"/>
    <mergeCell ref="A3:K3"/>
    <mergeCell ref="B5:B6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SheetLayoutView="100" zoomScalePageLayoutView="0" workbookViewId="0" topLeftCell="A7">
      <selection activeCell="B5" sqref="B5"/>
    </sheetView>
  </sheetViews>
  <sheetFormatPr defaultColWidth="9.00390625" defaultRowHeight="12.75"/>
  <cols>
    <col min="1" max="1" width="5.421875" style="1" customWidth="1"/>
    <col min="2" max="2" width="53.7109375" style="1" customWidth="1"/>
    <col min="3" max="3" width="4.7109375" style="3" customWidth="1"/>
    <col min="4" max="4" width="10.421875" style="3" customWidth="1"/>
    <col min="5" max="5" width="9.00390625" style="22" customWidth="1"/>
    <col min="6" max="6" width="9.00390625" style="3" customWidth="1"/>
    <col min="7" max="7" width="12.8515625" style="22" customWidth="1"/>
    <col min="8" max="8" width="9.00390625" style="22" customWidth="1"/>
    <col min="9" max="9" width="19.8515625" style="4" customWidth="1"/>
    <col min="10" max="16384" width="9.00390625" style="1" customWidth="1"/>
  </cols>
  <sheetData>
    <row r="1" spans="1:9" ht="69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69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33.75" customHeight="1">
      <c r="A3" s="74" t="s">
        <v>43</v>
      </c>
      <c r="B3" s="74"/>
      <c r="C3" s="75"/>
      <c r="D3" s="75"/>
      <c r="E3" s="75"/>
      <c r="F3" s="75"/>
      <c r="G3" s="75"/>
      <c r="H3" s="75"/>
      <c r="I3" s="75"/>
    </row>
    <row r="4" spans="1:9" s="11" customFormat="1" ht="48">
      <c r="A4" s="23" t="s">
        <v>2</v>
      </c>
      <c r="B4" s="51" t="s">
        <v>4</v>
      </c>
      <c r="C4" s="56" t="s">
        <v>6</v>
      </c>
      <c r="D4" s="57" t="s">
        <v>7</v>
      </c>
      <c r="E4" s="57" t="s">
        <v>8</v>
      </c>
      <c r="F4" s="58" t="s">
        <v>9</v>
      </c>
      <c r="G4" s="59" t="s">
        <v>10</v>
      </c>
      <c r="H4" s="59" t="s">
        <v>11</v>
      </c>
      <c r="I4" s="60" t="s">
        <v>36</v>
      </c>
    </row>
    <row r="5" spans="1:9" ht="147" customHeight="1">
      <c r="A5" s="24">
        <v>1</v>
      </c>
      <c r="B5" s="52" t="s">
        <v>37</v>
      </c>
      <c r="C5" s="42" t="s">
        <v>21</v>
      </c>
      <c r="D5" s="42">
        <v>60</v>
      </c>
      <c r="E5" s="61"/>
      <c r="F5" s="42">
        <v>8</v>
      </c>
      <c r="G5" s="62">
        <f>D5*E5</f>
        <v>0</v>
      </c>
      <c r="H5" s="61"/>
      <c r="I5" s="39"/>
    </row>
    <row r="6" spans="1:11" ht="351.75" customHeight="1">
      <c r="A6" s="24">
        <v>2</v>
      </c>
      <c r="B6" s="53" t="s">
        <v>38</v>
      </c>
      <c r="C6" s="42" t="s">
        <v>21</v>
      </c>
      <c r="D6" s="42">
        <v>60</v>
      </c>
      <c r="E6" s="61"/>
      <c r="F6" s="42">
        <v>8</v>
      </c>
      <c r="G6" s="62">
        <f>D6*E6</f>
        <v>0</v>
      </c>
      <c r="H6" s="61"/>
      <c r="I6" s="39"/>
      <c r="K6" s="1" t="s">
        <v>39</v>
      </c>
    </row>
    <row r="7" spans="1:9" ht="38.25" customHeight="1">
      <c r="A7" s="24">
        <v>3</v>
      </c>
      <c r="B7" s="54" t="s">
        <v>40</v>
      </c>
      <c r="C7" s="42" t="s">
        <v>21</v>
      </c>
      <c r="D7" s="42">
        <v>180</v>
      </c>
      <c r="E7" s="61"/>
      <c r="F7" s="42">
        <v>8</v>
      </c>
      <c r="G7" s="62">
        <f>D7*E7</f>
        <v>0</v>
      </c>
      <c r="H7" s="61"/>
      <c r="I7" s="39"/>
    </row>
    <row r="8" spans="1:9" s="20" customFormat="1" ht="29.25" customHeight="1">
      <c r="A8" s="25"/>
      <c r="B8" s="55" t="s">
        <v>41</v>
      </c>
      <c r="C8" s="63"/>
      <c r="D8" s="63"/>
      <c r="E8" s="64"/>
      <c r="F8" s="65"/>
      <c r="G8" s="62">
        <f>SUM(G5:G7)</f>
        <v>0</v>
      </c>
      <c r="H8" s="66"/>
      <c r="I8" s="67"/>
    </row>
  </sheetData>
  <sheetProtection selectLockedCells="1" selectUnlockedCells="1"/>
  <mergeCells count="3">
    <mergeCell ref="A1:I1"/>
    <mergeCell ref="A2:I2"/>
    <mergeCell ref="A3:I3"/>
  </mergeCells>
  <printOptions/>
  <pageMargins left="0.7" right="0.7" top="0.75" bottom="0.75" header="0.5118055555555555" footer="0.5118055555555555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Linkiewicz-Mendel</cp:lastModifiedBy>
  <cp:lastPrinted>2023-05-11T08:46:08Z</cp:lastPrinted>
  <dcterms:modified xsi:type="dcterms:W3CDTF">2023-05-11T08:51:17Z</dcterms:modified>
  <cp:category/>
  <cp:version/>
  <cp:contentType/>
  <cp:contentStatus/>
</cp:coreProperties>
</file>