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ZLAKI 2022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R90" i="1" l="1"/>
  <c r="Q90" i="1"/>
  <c r="P90" i="1"/>
</calcChain>
</file>

<file path=xl/sharedStrings.xml><?xml version="1.0" encoding="utf-8"?>
<sst xmlns="http://schemas.openxmlformats.org/spreadsheetml/2006/main" count="216" uniqueCount="145">
  <si>
    <r>
      <rPr>
        <b/>
        <sz val="8"/>
        <rFont val="Arial"/>
        <family val="2"/>
      </rPr>
      <t>Nr</t>
    </r>
  </si>
  <si>
    <r>
      <rPr>
        <b/>
        <sz val="8"/>
        <rFont val="Arial"/>
        <family val="2"/>
      </rPr>
      <t>Opis robót, wyliczenie ilości robót</t>
    </r>
  </si>
  <si>
    <r>
      <rPr>
        <b/>
        <sz val="8"/>
        <rFont val="Arial"/>
        <family val="2"/>
      </rPr>
      <t>Jm</t>
    </r>
  </si>
  <si>
    <r>
      <rPr>
        <b/>
        <sz val="8"/>
        <rFont val="Arial"/>
        <family val="2"/>
      </rPr>
      <t>Ilość</t>
    </r>
  </si>
  <si>
    <r>
      <rPr>
        <sz val="8"/>
        <rFont val="Arial"/>
        <family val="2"/>
      </rPr>
      <t>Kosztorys</t>
    </r>
  </si>
  <si>
    <r>
      <rPr>
        <sz val="8"/>
        <rFont val="Arial"/>
        <family val="2"/>
      </rPr>
      <t>Rozdział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</si>
  <si>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</si>
  <si>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Element</t>
    </r>
  </si>
  <si>
    <r>
      <rPr>
        <b/>
        <sz val="9"/>
        <rFont val="Arial"/>
        <family val="2"/>
      </rPr>
      <t>Roboty przygotowawcze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</si>
  <si>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</si>
  <si>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KNR 201/105/2</t>
    </r>
  </si>
  <si>
    <r>
      <rPr>
        <sz val="8"/>
        <rFont val="Arial"/>
        <family val="2"/>
      </rPr>
      <t>Mechaniczne karczowanie pni, Fi˙16-25˙cm</t>
    </r>
  </si>
  <si>
    <r>
      <rPr>
        <sz val="8"/>
        <rFont val="Arial"/>
        <family val="2"/>
      </rPr>
      <t>szt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</si>
  <si>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</si>
  <si>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KNR 201/105/3</t>
    </r>
  </si>
  <si>
    <r>
      <rPr>
        <sz val="8"/>
        <rFont val="Arial"/>
        <family val="2"/>
      </rPr>
      <t>Mechaniczne karczowanie pni, Fi˙26-35˙cm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</si>
  <si>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</si>
  <si>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KNR 201/105/4</t>
    </r>
  </si>
  <si>
    <r>
      <rPr>
        <sz val="8"/>
        <rFont val="Arial"/>
        <family val="2"/>
      </rPr>
      <t>Mechaniczne karczowanie pni, Fi˙36-45˙cm</t>
    </r>
  </si>
  <si>
    <r>
      <rPr>
        <sz val="8"/>
        <rFont val="Arial"/>
        <family val="2"/>
      </rPr>
      <t>1.1.4</t>
    </r>
  </si>
  <si>
    <r>
      <rPr>
        <sz val="8"/>
        <rFont val="Arial"/>
        <family val="2"/>
      </rPr>
      <t>KNR 201/105/5</t>
    </r>
  </si>
  <si>
    <r>
      <rPr>
        <sz val="8"/>
        <rFont val="Arial"/>
        <family val="2"/>
      </rPr>
      <t>Mechaniczne karczowanie pni, Fi˙46-55˙cm</t>
    </r>
  </si>
  <si>
    <r>
      <rPr>
        <sz val="8"/>
        <rFont val="Arial"/>
        <family val="2"/>
      </rPr>
      <t>1.1.5</t>
    </r>
  </si>
  <si>
    <r>
      <rPr>
        <sz val="8"/>
        <rFont val="Arial"/>
        <family val="2"/>
      </rPr>
      <t>KNR 201/105/6</t>
    </r>
  </si>
  <si>
    <r>
      <rPr>
        <sz val="8"/>
        <rFont val="Arial"/>
        <family val="2"/>
      </rPr>
      <t>Mechaniczne karczowanie pni, Fi˙56-65˙cm</t>
    </r>
  </si>
  <si>
    <r>
      <rPr>
        <sz val="8"/>
        <rFont val="Arial"/>
        <family val="2"/>
      </rPr>
      <t>1.2</t>
    </r>
  </si>
  <si>
    <r>
      <rPr>
        <b/>
        <sz val="9"/>
        <rFont val="Arial"/>
        <family val="2"/>
      </rPr>
      <t>Roboty ziemne wykonane spycharką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</si>
  <si>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</si>
  <si>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KNR 201/228/6</t>
    </r>
  </si>
  <si>
    <r>
      <rPr>
        <sz val="8"/>
        <rFont val="Arial"/>
        <family val="2"/>
      </rPr>
      <t>Wykopy wykonywane spycharkami, 74˙kW (100˙KM), grunt kategorii IV</t>
    </r>
  </si>
  <si>
    <r>
      <rPr>
        <sz val="8"/>
        <rFont val="Arial"/>
        <family val="2"/>
      </rPr>
      <t>m3</t>
    </r>
  </si>
  <si>
    <r>
      <rPr>
        <sz val="8"/>
        <rFont val="Arial"/>
        <family val="2"/>
      </rPr>
      <t>Wyliczenie ilości robót:</t>
    </r>
  </si>
  <si>
    <r>
      <rPr>
        <sz val="8"/>
        <rFont val="Arial"/>
        <family val="2"/>
      </rPr>
      <t>według obmiaru:</t>
    </r>
  </si>
  <si>
    <r>
      <rPr>
        <sz val="8"/>
        <rFont val="Arial"/>
        <family val="2"/>
      </rPr>
      <t xml:space="preserve">- rowek dostokowy o głębokości 0,30 m i szerokości 0,50 m na łą cznej długości 860m + 240m + 900m + 270m  (wg
</t>
    </r>
    <r>
      <rPr>
        <sz val="8"/>
        <rFont val="Arial"/>
        <family val="2"/>
      </rPr>
      <t>sytuacji)</t>
    </r>
  </si>
  <si>
    <r>
      <rPr>
        <sz val="8"/>
        <rFont val="Arial"/>
        <family val="2"/>
      </rPr>
      <t>(860+240+900+270)*0,075</t>
    </r>
  </si>
  <si>
    <r>
      <rPr>
        <sz val="8"/>
        <rFont val="Arial"/>
        <family val="2"/>
      </rPr>
      <t xml:space="preserve">- szlak zrywkowy o długości 900m +
</t>
    </r>
    <r>
      <rPr>
        <sz val="8"/>
        <rFont val="Arial"/>
        <family val="2"/>
      </rPr>
      <t>200m + 630m + 270m</t>
    </r>
  </si>
  <si>
    <r>
      <rPr>
        <sz val="8"/>
        <rFont val="Arial"/>
        <family val="2"/>
      </rPr>
      <t xml:space="preserve">- zjazdy o łą cznej długości  50 m + 50 m
</t>
    </r>
    <r>
      <rPr>
        <sz val="8"/>
        <rFont val="Arial"/>
        <family val="2"/>
      </rPr>
      <t>i i szerokości 3 m</t>
    </r>
  </si>
  <si>
    <r>
      <rPr>
        <sz val="8"/>
        <rFont val="Arial"/>
        <family val="2"/>
      </rPr>
      <t>7,2+9+3,6</t>
    </r>
  </si>
  <si>
    <r>
      <rPr>
        <sz val="8"/>
        <rFont val="Arial"/>
        <family val="2"/>
      </rPr>
      <t xml:space="preserve">- prace na skladzie  ścięcie humusu i
</t>
    </r>
    <r>
      <rPr>
        <sz val="8"/>
        <rFont val="Arial"/>
        <family val="2"/>
      </rPr>
      <t>race ziemne</t>
    </r>
  </si>
  <si>
    <r>
      <rPr>
        <sz val="8"/>
        <rFont val="Arial"/>
        <family val="2"/>
      </rPr>
      <t>39+78</t>
    </r>
  </si>
  <si>
    <r>
      <rPr>
        <sz val="8"/>
        <rFont val="Arial"/>
        <family val="2"/>
      </rPr>
      <t>RAZEM: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</si>
  <si>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</si>
  <si>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KNR 201/229/3 (1)</t>
    </r>
  </si>
  <si>
    <r>
      <rPr>
        <sz val="8"/>
        <rFont val="Arial"/>
        <family val="2"/>
      </rPr>
      <t>Przemieszczenie spycharkami mas ziemnych, na odległość do 10˙m, grunt kategorii IV, spycharka 55˙kW (75˙KM)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</si>
  <si>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</si>
  <si>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KNR 201/229/4 (1)</t>
    </r>
  </si>
  <si>
    <r>
      <rPr>
        <sz val="8"/>
        <rFont val="Arial"/>
        <family val="2"/>
      </rPr>
      <t>Przemieszczenie spycharkami mas ziemnych, nakłady dodatkowe za dalsze rozpoczęte 10˙m w przedziale 10-30˙m, grunt kategorii I-II, spycharka 55˙kW (75˙KM)</t>
    </r>
  </si>
  <si>
    <r>
      <rPr>
        <sz val="8"/>
        <rFont val="Arial"/>
        <family val="2"/>
      </rPr>
      <t>1.2.4</t>
    </r>
  </si>
  <si>
    <r>
      <rPr>
        <sz val="8"/>
        <rFont val="Arial"/>
        <family val="2"/>
      </rPr>
      <t>KNR 201/235/2 (1)</t>
    </r>
  </si>
  <si>
    <r>
      <rPr>
        <sz val="8"/>
        <rFont val="Arial"/>
        <family val="2"/>
      </rPr>
      <t>Formowanie i zagęszczanie nasypów spycharkami, wysokość do 3,0˙m, grunt kategorii III-IV, spycharka 55˙kW (75˙KM)</t>
    </r>
  </si>
  <si>
    <r>
      <rPr>
        <sz val="8"/>
        <rFont val="Arial"/>
        <family val="2"/>
      </rPr>
      <t>1.2.5</t>
    </r>
  </si>
  <si>
    <r>
      <rPr>
        <sz val="8"/>
        <rFont val="Arial"/>
        <family val="2"/>
      </rPr>
      <t>KNR 231/1401/6</t>
    </r>
  </si>
  <si>
    <r>
      <rPr>
        <sz val="8"/>
        <rFont val="Arial"/>
        <family val="2"/>
      </rPr>
      <t>Naprawy dróg gruntowych wykonywane ręcznie, mechanicznie, profilowanie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</si>
  <si>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</si>
  <si>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6 720,00</t>
    </r>
  </si>
  <si>
    <r>
      <rPr>
        <sz val="8"/>
        <rFont val="Arial"/>
        <family val="2"/>
      </rPr>
      <t xml:space="preserve">Profilowanie szlaku wg obmiaru, spadek dostokowy 5-7 % w ilości  900m + 260m
</t>
    </r>
    <r>
      <rPr>
        <sz val="8"/>
        <rFont val="Arial"/>
        <family val="2"/>
      </rPr>
      <t xml:space="preserve">+ 630 m +50m + 270m + 390m  2 szt
</t>
    </r>
    <r>
      <rPr>
        <sz val="8"/>
        <rFont val="Arial"/>
        <family val="2"/>
      </rPr>
      <t>łą cznie 70 m zjazdu</t>
    </r>
  </si>
  <si>
    <r>
      <rPr>
        <sz val="8"/>
        <rFont val="Arial"/>
        <family val="2"/>
      </rPr>
      <t>wg obmiaru:</t>
    </r>
  </si>
  <si>
    <r>
      <rPr>
        <sz val="8"/>
        <rFont val="Arial"/>
        <family val="2"/>
      </rPr>
      <t>(900+260+630+50+270)*3+390</t>
    </r>
  </si>
  <si>
    <r>
      <rPr>
        <sz val="8"/>
        <rFont val="Arial"/>
        <family val="2"/>
      </rPr>
      <t>6 720,000000</t>
    </r>
  </si>
  <si>
    <r>
      <rPr>
        <sz val="8"/>
        <rFont val="Arial"/>
        <family val="2"/>
      </rPr>
      <t>1.2.6</t>
    </r>
  </si>
  <si>
    <r>
      <rPr>
        <sz val="8"/>
        <rFont val="Arial"/>
        <family val="2"/>
      </rPr>
      <t>KNR 231/1401/7</t>
    </r>
  </si>
  <si>
    <r>
      <rPr>
        <sz val="8"/>
        <rFont val="Arial"/>
        <family val="2"/>
      </rPr>
      <t>Naprawy dróg gruntowych wykonywane ręcznie, mechanicznie, zagęszczanie</t>
    </r>
  </si>
  <si>
    <r>
      <rPr>
        <sz val="8"/>
        <rFont val="Arial"/>
        <family val="2"/>
      </rPr>
      <t>1.3</t>
    </r>
  </si>
  <si>
    <r>
      <rPr>
        <b/>
        <sz val="9"/>
        <rFont val="Arial"/>
        <family val="2"/>
      </rPr>
      <t>Prace koparką</t>
    </r>
  </si>
  <si>
    <r>
      <rPr>
        <sz val="8"/>
        <rFont val="Arial"/>
        <family val="2"/>
      </rPr>
      <t>1.3.1</t>
    </r>
  </si>
  <si>
    <r>
      <rPr>
        <sz val="8"/>
        <rFont val="Arial"/>
        <family val="2"/>
      </rPr>
      <t>KNR 201/217/6</t>
    </r>
  </si>
  <si>
    <r>
      <rPr>
        <sz val="8"/>
        <rFont val="Arial"/>
        <family val="2"/>
      </rPr>
      <t>Wykopy oraz przekopy wykonywane koparkami podsiębiernymi na odkład, koparka 0,40˙m3, grunt kategorii III</t>
    </r>
  </si>
  <si>
    <r>
      <rPr>
        <sz val="8"/>
        <rFont val="Arial"/>
        <family val="2"/>
      </rPr>
      <t>- wykonanie wykopów pod są czek</t>
    </r>
  </si>
  <si>
    <r>
      <rPr>
        <sz val="8"/>
        <rFont val="Arial"/>
        <family val="2"/>
      </rPr>
      <t>6*9</t>
    </r>
  </si>
  <si>
    <r>
      <rPr>
        <sz val="8"/>
        <rFont val="Arial"/>
        <family val="2"/>
      </rPr>
      <t>- wykonanie wykopów pod wodospust</t>
    </r>
  </si>
  <si>
    <r>
      <rPr>
        <sz val="8"/>
        <rFont val="Arial"/>
        <family val="2"/>
      </rPr>
      <t>16*6*0,075</t>
    </r>
  </si>
  <si>
    <r>
      <rPr>
        <sz val="8"/>
        <rFont val="Arial"/>
        <family val="2"/>
      </rPr>
      <t xml:space="preserve">- wykonanie rowów  gł 0,5 m na łą cznej
</t>
    </r>
    <r>
      <rPr>
        <sz val="8"/>
        <rFont val="Arial"/>
        <family val="2"/>
      </rPr>
      <t>dł 161 m</t>
    </r>
  </si>
  <si>
    <r>
      <rPr>
        <sz val="8"/>
        <rFont val="Arial"/>
        <family val="2"/>
      </rPr>
      <t>74,67+17,10</t>
    </r>
  </si>
  <si>
    <r>
      <rPr>
        <sz val="8"/>
        <rFont val="Arial"/>
        <family val="2"/>
      </rPr>
      <t>1.3.2</t>
    </r>
  </si>
  <si>
    <r>
      <rPr>
        <sz val="8"/>
        <rFont val="Arial"/>
        <family val="2"/>
      </rPr>
      <t>KNR 201/314/2</t>
    </r>
  </si>
  <si>
    <r>
      <rPr>
        <sz val="8"/>
        <rFont val="Arial"/>
        <family val="2"/>
      </rPr>
      <t>Ręczne formowanie nasypów z ziemi leżą cej na odkładzie, kategoria gruntu III-IV</t>
    </r>
  </si>
  <si>
    <r>
      <rPr>
        <sz val="8"/>
        <rFont val="Arial"/>
        <family val="2"/>
      </rPr>
      <t>1.4</t>
    </r>
  </si>
  <si>
    <r>
      <rPr>
        <sz val="8"/>
        <rFont val="Arial"/>
        <family val="2"/>
      </rPr>
      <t>1.4.1</t>
    </r>
  </si>
  <si>
    <r>
      <rPr>
        <sz val="8"/>
        <rFont val="Arial"/>
        <family val="2"/>
      </rPr>
      <t>KNR 211/301/8</t>
    </r>
  </si>
  <si>
    <r>
      <rPr>
        <sz val="8"/>
        <rFont val="Arial"/>
        <family val="2"/>
      </rPr>
      <t>Różne konstrukcje drewniane, z wyrębami, z drewna okrą głego</t>
    </r>
  </si>
  <si>
    <r>
      <rPr>
        <sz val="8"/>
        <rFont val="Arial"/>
        <family val="2"/>
      </rPr>
      <t xml:space="preserve">Wykonanie wodospustów z drewna okrą głego okorowanego o średnicy minimalnej 15 cm zastabilizowanego i zagłębionego w rowku, spiętych 3 szt kalmrami o średnicy 10 mm oraz 10 szt
</t>
    </r>
    <r>
      <rPr>
        <sz val="8"/>
        <rFont val="Arial"/>
        <family val="2"/>
      </rPr>
      <t>gwożdzi o długości 25 cm wg obmiaru:</t>
    </r>
  </si>
  <si>
    <r>
      <rPr>
        <sz val="8"/>
        <rFont val="Arial"/>
        <family val="2"/>
      </rPr>
      <t>3,14*0,075*0,075*6*3*16</t>
    </r>
  </si>
  <si>
    <r>
      <rPr>
        <sz val="8"/>
        <rFont val="Arial"/>
        <family val="2"/>
      </rPr>
      <t>1.4.2</t>
    </r>
  </si>
  <si>
    <r>
      <rPr>
        <sz val="8"/>
        <rFont val="Arial"/>
        <family val="2"/>
      </rPr>
      <t>KNR 231/103/2</t>
    </r>
  </si>
  <si>
    <r>
      <rPr>
        <sz val="8"/>
        <rFont val="Arial"/>
        <family val="2"/>
      </rPr>
      <t>Profilowanie i zagęszczanie podłoża pod warstwy konstrukcyjne nawierzchni, ręcznie, grunt kategorii III-IV</t>
    </r>
  </si>
  <si>
    <r>
      <rPr>
        <sz val="8"/>
        <rFont val="Arial"/>
        <family val="2"/>
      </rPr>
      <t xml:space="preserve">Zagęszczenie najazdów na wodospusty
</t>
    </r>
    <r>
      <rPr>
        <sz val="8"/>
        <rFont val="Arial"/>
        <family val="2"/>
      </rPr>
      <t>wg obmiaru:</t>
    </r>
  </si>
  <si>
    <r>
      <rPr>
        <sz val="8"/>
        <rFont val="Arial"/>
        <family val="2"/>
      </rPr>
      <t>6*2*0,5*16</t>
    </r>
  </si>
  <si>
    <r>
      <rPr>
        <sz val="8"/>
        <rFont val="Arial"/>
        <family val="2"/>
      </rPr>
      <t>1.4.3</t>
    </r>
  </si>
  <si>
    <r>
      <rPr>
        <sz val="8"/>
        <rFont val="Arial"/>
        <family val="2"/>
      </rPr>
      <t>KNR 201/236/2</t>
    </r>
  </si>
  <si>
    <r>
      <rPr>
        <sz val="8"/>
        <rFont val="Arial"/>
        <family val="2"/>
      </rPr>
      <t>Zagęszczanie nasypów, ubijakami mechanicznymi, grunt spoisty kategorii III-IV</t>
    </r>
  </si>
  <si>
    <r>
      <rPr>
        <sz val="8"/>
        <rFont val="Arial"/>
        <family val="2"/>
      </rPr>
      <t xml:space="preserve">Zastabilizowanie i zagęszczenie gruntu przy wykonaniu wodospustów wg
</t>
    </r>
    <r>
      <rPr>
        <sz val="8"/>
        <rFont val="Arial"/>
        <family val="2"/>
      </rPr>
      <t>obmiaru jak przy wykopach koparką :</t>
    </r>
  </si>
  <si>
    <r>
      <rPr>
        <sz val="8"/>
        <rFont val="Arial"/>
        <family val="2"/>
      </rPr>
      <t>6*0,075*16</t>
    </r>
  </si>
  <si>
    <r>
      <rPr>
        <sz val="8"/>
        <rFont val="Arial"/>
        <family val="2"/>
      </rPr>
      <t>1.4.4</t>
    </r>
  </si>
  <si>
    <r>
      <rPr>
        <sz val="8"/>
        <rFont val="Arial"/>
        <family val="2"/>
      </rPr>
      <t>KNR 211/405/8 (1)</t>
    </r>
  </si>
  <si>
    <r>
      <rPr>
        <sz val="8"/>
        <rFont val="Arial"/>
        <family val="2"/>
      </rPr>
      <t>Wykonanie bruku z kamienia naturalnego, średniego, na koronach o powierzchniach płaskich, bruk grubości 30˙cm, wykonanie z brzegu</t>
    </r>
  </si>
  <si>
    <r>
      <rPr>
        <sz val="8"/>
        <rFont val="Arial"/>
        <family val="2"/>
      </rPr>
      <t xml:space="preserve">Wykonanie narzutu kamiennego ciężkiego o wymiarach 1 m * 1 m
</t>
    </r>
    <r>
      <rPr>
        <sz val="8"/>
        <rFont val="Arial"/>
        <family val="2"/>
      </rPr>
      <t>grubości 0,30 m:</t>
    </r>
  </si>
  <si>
    <r>
      <rPr>
        <sz val="8"/>
        <rFont val="Arial"/>
        <family val="2"/>
      </rPr>
      <t>1*1*16</t>
    </r>
  </si>
  <si>
    <r>
      <rPr>
        <sz val="8"/>
        <rFont val="Arial"/>
        <family val="2"/>
      </rPr>
      <t>1.5</t>
    </r>
  </si>
  <si>
    <r>
      <rPr>
        <sz val="8"/>
        <rFont val="Arial"/>
        <family val="2"/>
      </rPr>
      <t>1.5.1</t>
    </r>
  </si>
  <si>
    <r>
      <rPr>
        <sz val="8"/>
        <rFont val="Arial"/>
        <family val="2"/>
      </rPr>
      <t>KNR 211/301/4</t>
    </r>
  </si>
  <si>
    <r>
      <rPr>
        <sz val="8"/>
        <rFont val="Arial"/>
        <family val="2"/>
      </rPr>
      <t>Różne konstrukcje drewniane, bez wyrębów, z drewna okrą głego</t>
    </r>
  </si>
  <si>
    <r>
      <rPr>
        <sz val="8"/>
        <rFont val="Arial"/>
        <family val="2"/>
      </rPr>
      <t>3,14*0,08*0,08*6*7*9</t>
    </r>
  </si>
  <si>
    <r>
      <rPr>
        <sz val="8"/>
        <rFont val="Arial"/>
        <family val="2"/>
      </rPr>
      <t>1.5.2</t>
    </r>
  </si>
  <si>
    <r>
      <rPr>
        <sz val="8"/>
        <rFont val="Arial"/>
        <family val="2"/>
      </rPr>
      <t xml:space="preserve">Wykonanie ścianek czołowych z drewna okorowanego o średnicy 20 cm w kształcie skrzyni o wymiarach 0,50 m * 0,50 m * 0,40 m przy są czkach z żerdzi
</t>
    </r>
    <r>
      <rPr>
        <sz val="8"/>
        <rFont val="Arial"/>
        <family val="2"/>
      </rPr>
      <t>wg obmiaru:</t>
    </r>
  </si>
  <si>
    <r>
      <rPr>
        <sz val="8"/>
        <rFont val="Arial"/>
        <family val="2"/>
      </rPr>
      <t>3,14*0,10*0,10*0,9*2*4*9</t>
    </r>
  </si>
  <si>
    <r>
      <rPr>
        <sz val="8"/>
        <rFont val="Arial"/>
        <family val="2"/>
      </rPr>
      <t>1.6</t>
    </r>
  </si>
  <si>
    <r>
      <rPr>
        <b/>
        <sz val="9"/>
        <rFont val="Arial"/>
        <family val="2"/>
      </rPr>
      <t>Przepust 1 szt- Wykonanie przepustu o średnicy 80 cm o długosci 10,0 mb z rury z odzysku z transportem</t>
    </r>
  </si>
  <si>
    <r>
      <rPr>
        <sz val="8"/>
        <rFont val="Arial"/>
        <family val="2"/>
      </rPr>
      <t>1.6.1</t>
    </r>
  </si>
  <si>
    <r>
      <rPr>
        <sz val="8"/>
        <rFont val="Arial"/>
        <family val="2"/>
      </rPr>
      <t>KNR 201/215/4</t>
    </r>
  </si>
  <si>
    <r>
      <rPr>
        <sz val="8"/>
        <rFont val="Arial"/>
        <family val="2"/>
      </rPr>
      <t>Wykopy oraz przekopy wykonywane koparkami przedsiębiernymi na odkład, koparka 0,25˙m3, grunt kategorii III</t>
    </r>
  </si>
  <si>
    <r>
      <rPr>
        <sz val="8"/>
        <rFont val="Arial"/>
        <family val="2"/>
      </rPr>
      <t xml:space="preserve">według obmiaru:
</t>
    </r>
    <r>
      <rPr>
        <sz val="8"/>
        <rFont val="Arial"/>
        <family val="2"/>
      </rPr>
      <t>Wykonanie wykopów pod przepust - wyrównanie i przygotowanie terenu pod przepust</t>
    </r>
  </si>
  <si>
    <r>
      <rPr>
        <sz val="8"/>
        <rFont val="Arial"/>
        <family val="2"/>
      </rPr>
      <t>- wg obmiaru:</t>
    </r>
  </si>
  <si>
    <r>
      <rPr>
        <sz val="8"/>
        <rFont val="Arial"/>
        <family val="2"/>
      </rPr>
      <t>1.6.2</t>
    </r>
  </si>
  <si>
    <r>
      <rPr>
        <sz val="8"/>
        <rFont val="Arial"/>
        <family val="2"/>
      </rPr>
      <t>1.6.3</t>
    </r>
  </si>
  <si>
    <r>
      <rPr>
        <sz val="8"/>
        <rFont val="Arial"/>
        <family val="2"/>
      </rPr>
      <t>Kalkulacja własna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</si>
  <si>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</si>
  <si>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1.6.4</t>
    </r>
  </si>
  <si>
    <r>
      <rPr>
        <sz val="8"/>
        <rFont val="Arial"/>
        <family val="2"/>
      </rPr>
      <t>KNR 201/230/2 (1)</t>
    </r>
  </si>
  <si>
    <r>
      <rPr>
        <sz val="8"/>
        <rFont val="Arial"/>
        <family val="2"/>
      </rPr>
      <t>Zasypywanie wykopów spycharkami, przemieszczanie na odległość do 10˙m, grunt kategorii IV, spycharka 55˙kW (75˙KM)</t>
    </r>
  </si>
  <si>
    <r>
      <rPr>
        <sz val="8"/>
        <rFont val="Arial"/>
        <family val="2"/>
      </rPr>
      <t>1.6.5</t>
    </r>
  </si>
  <si>
    <r>
      <rPr>
        <sz val="8"/>
        <rFont val="Arial"/>
        <family val="2"/>
      </rPr>
      <t>1.6.6</t>
    </r>
  </si>
  <si>
    <r>
      <rPr>
        <sz val="8"/>
        <rFont val="Arial"/>
        <family val="2"/>
      </rPr>
      <t>1.7</t>
    </r>
  </si>
  <si>
    <r>
      <rPr>
        <sz val="8"/>
        <rFont val="Arial"/>
        <family val="2"/>
      </rPr>
      <t>1.7.1</t>
    </r>
  </si>
  <si>
    <r>
      <rPr>
        <sz val="8"/>
        <rFont val="Arial"/>
        <family val="2"/>
      </rPr>
      <t>1.7.2</t>
    </r>
  </si>
  <si>
    <r>
      <rPr>
        <sz val="8"/>
        <rFont val="Arial"/>
        <family val="2"/>
      </rPr>
      <t>1.7.3</t>
    </r>
  </si>
  <si>
    <r>
      <rPr>
        <sz val="8"/>
        <rFont val="Arial"/>
        <family val="2"/>
      </rPr>
      <t>1.7.4</t>
    </r>
  </si>
  <si>
    <r>
      <rPr>
        <sz val="8"/>
        <rFont val="Arial"/>
        <family val="2"/>
      </rPr>
      <t>1.7.5</t>
    </r>
  </si>
  <si>
    <r>
      <rPr>
        <sz val="1"/>
        <color rgb="FFF8F8F8"/>
        <rFont val="Arial"/>
        <family val="2"/>
      </rPr>
      <t>&lt;-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</t>
    </r>
  </si>
  <si>
    <r>
      <rPr>
        <b/>
        <sz val="9"/>
        <rFont val="Arial"/>
        <family val="2"/>
      </rPr>
      <t xml:space="preserve">Przepust 1 szt- Wykonanie przepustu o srednicy 100 cm o długosci 8,0 mb z rury
</t>
    </r>
    <r>
      <rPr>
        <b/>
        <sz val="9"/>
        <rFont val="Arial"/>
        <family val="2"/>
      </rPr>
      <t>z odzysku z transportem</t>
    </r>
  </si>
  <si>
    <r>
      <rPr>
        <sz val="8"/>
        <rFont val="Arial"/>
        <family val="2"/>
      </rPr>
      <t>...............................................................................</t>
    </r>
  </si>
  <si>
    <r>
      <rPr>
        <b/>
        <sz val="8"/>
        <rFont val="Arial"/>
        <family val="2"/>
      </rPr>
      <t>Kod pozycji</t>
    </r>
  </si>
  <si>
    <r>
      <rPr>
        <b/>
        <sz val="9.5"/>
        <rFont val="Arial"/>
        <family val="2"/>
      </rPr>
      <t xml:space="preserve">Wykonanie i utrzymanie szlaku zrywkowego  w oddziale 59, 58 Leśnictwa
</t>
    </r>
    <r>
      <rPr>
        <b/>
        <sz val="9.5"/>
        <rFont val="Arial"/>
        <family val="2"/>
      </rPr>
      <t>Bielanka</t>
    </r>
  </si>
  <si>
    <r>
      <rPr>
        <b/>
        <sz val="9.5"/>
        <rFont val="Arial"/>
        <family val="2"/>
      </rPr>
      <t xml:space="preserve">Wykonanie i utrzymanie szlaku zrywkowego  w oddziale 59, 58 Leśnictwa Bielanka: Odcinek I dł 900 m + łą cznie 50 m zjazdów; Odcinek II dł 200 m ,
</t>
    </r>
    <r>
      <rPr>
        <b/>
        <sz val="9.5"/>
        <rFont val="Arial"/>
        <family val="2"/>
      </rPr>
      <t>Odcinek III dł 630 m + łą cznie 50 m zjazdów; Odcinek IV dł 270 m</t>
    </r>
  </si>
  <si>
    <r>
      <rPr>
        <sz val="1"/>
        <color rgb="FFF8F8F8"/>
        <rFont val="Arial"/>
        <family val="2"/>
      </rPr>
      <t>&lt;-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&lt;-                                                                                                                                                                                                                                                                                                                                                                                                                                                         &lt;-</t>
    </r>
  </si>
  <si>
    <r>
      <rPr>
        <b/>
        <sz val="9"/>
        <rFont val="Arial"/>
        <family val="2"/>
      </rPr>
      <t xml:space="preserve">Wodospusty - Wykonanie 16 sztuk wodospustów z 3 okorowanych żerdzi długości 6 mb, średnicy minimalnej żerdzi 15 cm zastabilizowane i osadzone w rowku o
</t>
    </r>
    <r>
      <rPr>
        <b/>
        <sz val="9"/>
        <rFont val="Arial"/>
        <family val="2"/>
      </rPr>
      <t>głębokości 0,30 m i szerokości 0,50 m.</t>
    </r>
  </si>
  <si>
    <r>
      <rPr>
        <b/>
        <sz val="9"/>
        <rFont val="Arial"/>
        <family val="2"/>
      </rPr>
      <t>Są czki - Wykonanie 9 szt są czka z 7-miu żerdzi o średnicy 16 cm i długości 6 m zakopane na głębokości dna rowu i osłonięte od góry cetyną  wraz ze studnią wpadową  o wymiarach 0,50 m * 0,50 m * 0,30 m</t>
    </r>
  </si>
  <si>
    <r>
      <rPr>
        <sz val="8"/>
        <rFont val="Arial"/>
        <family val="2"/>
      </rPr>
      <t xml:space="preserve">Wykonanie są czków z 7 żerdzi o
</t>
    </r>
    <r>
      <rPr>
        <sz val="8"/>
        <rFont val="Arial"/>
        <family val="2"/>
      </rPr>
      <t>średnicy 16 cm i długości 6 m z drewna wg obmiaru:</t>
    </r>
  </si>
  <si>
    <r>
      <rPr>
        <sz val="8"/>
        <rFont val="Arial"/>
        <family val="2"/>
      </rPr>
      <t xml:space="preserve">Cześci przelotowe prefabrykowanych przepustów drogowych rurowych 1-otworowych, rury Fi˙80˙cm na
</t>
    </r>
    <r>
      <rPr>
        <sz val="8"/>
        <rFont val="Arial"/>
        <family val="2"/>
      </rPr>
      <t>ławie żwirowej 10 x 0,15 x 0,8, dowiezionych z odległości do 5 km z załadunkiem i rozładunkiem</t>
    </r>
  </si>
  <si>
    <r>
      <rPr>
        <sz val="8"/>
        <rFont val="Arial"/>
        <family val="2"/>
      </rPr>
      <t xml:space="preserve">Cześci przelotowe prefabrykowanych przepustów drogowych rurowych 1-otworowych, rury Fi˙100˙cm na
</t>
    </r>
    <r>
      <rPr>
        <sz val="8"/>
        <rFont val="Arial"/>
        <family val="2"/>
      </rPr>
      <t>ławie żwirowej 8 x 0,15 x 1,0 dowiezionych z odległości do 5 km z załadunkiem i rozładunkiem</t>
    </r>
  </si>
  <si>
    <t>Kosztorys ofertowy</t>
  </si>
  <si>
    <t>Cena netto</t>
  </si>
  <si>
    <t>Cena brutto</t>
  </si>
  <si>
    <t>VAT (8%)</t>
  </si>
  <si>
    <t>Razem</t>
  </si>
  <si>
    <r>
      <rPr>
        <sz val="8"/>
        <rFont val="Arial"/>
        <family val="2"/>
      </rPr>
      <t xml:space="preserve">Adres obiektu budowlanego:    </t>
    </r>
    <r>
      <rPr>
        <b/>
        <sz val="8"/>
        <rFont val="Arial"/>
        <family val="2"/>
      </rPr>
      <t xml:space="preserve">Leśnictwo Szymbark  oddział 51, 47
</t>
    </r>
    <r>
      <rPr>
        <sz val="8"/>
        <rFont val="Arial"/>
        <family val="2"/>
      </rPr>
      <t xml:space="preserve">Nazwa i adres zamawiają cego:    </t>
    </r>
    <r>
      <rPr>
        <b/>
        <sz val="8"/>
        <rFont val="Arial"/>
        <family val="2"/>
      </rPr>
      <t>Nadleśnictwo Łosie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</si>
</sst>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5" x14ac:knownFonts="1">
    <font>
      <sz val="10"/>
      <color rgb="FF000000"/>
      <name val="Times New Roman"/>
      <charset val="204"/>
    </font>
    <font>
      <b/>
      <sz val="12"/>
      <name val="Arial"/>
    </font>
    <font>
      <b/>
      <sz val="8"/>
      <name val="Arial"/>
    </font>
    <font>
      <sz val="8"/>
      <name val="Arial"/>
    </font>
    <font>
      <sz val="8"/>
      <color rgb="FF000000"/>
      <name val="Arial"/>
      <family val="2"/>
    </font>
    <font>
      <b/>
      <sz val="9"/>
      <name val="Arial"/>
    </font>
    <font>
      <sz val="1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"/>
      <color rgb="FFF8F8F8"/>
      <name val="Arial"/>
      <family val="2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1" fontId="4" fillId="0" borderId="2" xfId="0" applyNumberFormat="1" applyFont="1" applyFill="1" applyBorder="1" applyAlignment="1" applyProtection="1">
      <alignment horizontal="right" vertical="top" shrinkToFit="1"/>
      <protection locked="0"/>
    </xf>
    <xf numFmtId="1" fontId="4" fillId="0" borderId="3" xfId="0" applyNumberFormat="1" applyFont="1" applyFill="1" applyBorder="1" applyAlignment="1" applyProtection="1">
      <alignment horizontal="right" vertical="top" shrinkToFit="1"/>
      <protection locked="0"/>
    </xf>
    <xf numFmtId="1" fontId="4" fillId="0" borderId="4" xfId="0" applyNumberFormat="1" applyFont="1" applyFill="1" applyBorder="1" applyAlignment="1" applyProtection="1">
      <alignment horizontal="right" vertical="top" shrinkToFit="1"/>
      <protection locked="0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2" fontId="4" fillId="0" borderId="8" xfId="0" applyNumberFormat="1" applyFont="1" applyFill="1" applyBorder="1" applyAlignment="1" applyProtection="1">
      <alignment shrinkToFit="1"/>
      <protection locked="0"/>
    </xf>
    <xf numFmtId="2" fontId="4" fillId="0" borderId="9" xfId="0" applyNumberFormat="1" applyFont="1" applyFill="1" applyBorder="1" applyAlignment="1" applyProtection="1">
      <alignment shrinkToFit="1"/>
      <protection locked="0"/>
    </xf>
    <xf numFmtId="2" fontId="4" fillId="0" borderId="10" xfId="0" applyNumberFormat="1" applyFont="1" applyFill="1" applyBorder="1" applyAlignment="1" applyProtection="1">
      <alignment shrinkToFit="1"/>
      <protection locked="0"/>
    </xf>
    <xf numFmtId="2" fontId="4" fillId="0" borderId="11" xfId="0" applyNumberFormat="1" applyFont="1" applyFill="1" applyBorder="1" applyAlignment="1" applyProtection="1">
      <alignment shrinkToFit="1"/>
      <protection locked="0"/>
    </xf>
    <xf numFmtId="2" fontId="4" fillId="0" borderId="0" xfId="0" applyNumberFormat="1" applyFont="1" applyFill="1" applyBorder="1" applyAlignment="1" applyProtection="1">
      <alignment shrinkToFit="1"/>
      <protection locked="0"/>
    </xf>
    <xf numFmtId="2" fontId="4" fillId="0" borderId="12" xfId="0" applyNumberFormat="1" applyFont="1" applyFill="1" applyBorder="1" applyAlignment="1" applyProtection="1">
      <alignment shrinkToFit="1"/>
      <protection locked="0"/>
    </xf>
    <xf numFmtId="2" fontId="4" fillId="0" borderId="13" xfId="0" applyNumberFormat="1" applyFont="1" applyFill="1" applyBorder="1" applyAlignment="1" applyProtection="1">
      <alignment shrinkToFit="1"/>
      <protection locked="0"/>
    </xf>
    <xf numFmtId="2" fontId="4" fillId="0" borderId="14" xfId="0" applyNumberFormat="1" applyFont="1" applyFill="1" applyBorder="1" applyAlignment="1" applyProtection="1">
      <alignment shrinkToFit="1"/>
      <protection locked="0"/>
    </xf>
    <xf numFmtId="2" fontId="4" fillId="0" borderId="15" xfId="0" applyNumberFormat="1" applyFont="1" applyFill="1" applyBorder="1" applyAlignment="1" applyProtection="1">
      <alignment shrinkToFit="1"/>
      <protection locked="0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shrinkToFit="1"/>
    </xf>
    <xf numFmtId="164" fontId="4" fillId="0" borderId="3" xfId="0" applyNumberFormat="1" applyFont="1" applyFill="1" applyBorder="1" applyAlignment="1">
      <alignment horizontal="right" shrinkToFit="1"/>
    </xf>
    <xf numFmtId="164" fontId="4" fillId="0" borderId="4" xfId="0" applyNumberFormat="1" applyFont="1" applyFill="1" applyBorder="1" applyAlignment="1">
      <alignment horizontal="right" shrinkToFit="1"/>
    </xf>
    <xf numFmtId="2" fontId="4" fillId="0" borderId="2" xfId="0" applyNumberFormat="1" applyFont="1" applyFill="1" applyBorder="1" applyAlignment="1">
      <alignment horizontal="left" vertical="top" shrinkToFit="1"/>
    </xf>
    <xf numFmtId="2" fontId="4" fillId="0" borderId="3" xfId="0" applyNumberFormat="1" applyFont="1" applyFill="1" applyBorder="1" applyAlignment="1">
      <alignment horizontal="left" vertical="top" shrinkToFit="1"/>
    </xf>
    <xf numFmtId="2" fontId="4" fillId="0" borderId="4" xfId="0" applyNumberFormat="1" applyFont="1" applyFill="1" applyBorder="1" applyAlignment="1">
      <alignment horizontal="left" vertical="top" shrinkToFit="1"/>
    </xf>
    <xf numFmtId="164" fontId="4" fillId="0" borderId="2" xfId="0" applyNumberFormat="1" applyFont="1" applyFill="1" applyBorder="1" applyAlignment="1">
      <alignment horizontal="right" vertical="center" shrinkToFit="1"/>
    </xf>
    <xf numFmtId="164" fontId="4" fillId="0" borderId="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shrinkToFit="1"/>
    </xf>
    <xf numFmtId="164" fontId="4" fillId="0" borderId="3" xfId="0" applyNumberFormat="1" applyFont="1" applyFill="1" applyBorder="1" applyAlignment="1">
      <alignment horizontal="right" vertical="top" shrinkToFit="1"/>
    </xf>
    <xf numFmtId="164" fontId="4" fillId="0" borderId="4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2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2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2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Fill="1" applyBorder="1" applyAlignment="1" applyProtection="1">
      <alignment horizontal="left" wrapText="1" indent="4"/>
      <protection locked="0"/>
    </xf>
    <xf numFmtId="0" fontId="3" fillId="0" borderId="9" xfId="0" applyFont="1" applyFill="1" applyBorder="1" applyAlignment="1" applyProtection="1">
      <alignment horizontal="left" wrapText="1" indent="4"/>
      <protection locked="0"/>
    </xf>
    <xf numFmtId="0" fontId="3" fillId="0" borderId="10" xfId="0" applyFont="1" applyFill="1" applyBorder="1" applyAlignment="1" applyProtection="1">
      <alignment horizontal="left" wrapText="1" indent="4"/>
      <protection locked="0"/>
    </xf>
    <xf numFmtId="0" fontId="3" fillId="0" borderId="11" xfId="0" applyFont="1" applyFill="1" applyBorder="1" applyAlignment="1" applyProtection="1">
      <alignment horizontal="left" wrapText="1" indent="4"/>
      <protection locked="0"/>
    </xf>
    <xf numFmtId="0" fontId="3" fillId="0" borderId="0" xfId="0" applyFont="1" applyFill="1" applyBorder="1" applyAlignment="1" applyProtection="1">
      <alignment horizontal="left" wrapText="1" indent="4"/>
      <protection locked="0"/>
    </xf>
    <xf numFmtId="0" fontId="3" fillId="0" borderId="12" xfId="0" applyFont="1" applyFill="1" applyBorder="1" applyAlignment="1" applyProtection="1">
      <alignment horizontal="left" wrapText="1" indent="4"/>
      <protection locked="0"/>
    </xf>
    <xf numFmtId="0" fontId="3" fillId="0" borderId="13" xfId="0" applyFont="1" applyFill="1" applyBorder="1" applyAlignment="1" applyProtection="1">
      <alignment horizontal="left" wrapText="1" indent="4"/>
      <protection locked="0"/>
    </xf>
    <xf numFmtId="0" fontId="3" fillId="0" borderId="14" xfId="0" applyFont="1" applyFill="1" applyBorder="1" applyAlignment="1" applyProtection="1">
      <alignment horizontal="left" wrapText="1" indent="4"/>
      <protection locked="0"/>
    </xf>
    <xf numFmtId="0" fontId="3" fillId="0" borderId="15" xfId="0" applyFont="1" applyFill="1" applyBorder="1" applyAlignment="1" applyProtection="1">
      <alignment horizontal="left" wrapText="1" indent="4"/>
      <protection locked="0"/>
    </xf>
    <xf numFmtId="0" fontId="3" fillId="0" borderId="2" xfId="0" applyFont="1" applyFill="1" applyBorder="1" applyAlignment="1" applyProtection="1">
      <alignment horizontal="right" vertical="top" wrapText="1"/>
      <protection locked="0"/>
    </xf>
    <xf numFmtId="0" fontId="3" fillId="0" borderId="3" xfId="0" applyFont="1" applyFill="1" applyBorder="1" applyAlignment="1" applyProtection="1">
      <alignment horizontal="right" vertical="top" wrapText="1"/>
      <protection locked="0"/>
    </xf>
    <xf numFmtId="0" fontId="3" fillId="0" borderId="4" xfId="0" applyFont="1" applyFill="1" applyBorder="1" applyAlignment="1" applyProtection="1">
      <alignment horizontal="right" vertical="top" wrapText="1"/>
      <protection locked="0"/>
    </xf>
    <xf numFmtId="2" fontId="4" fillId="0" borderId="2" xfId="0" applyNumberFormat="1" applyFont="1" applyFill="1" applyBorder="1" applyAlignment="1" applyProtection="1">
      <alignment horizontal="right" vertical="top" shrinkToFit="1"/>
      <protection locked="0"/>
    </xf>
    <xf numFmtId="2" fontId="4" fillId="0" borderId="3" xfId="0" applyNumberFormat="1" applyFont="1" applyFill="1" applyBorder="1" applyAlignment="1" applyProtection="1">
      <alignment horizontal="right" vertical="top" shrinkToFit="1"/>
      <protection locked="0"/>
    </xf>
    <xf numFmtId="2" fontId="4" fillId="0" borderId="4" xfId="0" applyNumberFormat="1" applyFont="1" applyFill="1" applyBorder="1" applyAlignment="1" applyProtection="1">
      <alignment horizontal="right" vertical="top" shrinkToFit="1"/>
      <protection locked="0"/>
    </xf>
    <xf numFmtId="2" fontId="4" fillId="0" borderId="8" xfId="0" applyNumberFormat="1" applyFont="1" applyFill="1" applyBorder="1" applyAlignment="1" applyProtection="1">
      <alignment horizontal="right" shrinkToFit="1"/>
      <protection locked="0"/>
    </xf>
    <xf numFmtId="2" fontId="4" fillId="0" borderId="9" xfId="0" applyNumberFormat="1" applyFont="1" applyFill="1" applyBorder="1" applyAlignment="1" applyProtection="1">
      <alignment horizontal="right" shrinkToFit="1"/>
      <protection locked="0"/>
    </xf>
    <xf numFmtId="2" fontId="4" fillId="0" borderId="10" xfId="0" applyNumberFormat="1" applyFont="1" applyFill="1" applyBorder="1" applyAlignment="1" applyProtection="1">
      <alignment horizontal="right" shrinkToFit="1"/>
      <protection locked="0"/>
    </xf>
    <xf numFmtId="2" fontId="4" fillId="0" borderId="11" xfId="0" applyNumberFormat="1" applyFont="1" applyFill="1" applyBorder="1" applyAlignment="1" applyProtection="1">
      <alignment horizontal="right" shrinkToFit="1"/>
      <protection locked="0"/>
    </xf>
    <xf numFmtId="2" fontId="4" fillId="0" borderId="0" xfId="0" applyNumberFormat="1" applyFont="1" applyFill="1" applyBorder="1" applyAlignment="1" applyProtection="1">
      <alignment horizontal="right" shrinkToFit="1"/>
      <protection locked="0"/>
    </xf>
    <xf numFmtId="2" fontId="4" fillId="0" borderId="12" xfId="0" applyNumberFormat="1" applyFont="1" applyFill="1" applyBorder="1" applyAlignment="1" applyProtection="1">
      <alignment horizontal="right" shrinkToFit="1"/>
      <protection locked="0"/>
    </xf>
    <xf numFmtId="2" fontId="4" fillId="0" borderId="13" xfId="0" applyNumberFormat="1" applyFont="1" applyFill="1" applyBorder="1" applyAlignment="1" applyProtection="1">
      <alignment horizontal="right" shrinkToFit="1"/>
      <protection locked="0"/>
    </xf>
    <xf numFmtId="2" fontId="4" fillId="0" borderId="14" xfId="0" applyNumberFormat="1" applyFont="1" applyFill="1" applyBorder="1" applyAlignment="1" applyProtection="1">
      <alignment horizontal="right" shrinkToFit="1"/>
      <protection locked="0"/>
    </xf>
    <xf numFmtId="2" fontId="4" fillId="0" borderId="15" xfId="0" applyNumberFormat="1" applyFont="1" applyFill="1" applyBorder="1" applyAlignment="1" applyProtection="1">
      <alignment horizontal="right" shrinkToFit="1"/>
      <protection locked="0"/>
    </xf>
    <xf numFmtId="2" fontId="4" fillId="0" borderId="8" xfId="0" applyNumberFormat="1" applyFont="1" applyFill="1" applyBorder="1" applyAlignment="1" applyProtection="1">
      <alignment horizontal="left" indent="5" shrinkToFit="1"/>
      <protection locked="0"/>
    </xf>
    <xf numFmtId="2" fontId="4" fillId="0" borderId="9" xfId="0" applyNumberFormat="1" applyFont="1" applyFill="1" applyBorder="1" applyAlignment="1" applyProtection="1">
      <alignment horizontal="left" indent="5" shrinkToFit="1"/>
      <protection locked="0"/>
    </xf>
    <xf numFmtId="2" fontId="4" fillId="0" borderId="10" xfId="0" applyNumberFormat="1" applyFont="1" applyFill="1" applyBorder="1" applyAlignment="1" applyProtection="1">
      <alignment horizontal="left" indent="5" shrinkToFit="1"/>
      <protection locked="0"/>
    </xf>
    <xf numFmtId="2" fontId="4" fillId="0" borderId="11" xfId="0" applyNumberFormat="1" applyFont="1" applyFill="1" applyBorder="1" applyAlignment="1" applyProtection="1">
      <alignment horizontal="left" indent="5" shrinkToFit="1"/>
      <protection locked="0"/>
    </xf>
    <xf numFmtId="2" fontId="4" fillId="0" borderId="0" xfId="0" applyNumberFormat="1" applyFont="1" applyFill="1" applyBorder="1" applyAlignment="1" applyProtection="1">
      <alignment horizontal="left" indent="5" shrinkToFit="1"/>
      <protection locked="0"/>
    </xf>
    <xf numFmtId="2" fontId="4" fillId="0" borderId="12" xfId="0" applyNumberFormat="1" applyFont="1" applyFill="1" applyBorder="1" applyAlignment="1" applyProtection="1">
      <alignment horizontal="left" indent="5" shrinkToFit="1"/>
      <protection locked="0"/>
    </xf>
    <xf numFmtId="2" fontId="4" fillId="0" borderId="13" xfId="0" applyNumberFormat="1" applyFont="1" applyFill="1" applyBorder="1" applyAlignment="1" applyProtection="1">
      <alignment horizontal="left" indent="5" shrinkToFit="1"/>
      <protection locked="0"/>
    </xf>
    <xf numFmtId="2" fontId="4" fillId="0" borderId="14" xfId="0" applyNumberFormat="1" applyFont="1" applyFill="1" applyBorder="1" applyAlignment="1" applyProtection="1">
      <alignment horizontal="left" indent="5" shrinkToFit="1"/>
      <protection locked="0"/>
    </xf>
    <xf numFmtId="2" fontId="4" fillId="0" borderId="15" xfId="0" applyNumberFormat="1" applyFont="1" applyFill="1" applyBorder="1" applyAlignment="1" applyProtection="1">
      <alignment horizontal="left" indent="5" shrinkToFi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1" fontId="4" fillId="0" borderId="2" xfId="0" applyNumberFormat="1" applyFont="1" applyFill="1" applyBorder="1" applyAlignment="1" applyProtection="1">
      <alignment horizontal="right" shrinkToFit="1"/>
      <protection locked="0"/>
    </xf>
    <xf numFmtId="1" fontId="4" fillId="0" borderId="3" xfId="0" applyNumberFormat="1" applyFont="1" applyFill="1" applyBorder="1" applyAlignment="1" applyProtection="1">
      <alignment horizontal="right" shrinkToFit="1"/>
      <protection locked="0"/>
    </xf>
    <xf numFmtId="1" fontId="4" fillId="0" borderId="4" xfId="0" applyNumberFormat="1" applyFont="1" applyFill="1" applyBorder="1" applyAlignment="1" applyProtection="1">
      <alignment horizontal="right" shrinkToFit="1"/>
      <protection locked="0"/>
    </xf>
    <xf numFmtId="0" fontId="8" fillId="0" borderId="0" xfId="0" applyFont="1" applyFill="1" applyBorder="1" applyAlignment="1">
      <alignment horizontal="left" vertical="top" wrapText="1" indent="7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</xdr:colOff>
      <xdr:row>2</xdr:row>
      <xdr:rowOff>153670</xdr:rowOff>
    </xdr:to>
    <xdr:sp macro="" textlink="">
      <xdr:nvSpPr>
        <xdr:cNvPr id="2" name="Shape 2"/>
        <xdr:cNvSpPr/>
      </xdr:nvSpPr>
      <xdr:spPr>
        <a:xfrm>
          <a:off x="0" y="0"/>
          <a:ext cx="448945" cy="445770"/>
        </a:xfrm>
        <a:custGeom>
          <a:avLst/>
          <a:gdLst/>
          <a:ahLst/>
          <a:cxnLst/>
          <a:rect l="0" t="0" r="0" b="0"/>
          <a:pathLst>
            <a:path w="448945" h="445770">
              <a:moveTo>
                <a:pt x="80866" y="351334"/>
              </a:moveTo>
              <a:lnTo>
                <a:pt x="41825" y="376718"/>
              </a:lnTo>
              <a:lnTo>
                <a:pt x="16961" y="401247"/>
              </a:lnTo>
              <a:lnTo>
                <a:pt x="3833" y="422520"/>
              </a:lnTo>
              <a:lnTo>
                <a:pt x="0" y="438139"/>
              </a:lnTo>
              <a:lnTo>
                <a:pt x="0" y="445448"/>
              </a:lnTo>
              <a:lnTo>
                <a:pt x="34270" y="445448"/>
              </a:lnTo>
              <a:lnTo>
                <a:pt x="36925" y="444535"/>
              </a:lnTo>
              <a:lnTo>
                <a:pt x="8680" y="444535"/>
              </a:lnTo>
              <a:lnTo>
                <a:pt x="12635" y="427917"/>
              </a:lnTo>
              <a:lnTo>
                <a:pt x="27298" y="404445"/>
              </a:lnTo>
              <a:lnTo>
                <a:pt x="50698" y="377718"/>
              </a:lnTo>
              <a:lnTo>
                <a:pt x="80866" y="351334"/>
              </a:lnTo>
              <a:close/>
            </a:path>
            <a:path w="448945" h="445770">
              <a:moveTo>
                <a:pt x="191885" y="0"/>
              </a:moveTo>
              <a:lnTo>
                <a:pt x="182905" y="5996"/>
              </a:lnTo>
              <a:lnTo>
                <a:pt x="178294" y="19873"/>
              </a:lnTo>
              <a:lnTo>
                <a:pt x="176595" y="35464"/>
              </a:lnTo>
              <a:lnTo>
                <a:pt x="176352" y="46600"/>
              </a:lnTo>
              <a:lnTo>
                <a:pt x="176680" y="56673"/>
              </a:lnTo>
              <a:lnTo>
                <a:pt x="183148" y="102867"/>
              </a:lnTo>
              <a:lnTo>
                <a:pt x="191885" y="140259"/>
              </a:lnTo>
              <a:lnTo>
                <a:pt x="186656" y="160548"/>
              </a:lnTo>
              <a:lnTo>
                <a:pt x="172319" y="198403"/>
              </a:lnTo>
              <a:lnTo>
                <a:pt x="150904" y="247576"/>
              </a:lnTo>
              <a:lnTo>
                <a:pt x="124440" y="301820"/>
              </a:lnTo>
              <a:lnTo>
                <a:pt x="94956" y="354886"/>
              </a:lnTo>
              <a:lnTo>
                <a:pt x="64483" y="400526"/>
              </a:lnTo>
              <a:lnTo>
                <a:pt x="35047" y="432492"/>
              </a:lnTo>
              <a:lnTo>
                <a:pt x="8680" y="444535"/>
              </a:lnTo>
              <a:lnTo>
                <a:pt x="36925" y="444535"/>
              </a:lnTo>
              <a:lnTo>
                <a:pt x="38441" y="444014"/>
              </a:lnTo>
              <a:lnTo>
                <a:pt x="62077" y="423462"/>
              </a:lnTo>
              <a:lnTo>
                <a:pt x="90767" y="387062"/>
              </a:lnTo>
              <a:lnTo>
                <a:pt x="124725" y="333059"/>
              </a:lnTo>
              <a:lnTo>
                <a:pt x="129214" y="331688"/>
              </a:lnTo>
              <a:lnTo>
                <a:pt x="124725" y="331688"/>
              </a:lnTo>
              <a:lnTo>
                <a:pt x="157128" y="272359"/>
              </a:lnTo>
              <a:lnTo>
                <a:pt x="178693" y="226779"/>
              </a:lnTo>
              <a:lnTo>
                <a:pt x="192121" y="192078"/>
              </a:lnTo>
              <a:lnTo>
                <a:pt x="200109" y="165387"/>
              </a:lnTo>
              <a:lnTo>
                <a:pt x="216146" y="165387"/>
              </a:lnTo>
              <a:lnTo>
                <a:pt x="206048" y="138888"/>
              </a:lnTo>
              <a:lnTo>
                <a:pt x="209349" y="115588"/>
              </a:lnTo>
              <a:lnTo>
                <a:pt x="200109" y="115588"/>
              </a:lnTo>
              <a:lnTo>
                <a:pt x="194855" y="95543"/>
              </a:lnTo>
              <a:lnTo>
                <a:pt x="191314" y="76183"/>
              </a:lnTo>
              <a:lnTo>
                <a:pt x="189316" y="58022"/>
              </a:lnTo>
              <a:lnTo>
                <a:pt x="188687" y="41575"/>
              </a:lnTo>
              <a:lnTo>
                <a:pt x="188837" y="34672"/>
              </a:lnTo>
              <a:lnTo>
                <a:pt x="189887" y="23014"/>
              </a:lnTo>
              <a:lnTo>
                <a:pt x="192735" y="10929"/>
              </a:lnTo>
              <a:lnTo>
                <a:pt x="198282" y="2741"/>
              </a:lnTo>
              <a:lnTo>
                <a:pt x="209410" y="2741"/>
              </a:lnTo>
              <a:lnTo>
                <a:pt x="203536" y="456"/>
              </a:lnTo>
              <a:lnTo>
                <a:pt x="191885" y="0"/>
              </a:lnTo>
              <a:close/>
            </a:path>
            <a:path w="448945" h="445770">
              <a:moveTo>
                <a:pt x="444078" y="330774"/>
              </a:moveTo>
              <a:lnTo>
                <a:pt x="431286" y="330774"/>
              </a:lnTo>
              <a:lnTo>
                <a:pt x="426271" y="335334"/>
              </a:lnTo>
              <a:lnTo>
                <a:pt x="426271" y="347688"/>
              </a:lnTo>
              <a:lnTo>
                <a:pt x="431286" y="352247"/>
              </a:lnTo>
              <a:lnTo>
                <a:pt x="444078" y="352247"/>
              </a:lnTo>
              <a:lnTo>
                <a:pt x="446363" y="349963"/>
              </a:lnTo>
              <a:lnTo>
                <a:pt x="432657" y="349963"/>
              </a:lnTo>
              <a:lnTo>
                <a:pt x="428545" y="346308"/>
              </a:lnTo>
              <a:lnTo>
                <a:pt x="428545" y="336714"/>
              </a:lnTo>
              <a:lnTo>
                <a:pt x="432657" y="333059"/>
              </a:lnTo>
              <a:lnTo>
                <a:pt x="446363" y="333059"/>
              </a:lnTo>
              <a:lnTo>
                <a:pt x="444078" y="330774"/>
              </a:lnTo>
              <a:close/>
            </a:path>
            <a:path w="448945" h="445770">
              <a:moveTo>
                <a:pt x="446363" y="333059"/>
              </a:moveTo>
              <a:lnTo>
                <a:pt x="442708" y="333059"/>
              </a:lnTo>
              <a:lnTo>
                <a:pt x="445906" y="336714"/>
              </a:lnTo>
              <a:lnTo>
                <a:pt x="445906" y="346308"/>
              </a:lnTo>
              <a:lnTo>
                <a:pt x="442708" y="349963"/>
              </a:lnTo>
              <a:lnTo>
                <a:pt x="446363" y="349963"/>
              </a:lnTo>
              <a:lnTo>
                <a:pt x="448638" y="347688"/>
              </a:lnTo>
              <a:lnTo>
                <a:pt x="448638" y="335334"/>
              </a:lnTo>
              <a:lnTo>
                <a:pt x="446363" y="333059"/>
              </a:lnTo>
              <a:close/>
            </a:path>
            <a:path w="448945" h="445770">
              <a:moveTo>
                <a:pt x="440423" y="334429"/>
              </a:moveTo>
              <a:lnTo>
                <a:pt x="433114" y="334429"/>
              </a:lnTo>
              <a:lnTo>
                <a:pt x="433114" y="347679"/>
              </a:lnTo>
              <a:lnTo>
                <a:pt x="435398" y="347679"/>
              </a:lnTo>
              <a:lnTo>
                <a:pt x="435398" y="342653"/>
              </a:lnTo>
              <a:lnTo>
                <a:pt x="441185" y="342653"/>
              </a:lnTo>
              <a:lnTo>
                <a:pt x="440880" y="342196"/>
              </a:lnTo>
              <a:lnTo>
                <a:pt x="439510" y="341739"/>
              </a:lnTo>
              <a:lnTo>
                <a:pt x="442251" y="340826"/>
              </a:lnTo>
              <a:lnTo>
                <a:pt x="435398" y="340826"/>
              </a:lnTo>
              <a:lnTo>
                <a:pt x="435398" y="337171"/>
              </a:lnTo>
              <a:lnTo>
                <a:pt x="441946" y="337171"/>
              </a:lnTo>
              <a:lnTo>
                <a:pt x="441794" y="336257"/>
              </a:lnTo>
              <a:lnTo>
                <a:pt x="440423" y="334429"/>
              </a:lnTo>
              <a:close/>
            </a:path>
            <a:path w="448945" h="445770">
              <a:moveTo>
                <a:pt x="441185" y="342653"/>
              </a:moveTo>
              <a:lnTo>
                <a:pt x="438139" y="342653"/>
              </a:lnTo>
              <a:lnTo>
                <a:pt x="439053" y="344024"/>
              </a:lnTo>
              <a:lnTo>
                <a:pt x="439510" y="345394"/>
              </a:lnTo>
              <a:lnTo>
                <a:pt x="439967" y="347679"/>
              </a:lnTo>
              <a:lnTo>
                <a:pt x="442251" y="347679"/>
              </a:lnTo>
              <a:lnTo>
                <a:pt x="441794" y="345394"/>
              </a:lnTo>
              <a:lnTo>
                <a:pt x="441794" y="343567"/>
              </a:lnTo>
              <a:lnTo>
                <a:pt x="441185" y="342653"/>
              </a:lnTo>
              <a:close/>
            </a:path>
            <a:path w="448945" h="445770">
              <a:moveTo>
                <a:pt x="441946" y="337171"/>
              </a:moveTo>
              <a:lnTo>
                <a:pt x="438596" y="337171"/>
              </a:lnTo>
              <a:lnTo>
                <a:pt x="439510" y="337627"/>
              </a:lnTo>
              <a:lnTo>
                <a:pt x="439510" y="340369"/>
              </a:lnTo>
              <a:lnTo>
                <a:pt x="438139" y="340826"/>
              </a:lnTo>
              <a:lnTo>
                <a:pt x="442251" y="340826"/>
              </a:lnTo>
              <a:lnTo>
                <a:pt x="442251" y="338998"/>
              </a:lnTo>
              <a:lnTo>
                <a:pt x="441946" y="337171"/>
              </a:lnTo>
              <a:close/>
            </a:path>
            <a:path w="448945" h="445770">
              <a:moveTo>
                <a:pt x="216146" y="165387"/>
              </a:moveTo>
              <a:lnTo>
                <a:pt x="200109" y="165387"/>
              </a:lnTo>
              <a:lnTo>
                <a:pt x="224766" y="214893"/>
              </a:lnTo>
              <a:lnTo>
                <a:pt x="250365" y="248595"/>
              </a:lnTo>
              <a:lnTo>
                <a:pt x="274251" y="270046"/>
              </a:lnTo>
              <a:lnTo>
                <a:pt x="293768" y="282803"/>
              </a:lnTo>
              <a:lnTo>
                <a:pt x="252706" y="290955"/>
              </a:lnTo>
              <a:lnTo>
                <a:pt x="209932" y="301763"/>
              </a:lnTo>
              <a:lnTo>
                <a:pt x="166815" y="315312"/>
              </a:lnTo>
              <a:lnTo>
                <a:pt x="124725" y="331688"/>
              </a:lnTo>
              <a:lnTo>
                <a:pt x="129214" y="331688"/>
              </a:lnTo>
              <a:lnTo>
                <a:pt x="167529" y="319988"/>
              </a:lnTo>
              <a:lnTo>
                <a:pt x="214272" y="309016"/>
              </a:lnTo>
              <a:lnTo>
                <a:pt x="262729" y="300357"/>
              </a:lnTo>
              <a:lnTo>
                <a:pt x="310672" y="294225"/>
              </a:lnTo>
              <a:lnTo>
                <a:pt x="344978" y="294225"/>
              </a:lnTo>
              <a:lnTo>
                <a:pt x="337627" y="291027"/>
              </a:lnTo>
              <a:lnTo>
                <a:pt x="368616" y="289606"/>
              </a:lnTo>
              <a:lnTo>
                <a:pt x="439328" y="289606"/>
              </a:lnTo>
              <a:lnTo>
                <a:pt x="427460" y="283203"/>
              </a:lnTo>
              <a:lnTo>
                <a:pt x="410419" y="279605"/>
              </a:lnTo>
              <a:lnTo>
                <a:pt x="317525" y="279605"/>
              </a:lnTo>
              <a:lnTo>
                <a:pt x="306924" y="273537"/>
              </a:lnTo>
              <a:lnTo>
                <a:pt x="253720" y="230056"/>
              </a:lnTo>
              <a:lnTo>
                <a:pt x="218455" y="171448"/>
              </a:lnTo>
              <a:lnTo>
                <a:pt x="216146" y="165387"/>
              </a:lnTo>
              <a:close/>
            </a:path>
            <a:path w="448945" h="445770">
              <a:moveTo>
                <a:pt x="344978" y="294225"/>
              </a:moveTo>
              <a:lnTo>
                <a:pt x="310672" y="294225"/>
              </a:lnTo>
              <a:lnTo>
                <a:pt x="340654" y="307774"/>
              </a:lnTo>
              <a:lnTo>
                <a:pt x="370294" y="317982"/>
              </a:lnTo>
              <a:lnTo>
                <a:pt x="397535" y="324421"/>
              </a:lnTo>
              <a:lnTo>
                <a:pt x="420321" y="326663"/>
              </a:lnTo>
              <a:lnTo>
                <a:pt x="429751" y="326049"/>
              </a:lnTo>
              <a:lnTo>
                <a:pt x="436826" y="324150"/>
              </a:lnTo>
              <a:lnTo>
                <a:pt x="441587" y="320880"/>
              </a:lnTo>
              <a:lnTo>
                <a:pt x="442392" y="319353"/>
              </a:lnTo>
              <a:lnTo>
                <a:pt x="429915" y="319353"/>
              </a:lnTo>
              <a:lnTo>
                <a:pt x="411833" y="317304"/>
              </a:lnTo>
              <a:lnTo>
                <a:pt x="389425" y="311529"/>
              </a:lnTo>
              <a:lnTo>
                <a:pt x="364190" y="302584"/>
              </a:lnTo>
              <a:lnTo>
                <a:pt x="344978" y="294225"/>
              </a:lnTo>
              <a:close/>
            </a:path>
            <a:path w="448945" h="445770">
              <a:moveTo>
                <a:pt x="444078" y="316154"/>
              </a:moveTo>
              <a:lnTo>
                <a:pt x="440880" y="317525"/>
              </a:lnTo>
              <a:lnTo>
                <a:pt x="435855" y="319353"/>
              </a:lnTo>
              <a:lnTo>
                <a:pt x="442392" y="319353"/>
              </a:lnTo>
              <a:lnTo>
                <a:pt x="444078" y="316154"/>
              </a:lnTo>
              <a:close/>
            </a:path>
            <a:path w="448945" h="445770">
              <a:moveTo>
                <a:pt x="439328" y="289606"/>
              </a:moveTo>
              <a:lnTo>
                <a:pt x="368616" y="289606"/>
              </a:lnTo>
              <a:lnTo>
                <a:pt x="404616" y="290627"/>
              </a:lnTo>
              <a:lnTo>
                <a:pt x="434191" y="296873"/>
              </a:lnTo>
              <a:lnTo>
                <a:pt x="445906" y="311129"/>
              </a:lnTo>
              <a:lnTo>
                <a:pt x="447277" y="307931"/>
              </a:lnTo>
              <a:lnTo>
                <a:pt x="448638" y="306570"/>
              </a:lnTo>
              <a:lnTo>
                <a:pt x="448638" y="303342"/>
              </a:lnTo>
              <a:lnTo>
                <a:pt x="443086" y="291633"/>
              </a:lnTo>
              <a:lnTo>
                <a:pt x="439328" y="289606"/>
              </a:lnTo>
              <a:close/>
            </a:path>
            <a:path w="448945" h="445770">
              <a:moveTo>
                <a:pt x="372350" y="276407"/>
              </a:moveTo>
              <a:lnTo>
                <a:pt x="360121" y="276714"/>
              </a:lnTo>
              <a:lnTo>
                <a:pt x="346822" y="277492"/>
              </a:lnTo>
              <a:lnTo>
                <a:pt x="317525" y="279605"/>
              </a:lnTo>
              <a:lnTo>
                <a:pt x="410419" y="279605"/>
              </a:lnTo>
              <a:lnTo>
                <a:pt x="403353" y="278113"/>
              </a:lnTo>
              <a:lnTo>
                <a:pt x="372350" y="276407"/>
              </a:lnTo>
              <a:close/>
            </a:path>
            <a:path w="448945" h="445770">
              <a:moveTo>
                <a:pt x="213815" y="37463"/>
              </a:moveTo>
              <a:lnTo>
                <a:pt x="211352" y="50955"/>
              </a:lnTo>
              <a:lnTo>
                <a:pt x="208504" y="68302"/>
              </a:lnTo>
              <a:lnTo>
                <a:pt x="204885" y="89760"/>
              </a:lnTo>
              <a:lnTo>
                <a:pt x="200109" y="115588"/>
              </a:lnTo>
              <a:lnTo>
                <a:pt x="209349" y="115588"/>
              </a:lnTo>
              <a:lnTo>
                <a:pt x="209768" y="112633"/>
              </a:lnTo>
              <a:lnTo>
                <a:pt x="211816" y="87490"/>
              </a:lnTo>
              <a:lnTo>
                <a:pt x="212923" y="62691"/>
              </a:lnTo>
              <a:lnTo>
                <a:pt x="213815" y="37463"/>
              </a:lnTo>
              <a:close/>
            </a:path>
            <a:path w="448945" h="445770">
              <a:moveTo>
                <a:pt x="209410" y="2741"/>
              </a:moveTo>
              <a:lnTo>
                <a:pt x="198282" y="2741"/>
              </a:lnTo>
              <a:lnTo>
                <a:pt x="203214" y="5853"/>
              </a:lnTo>
              <a:lnTo>
                <a:pt x="207933" y="10850"/>
              </a:lnTo>
              <a:lnTo>
                <a:pt x="211709" y="18417"/>
              </a:lnTo>
              <a:lnTo>
                <a:pt x="213815" y="29239"/>
              </a:lnTo>
              <a:lnTo>
                <a:pt x="215529" y="12335"/>
              </a:lnTo>
              <a:lnTo>
                <a:pt x="211759" y="3654"/>
              </a:lnTo>
              <a:lnTo>
                <a:pt x="209410" y="2741"/>
              </a:lnTo>
              <a:close/>
            </a:path>
          </a:pathLst>
        </a:custGeom>
        <a:solidFill>
          <a:srgbClr val="FFD8D8"/>
        </a:solidFill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zoomScale="115" zoomScaleNormal="115" workbookViewId="0">
      <selection activeCell="A5" sqref="A5:Q5"/>
    </sheetView>
  </sheetViews>
  <sheetFormatPr defaultRowHeight="12.75" x14ac:dyDescent="0.2"/>
  <cols>
    <col min="1" max="1" width="5.83203125" customWidth="1"/>
    <col min="2" max="2" width="15.1640625" customWidth="1"/>
    <col min="3" max="3" width="20.83203125" customWidth="1"/>
    <col min="4" max="4" width="39.5" customWidth="1"/>
    <col min="5" max="5" width="4.6640625" customWidth="1"/>
    <col min="6" max="6" width="5.83203125" customWidth="1"/>
    <col min="7" max="7" width="3.33203125" customWidth="1"/>
    <col min="8" max="8" width="1.1640625" customWidth="1"/>
    <col min="9" max="9" width="3.33203125" customWidth="1"/>
    <col min="10" max="10" width="5.83203125" customWidth="1"/>
    <col min="11" max="11" width="3.33203125" customWidth="1"/>
    <col min="12" max="12" width="2.1640625" customWidth="1"/>
    <col min="13" max="13" width="4.6640625" customWidth="1"/>
    <col min="14" max="14" width="3.33203125" customWidth="1"/>
    <col min="15" max="15" width="5.83203125" customWidth="1"/>
    <col min="16" max="16" width="11.5" customWidth="1"/>
    <col min="17" max="17" width="9.33203125" customWidth="1"/>
    <col min="18" max="18" width="12" customWidth="1"/>
  </cols>
  <sheetData>
    <row r="1" spans="1:18" ht="5.25" customHeight="1" x14ac:dyDescent="0.2">
      <c r="A1" s="21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7.25" customHeight="1" x14ac:dyDescent="0.2">
      <c r="A2" s="22" t="s">
        <v>139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33.75" customHeight="1" x14ac:dyDescent="0.2">
      <c r="A3" s="137" t="s">
        <v>144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ht="29.25" customHeight="1" x14ac:dyDescent="0.2">
      <c r="A4" s="25"/>
      <c r="B4" s="25"/>
      <c r="C4" s="25"/>
      <c r="D4" s="25"/>
      <c r="E4" s="25"/>
      <c r="F4" s="26" t="s">
        <v>129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7.25" customHeight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8" ht="40.9" customHeight="1" x14ac:dyDescent="0.2">
      <c r="A6" s="1" t="s">
        <v>0</v>
      </c>
      <c r="B6" s="1" t="s">
        <v>130</v>
      </c>
      <c r="C6" s="27" t="s">
        <v>1</v>
      </c>
      <c r="D6" s="28"/>
      <c r="E6" s="28"/>
      <c r="F6" s="28"/>
      <c r="G6" s="28"/>
      <c r="H6" s="28"/>
      <c r="I6" s="28"/>
      <c r="J6" s="29"/>
      <c r="K6" s="30" t="s">
        <v>2</v>
      </c>
      <c r="L6" s="31"/>
      <c r="M6" s="27" t="s">
        <v>3</v>
      </c>
      <c r="N6" s="28"/>
      <c r="O6" s="29"/>
      <c r="P6" s="7" t="s">
        <v>140</v>
      </c>
      <c r="Q6" s="10" t="s">
        <v>142</v>
      </c>
      <c r="R6" s="8" t="s">
        <v>141</v>
      </c>
    </row>
    <row r="7" spans="1:18" ht="27" customHeight="1" x14ac:dyDescent="0.2">
      <c r="A7" s="6"/>
      <c r="B7" s="4" t="s">
        <v>4</v>
      </c>
      <c r="C7" s="32" t="s">
        <v>131</v>
      </c>
      <c r="D7" s="33"/>
      <c r="E7" s="33"/>
      <c r="F7" s="33"/>
      <c r="G7" s="33"/>
      <c r="H7" s="33"/>
      <c r="I7" s="33"/>
      <c r="J7" s="34"/>
      <c r="K7" s="35"/>
      <c r="L7" s="36"/>
      <c r="M7" s="35"/>
      <c r="N7" s="37"/>
      <c r="O7" s="36"/>
      <c r="P7" s="11"/>
      <c r="Q7" s="12"/>
      <c r="R7" s="12"/>
    </row>
    <row r="8" spans="1:18" ht="36.75" customHeight="1" x14ac:dyDescent="0.2">
      <c r="A8" s="5">
        <v>1</v>
      </c>
      <c r="B8" s="4" t="s">
        <v>5</v>
      </c>
      <c r="C8" s="32" t="s">
        <v>132</v>
      </c>
      <c r="D8" s="33"/>
      <c r="E8" s="33"/>
      <c r="F8" s="33"/>
      <c r="G8" s="33"/>
      <c r="H8" s="33"/>
      <c r="I8" s="33"/>
      <c r="J8" s="34"/>
      <c r="K8" s="38"/>
      <c r="L8" s="39"/>
      <c r="M8" s="38"/>
      <c r="N8" s="40"/>
      <c r="O8" s="39"/>
      <c r="P8" s="13"/>
      <c r="Q8" s="12"/>
      <c r="R8" s="12"/>
    </row>
    <row r="9" spans="1:18" ht="12.75" customHeight="1" x14ac:dyDescent="0.2">
      <c r="A9" s="4" t="s">
        <v>6</v>
      </c>
      <c r="B9" s="4" t="s">
        <v>7</v>
      </c>
      <c r="C9" s="41" t="s">
        <v>8</v>
      </c>
      <c r="D9" s="42"/>
      <c r="E9" s="42"/>
      <c r="F9" s="42"/>
      <c r="G9" s="42"/>
      <c r="H9" s="42"/>
      <c r="I9" s="42"/>
      <c r="J9" s="43"/>
      <c r="K9" s="44"/>
      <c r="L9" s="45"/>
      <c r="M9" s="44"/>
      <c r="N9" s="46"/>
      <c r="O9" s="45"/>
      <c r="P9" s="14"/>
      <c r="Q9" s="12"/>
      <c r="R9" s="12"/>
    </row>
    <row r="10" spans="1:18" ht="11.25" customHeight="1" x14ac:dyDescent="0.2">
      <c r="A10" s="4" t="s">
        <v>9</v>
      </c>
      <c r="B10" s="4" t="s">
        <v>10</v>
      </c>
      <c r="C10" s="47" t="s">
        <v>11</v>
      </c>
      <c r="D10" s="48"/>
      <c r="E10" s="48"/>
      <c r="F10" s="48"/>
      <c r="G10" s="48"/>
      <c r="H10" s="48"/>
      <c r="I10" s="48"/>
      <c r="J10" s="49"/>
      <c r="K10" s="50" t="s">
        <v>12</v>
      </c>
      <c r="L10" s="51"/>
      <c r="M10" s="52">
        <v>40</v>
      </c>
      <c r="N10" s="53"/>
      <c r="O10" s="54"/>
      <c r="P10" s="3"/>
      <c r="Q10" s="9"/>
      <c r="R10" s="9"/>
    </row>
    <row r="11" spans="1:18" ht="11.25" customHeight="1" x14ac:dyDescent="0.2">
      <c r="A11" s="4" t="s">
        <v>13</v>
      </c>
      <c r="B11" s="4" t="s">
        <v>14</v>
      </c>
      <c r="C11" s="47" t="s">
        <v>15</v>
      </c>
      <c r="D11" s="48"/>
      <c r="E11" s="48"/>
      <c r="F11" s="48"/>
      <c r="G11" s="48"/>
      <c r="H11" s="48"/>
      <c r="I11" s="48"/>
      <c r="J11" s="49"/>
      <c r="K11" s="50" t="s">
        <v>12</v>
      </c>
      <c r="L11" s="51"/>
      <c r="M11" s="52">
        <v>27</v>
      </c>
      <c r="N11" s="53"/>
      <c r="O11" s="54"/>
      <c r="P11" s="3"/>
      <c r="Q11" s="9"/>
      <c r="R11" s="9"/>
    </row>
    <row r="12" spans="1:18" ht="11.25" customHeight="1" x14ac:dyDescent="0.2">
      <c r="A12" s="4" t="s">
        <v>16</v>
      </c>
      <c r="B12" s="4" t="s">
        <v>17</v>
      </c>
      <c r="C12" s="47" t="s">
        <v>18</v>
      </c>
      <c r="D12" s="48"/>
      <c r="E12" s="48"/>
      <c r="F12" s="48"/>
      <c r="G12" s="48"/>
      <c r="H12" s="48"/>
      <c r="I12" s="48"/>
      <c r="J12" s="49"/>
      <c r="K12" s="50" t="s">
        <v>12</v>
      </c>
      <c r="L12" s="51"/>
      <c r="M12" s="52">
        <v>11</v>
      </c>
      <c r="N12" s="53"/>
      <c r="O12" s="54"/>
      <c r="P12" s="3"/>
      <c r="Q12" s="9"/>
      <c r="R12" s="9"/>
    </row>
    <row r="13" spans="1:18" ht="11.25" customHeight="1" x14ac:dyDescent="0.2">
      <c r="A13" s="4" t="s">
        <v>19</v>
      </c>
      <c r="B13" s="4" t="s">
        <v>20</v>
      </c>
      <c r="C13" s="47" t="s">
        <v>21</v>
      </c>
      <c r="D13" s="48"/>
      <c r="E13" s="48"/>
      <c r="F13" s="48"/>
      <c r="G13" s="48"/>
      <c r="H13" s="48"/>
      <c r="I13" s="48"/>
      <c r="J13" s="49"/>
      <c r="K13" s="50" t="s">
        <v>12</v>
      </c>
      <c r="L13" s="51"/>
      <c r="M13" s="52">
        <v>8</v>
      </c>
      <c r="N13" s="53"/>
      <c r="O13" s="54"/>
      <c r="P13" s="3"/>
      <c r="Q13" s="9"/>
      <c r="R13" s="9"/>
    </row>
    <row r="14" spans="1:18" ht="11.25" customHeight="1" x14ac:dyDescent="0.2">
      <c r="A14" s="4" t="s">
        <v>22</v>
      </c>
      <c r="B14" s="4" t="s">
        <v>23</v>
      </c>
      <c r="C14" s="47" t="s">
        <v>24</v>
      </c>
      <c r="D14" s="48"/>
      <c r="E14" s="48"/>
      <c r="F14" s="48"/>
      <c r="G14" s="48"/>
      <c r="H14" s="48"/>
      <c r="I14" s="48"/>
      <c r="J14" s="49"/>
      <c r="K14" s="50" t="s">
        <v>12</v>
      </c>
      <c r="L14" s="51"/>
      <c r="M14" s="52">
        <v>7</v>
      </c>
      <c r="N14" s="53"/>
      <c r="O14" s="54"/>
      <c r="P14" s="3"/>
      <c r="Q14" s="9"/>
      <c r="R14" s="9"/>
    </row>
    <row r="15" spans="1:18" ht="12.75" customHeight="1" x14ac:dyDescent="0.2">
      <c r="A15" s="4" t="s">
        <v>25</v>
      </c>
      <c r="B15" s="4" t="s">
        <v>7</v>
      </c>
      <c r="C15" s="41" t="s">
        <v>26</v>
      </c>
      <c r="D15" s="42"/>
      <c r="E15" s="42"/>
      <c r="F15" s="42"/>
      <c r="G15" s="42"/>
      <c r="H15" s="42"/>
      <c r="I15" s="42"/>
      <c r="J15" s="43"/>
      <c r="K15" s="44"/>
      <c r="L15" s="45"/>
      <c r="M15" s="44"/>
      <c r="N15" s="46"/>
      <c r="O15" s="45"/>
      <c r="P15" s="3"/>
      <c r="Q15" s="9"/>
      <c r="R15" s="9"/>
    </row>
    <row r="16" spans="1:18" ht="17.25" customHeight="1" x14ac:dyDescent="0.2">
      <c r="A16" s="55" t="s">
        <v>27</v>
      </c>
      <c r="B16" s="4" t="s">
        <v>28</v>
      </c>
      <c r="C16" s="47" t="s">
        <v>29</v>
      </c>
      <c r="D16" s="48"/>
      <c r="E16" s="48"/>
      <c r="F16" s="48"/>
      <c r="G16" s="48"/>
      <c r="H16" s="48"/>
      <c r="I16" s="48"/>
      <c r="J16" s="49"/>
      <c r="K16" s="58" t="s">
        <v>30</v>
      </c>
      <c r="L16" s="59"/>
      <c r="M16" s="64">
        <v>913.8</v>
      </c>
      <c r="N16" s="65"/>
      <c r="O16" s="66"/>
      <c r="P16" s="73"/>
      <c r="Q16" s="16"/>
      <c r="R16" s="16"/>
    </row>
    <row r="17" spans="1:18" ht="11.25" customHeight="1" x14ac:dyDescent="0.2">
      <c r="A17" s="56"/>
      <c r="B17" s="47" t="s">
        <v>31</v>
      </c>
      <c r="C17" s="48"/>
      <c r="D17" s="48"/>
      <c r="E17" s="48"/>
      <c r="F17" s="48"/>
      <c r="G17" s="48"/>
      <c r="H17" s="48"/>
      <c r="I17" s="48"/>
      <c r="J17" s="49"/>
      <c r="K17" s="60"/>
      <c r="L17" s="61"/>
      <c r="M17" s="67"/>
      <c r="N17" s="68"/>
      <c r="O17" s="69"/>
      <c r="P17" s="74"/>
      <c r="Q17" s="17"/>
      <c r="R17" s="17"/>
    </row>
    <row r="18" spans="1:18" ht="11.25" customHeight="1" x14ac:dyDescent="0.2">
      <c r="A18" s="56"/>
      <c r="B18" s="47" t="s">
        <v>32</v>
      </c>
      <c r="C18" s="49"/>
      <c r="D18" s="76"/>
      <c r="E18" s="77"/>
      <c r="F18" s="78"/>
      <c r="G18" s="76"/>
      <c r="H18" s="77"/>
      <c r="I18" s="77"/>
      <c r="J18" s="78"/>
      <c r="K18" s="60"/>
      <c r="L18" s="61"/>
      <c r="M18" s="67"/>
      <c r="N18" s="68"/>
      <c r="O18" s="69"/>
      <c r="P18" s="74"/>
      <c r="Q18" s="17"/>
      <c r="R18" s="17"/>
    </row>
    <row r="19" spans="1:18" ht="51.75" customHeight="1" x14ac:dyDescent="0.2">
      <c r="A19" s="56"/>
      <c r="B19" s="32" t="s">
        <v>33</v>
      </c>
      <c r="C19" s="34"/>
      <c r="D19" s="47" t="s">
        <v>34</v>
      </c>
      <c r="E19" s="48"/>
      <c r="F19" s="49"/>
      <c r="G19" s="79">
        <v>170.25</v>
      </c>
      <c r="H19" s="80"/>
      <c r="I19" s="80"/>
      <c r="J19" s="81"/>
      <c r="K19" s="60"/>
      <c r="L19" s="61"/>
      <c r="M19" s="67"/>
      <c r="N19" s="68"/>
      <c r="O19" s="69"/>
      <c r="P19" s="74"/>
      <c r="Q19" s="17"/>
      <c r="R19" s="17"/>
    </row>
    <row r="20" spans="1:18" ht="24.75" customHeight="1" x14ac:dyDescent="0.2">
      <c r="A20" s="56"/>
      <c r="B20" s="32" t="s">
        <v>35</v>
      </c>
      <c r="C20" s="34"/>
      <c r="D20" s="82">
        <v>606.75</v>
      </c>
      <c r="E20" s="83"/>
      <c r="F20" s="84"/>
      <c r="G20" s="85">
        <v>606.75</v>
      </c>
      <c r="H20" s="86"/>
      <c r="I20" s="86"/>
      <c r="J20" s="87"/>
      <c r="K20" s="60"/>
      <c r="L20" s="61"/>
      <c r="M20" s="67"/>
      <c r="N20" s="68"/>
      <c r="O20" s="69"/>
      <c r="P20" s="74"/>
      <c r="Q20" s="17"/>
      <c r="R20" s="17"/>
    </row>
    <row r="21" spans="1:18" ht="24.75" customHeight="1" x14ac:dyDescent="0.2">
      <c r="A21" s="56"/>
      <c r="B21" s="32" t="s">
        <v>36</v>
      </c>
      <c r="C21" s="34"/>
      <c r="D21" s="47" t="s">
        <v>37</v>
      </c>
      <c r="E21" s="48"/>
      <c r="F21" s="49"/>
      <c r="G21" s="85">
        <v>19.8</v>
      </c>
      <c r="H21" s="86"/>
      <c r="I21" s="86"/>
      <c r="J21" s="87"/>
      <c r="K21" s="60"/>
      <c r="L21" s="61"/>
      <c r="M21" s="67"/>
      <c r="N21" s="68"/>
      <c r="O21" s="69"/>
      <c r="P21" s="74"/>
      <c r="Q21" s="17"/>
      <c r="R21" s="17"/>
    </row>
    <row r="22" spans="1:18" ht="24.75" customHeight="1" x14ac:dyDescent="0.2">
      <c r="A22" s="56"/>
      <c r="B22" s="32" t="s">
        <v>38</v>
      </c>
      <c r="C22" s="34"/>
      <c r="D22" s="47" t="s">
        <v>39</v>
      </c>
      <c r="E22" s="48"/>
      <c r="F22" s="49"/>
      <c r="G22" s="85">
        <v>117</v>
      </c>
      <c r="H22" s="86"/>
      <c r="I22" s="86"/>
      <c r="J22" s="87"/>
      <c r="K22" s="60"/>
      <c r="L22" s="61"/>
      <c r="M22" s="67"/>
      <c r="N22" s="68"/>
      <c r="O22" s="69"/>
      <c r="P22" s="74"/>
      <c r="Q22" s="17"/>
      <c r="R22" s="17"/>
    </row>
    <row r="23" spans="1:18" ht="11.25" customHeight="1" x14ac:dyDescent="0.2">
      <c r="A23" s="57"/>
      <c r="B23" s="88" t="s">
        <v>40</v>
      </c>
      <c r="C23" s="89"/>
      <c r="D23" s="89"/>
      <c r="E23" s="89"/>
      <c r="F23" s="90"/>
      <c r="G23" s="91">
        <v>913.8</v>
      </c>
      <c r="H23" s="92"/>
      <c r="I23" s="92"/>
      <c r="J23" s="93"/>
      <c r="K23" s="62"/>
      <c r="L23" s="63"/>
      <c r="M23" s="70"/>
      <c r="N23" s="71"/>
      <c r="O23" s="72"/>
      <c r="P23" s="75"/>
      <c r="Q23" s="18"/>
      <c r="R23" s="18"/>
    </row>
    <row r="24" spans="1:18" ht="23.25" customHeight="1" x14ac:dyDescent="0.2">
      <c r="A24" s="4" t="s">
        <v>41</v>
      </c>
      <c r="B24" s="4" t="s">
        <v>42</v>
      </c>
      <c r="C24" s="47" t="s">
        <v>43</v>
      </c>
      <c r="D24" s="48"/>
      <c r="E24" s="48"/>
      <c r="F24" s="48"/>
      <c r="G24" s="48"/>
      <c r="H24" s="48"/>
      <c r="I24" s="48"/>
      <c r="J24" s="49"/>
      <c r="K24" s="94" t="s">
        <v>30</v>
      </c>
      <c r="L24" s="95"/>
      <c r="M24" s="96">
        <v>913.8</v>
      </c>
      <c r="N24" s="97"/>
      <c r="O24" s="98"/>
      <c r="P24" s="6"/>
      <c r="Q24" s="9"/>
      <c r="R24" s="9"/>
    </row>
    <row r="25" spans="1:18" ht="23.25" customHeight="1" x14ac:dyDescent="0.2">
      <c r="A25" s="4" t="s">
        <v>44</v>
      </c>
      <c r="B25" s="4" t="s">
        <v>45</v>
      </c>
      <c r="C25" s="47" t="s">
        <v>46</v>
      </c>
      <c r="D25" s="48"/>
      <c r="E25" s="48"/>
      <c r="F25" s="48"/>
      <c r="G25" s="48"/>
      <c r="H25" s="48"/>
      <c r="I25" s="48"/>
      <c r="J25" s="49"/>
      <c r="K25" s="94" t="s">
        <v>30</v>
      </c>
      <c r="L25" s="95"/>
      <c r="M25" s="96">
        <v>913.8</v>
      </c>
      <c r="N25" s="97"/>
      <c r="O25" s="98"/>
      <c r="P25" s="6"/>
      <c r="Q25" s="9"/>
      <c r="R25" s="9"/>
    </row>
    <row r="26" spans="1:18" ht="23.25" customHeight="1" x14ac:dyDescent="0.2">
      <c r="A26" s="4" t="s">
        <v>47</v>
      </c>
      <c r="B26" s="4" t="s">
        <v>48</v>
      </c>
      <c r="C26" s="47" t="s">
        <v>49</v>
      </c>
      <c r="D26" s="48"/>
      <c r="E26" s="48"/>
      <c r="F26" s="48"/>
      <c r="G26" s="48"/>
      <c r="H26" s="48"/>
      <c r="I26" s="48"/>
      <c r="J26" s="49"/>
      <c r="K26" s="94" t="s">
        <v>30</v>
      </c>
      <c r="L26" s="95"/>
      <c r="M26" s="96">
        <v>913.8</v>
      </c>
      <c r="N26" s="97"/>
      <c r="O26" s="98"/>
      <c r="P26" s="6"/>
      <c r="Q26" s="9"/>
      <c r="R26" s="9"/>
    </row>
    <row r="27" spans="1:18" ht="27.4" customHeight="1" x14ac:dyDescent="0.2">
      <c r="A27" s="55" t="s">
        <v>50</v>
      </c>
      <c r="B27" s="4" t="s">
        <v>51</v>
      </c>
      <c r="C27" s="47" t="s">
        <v>52</v>
      </c>
      <c r="D27" s="48"/>
      <c r="E27" s="48"/>
      <c r="F27" s="48"/>
      <c r="G27" s="48"/>
      <c r="H27" s="48"/>
      <c r="I27" s="48"/>
      <c r="J27" s="49"/>
      <c r="K27" s="58" t="s">
        <v>53</v>
      </c>
      <c r="L27" s="59"/>
      <c r="M27" s="99" t="s">
        <v>54</v>
      </c>
      <c r="N27" s="100"/>
      <c r="O27" s="101"/>
      <c r="P27" s="73"/>
      <c r="Q27" s="16"/>
      <c r="R27" s="16"/>
    </row>
    <row r="28" spans="1:18" ht="11.25" customHeight="1" x14ac:dyDescent="0.2">
      <c r="A28" s="56"/>
      <c r="B28" s="47" t="s">
        <v>31</v>
      </c>
      <c r="C28" s="48"/>
      <c r="D28" s="48"/>
      <c r="E28" s="48"/>
      <c r="F28" s="48"/>
      <c r="G28" s="48"/>
      <c r="H28" s="48"/>
      <c r="I28" s="48"/>
      <c r="J28" s="49"/>
      <c r="K28" s="60"/>
      <c r="L28" s="61"/>
      <c r="M28" s="102"/>
      <c r="N28" s="103"/>
      <c r="O28" s="104"/>
      <c r="P28" s="74"/>
      <c r="Q28" s="17"/>
      <c r="R28" s="17"/>
    </row>
    <row r="29" spans="1:18" ht="43.9" customHeight="1" x14ac:dyDescent="0.2">
      <c r="A29" s="56"/>
      <c r="B29" s="32" t="s">
        <v>55</v>
      </c>
      <c r="C29" s="34"/>
      <c r="D29" s="32"/>
      <c r="E29" s="33"/>
      <c r="F29" s="34"/>
      <c r="G29" s="32"/>
      <c r="H29" s="33"/>
      <c r="I29" s="33"/>
      <c r="J29" s="34"/>
      <c r="K29" s="60"/>
      <c r="L29" s="61"/>
      <c r="M29" s="102"/>
      <c r="N29" s="103"/>
      <c r="O29" s="104"/>
      <c r="P29" s="74"/>
      <c r="Q29" s="17"/>
      <c r="R29" s="17"/>
    </row>
    <row r="30" spans="1:18" ht="11.25" customHeight="1" x14ac:dyDescent="0.2">
      <c r="A30" s="56"/>
      <c r="B30" s="47" t="s">
        <v>56</v>
      </c>
      <c r="C30" s="49"/>
      <c r="D30" s="47" t="s">
        <v>57</v>
      </c>
      <c r="E30" s="48"/>
      <c r="F30" s="49"/>
      <c r="G30" s="88" t="s">
        <v>58</v>
      </c>
      <c r="H30" s="89"/>
      <c r="I30" s="89"/>
      <c r="J30" s="90"/>
      <c r="K30" s="60"/>
      <c r="L30" s="61"/>
      <c r="M30" s="102"/>
      <c r="N30" s="103"/>
      <c r="O30" s="104"/>
      <c r="P30" s="74"/>
      <c r="Q30" s="17"/>
      <c r="R30" s="17"/>
    </row>
    <row r="31" spans="1:18" ht="11.25" customHeight="1" x14ac:dyDescent="0.2">
      <c r="A31" s="57"/>
      <c r="B31" s="88" t="s">
        <v>40</v>
      </c>
      <c r="C31" s="89"/>
      <c r="D31" s="89"/>
      <c r="E31" s="89"/>
      <c r="F31" s="90"/>
      <c r="G31" s="88" t="s">
        <v>58</v>
      </c>
      <c r="H31" s="89"/>
      <c r="I31" s="89"/>
      <c r="J31" s="90"/>
      <c r="K31" s="62"/>
      <c r="L31" s="63"/>
      <c r="M31" s="105"/>
      <c r="N31" s="106"/>
      <c r="O31" s="107"/>
      <c r="P31" s="75"/>
      <c r="Q31" s="18"/>
      <c r="R31" s="18"/>
    </row>
    <row r="32" spans="1:18" ht="11.25" customHeight="1" x14ac:dyDescent="0.2">
      <c r="A32" s="4" t="s">
        <v>59</v>
      </c>
      <c r="B32" s="4" t="s">
        <v>60</v>
      </c>
      <c r="C32" s="47" t="s">
        <v>61</v>
      </c>
      <c r="D32" s="48"/>
      <c r="E32" s="48"/>
      <c r="F32" s="48"/>
      <c r="G32" s="48"/>
      <c r="H32" s="48"/>
      <c r="I32" s="48"/>
      <c r="J32" s="49"/>
      <c r="K32" s="50" t="s">
        <v>53</v>
      </c>
      <c r="L32" s="51"/>
      <c r="M32" s="108" t="s">
        <v>54</v>
      </c>
      <c r="N32" s="109"/>
      <c r="O32" s="110"/>
      <c r="P32" s="3"/>
      <c r="Q32" s="9"/>
      <c r="R32" s="9"/>
    </row>
    <row r="33" spans="1:18" ht="12.75" customHeight="1" x14ac:dyDescent="0.2">
      <c r="A33" s="4" t="s">
        <v>62</v>
      </c>
      <c r="B33" s="4" t="s">
        <v>7</v>
      </c>
      <c r="C33" s="41" t="s">
        <v>63</v>
      </c>
      <c r="D33" s="42"/>
      <c r="E33" s="42"/>
      <c r="F33" s="42"/>
      <c r="G33" s="42"/>
      <c r="H33" s="42"/>
      <c r="I33" s="42"/>
      <c r="J33" s="43"/>
      <c r="K33" s="44"/>
      <c r="L33" s="45"/>
      <c r="M33" s="44"/>
      <c r="N33" s="46"/>
      <c r="O33" s="45"/>
      <c r="P33" s="3"/>
      <c r="Q33" s="9"/>
      <c r="R33" s="9"/>
    </row>
    <row r="34" spans="1:18" ht="36.75" customHeight="1" x14ac:dyDescent="0.2">
      <c r="A34" s="55" t="s">
        <v>64</v>
      </c>
      <c r="B34" s="4" t="s">
        <v>65</v>
      </c>
      <c r="C34" s="47" t="s">
        <v>66</v>
      </c>
      <c r="D34" s="48"/>
      <c r="E34" s="48"/>
      <c r="F34" s="48"/>
      <c r="G34" s="48"/>
      <c r="H34" s="48"/>
      <c r="I34" s="48"/>
      <c r="J34" s="49"/>
      <c r="K34" s="58" t="s">
        <v>30</v>
      </c>
      <c r="L34" s="59"/>
      <c r="M34" s="64">
        <v>152.97</v>
      </c>
      <c r="N34" s="65"/>
      <c r="O34" s="66"/>
      <c r="P34" s="73"/>
      <c r="Q34" s="16"/>
      <c r="R34" s="16"/>
    </row>
    <row r="35" spans="1:18" ht="11.25" customHeight="1" x14ac:dyDescent="0.2">
      <c r="A35" s="56"/>
      <c r="B35" s="47" t="s">
        <v>31</v>
      </c>
      <c r="C35" s="48"/>
      <c r="D35" s="48"/>
      <c r="E35" s="48"/>
      <c r="F35" s="48"/>
      <c r="G35" s="48"/>
      <c r="H35" s="48"/>
      <c r="I35" s="48"/>
      <c r="J35" s="49"/>
      <c r="K35" s="60"/>
      <c r="L35" s="61"/>
      <c r="M35" s="67"/>
      <c r="N35" s="68"/>
      <c r="O35" s="69"/>
      <c r="P35" s="74"/>
      <c r="Q35" s="17"/>
      <c r="R35" s="17"/>
    </row>
    <row r="36" spans="1:18" ht="11.25" customHeight="1" x14ac:dyDescent="0.2">
      <c r="A36" s="56"/>
      <c r="B36" s="47" t="s">
        <v>56</v>
      </c>
      <c r="C36" s="49"/>
      <c r="D36" s="76"/>
      <c r="E36" s="77"/>
      <c r="F36" s="78"/>
      <c r="G36" s="76"/>
      <c r="H36" s="77"/>
      <c r="I36" s="77"/>
      <c r="J36" s="78"/>
      <c r="K36" s="60"/>
      <c r="L36" s="61"/>
      <c r="M36" s="67"/>
      <c r="N36" s="68"/>
      <c r="O36" s="69"/>
      <c r="P36" s="74"/>
      <c r="Q36" s="17"/>
      <c r="R36" s="17"/>
    </row>
    <row r="37" spans="1:18" ht="11.25" customHeight="1" x14ac:dyDescent="0.2">
      <c r="A37" s="56"/>
      <c r="B37" s="47" t="s">
        <v>67</v>
      </c>
      <c r="C37" s="49"/>
      <c r="D37" s="47" t="s">
        <v>68</v>
      </c>
      <c r="E37" s="48"/>
      <c r="F37" s="49"/>
      <c r="G37" s="91">
        <v>54</v>
      </c>
      <c r="H37" s="92"/>
      <c r="I37" s="92"/>
      <c r="J37" s="93"/>
      <c r="K37" s="60"/>
      <c r="L37" s="61"/>
      <c r="M37" s="67"/>
      <c r="N37" s="68"/>
      <c r="O37" s="69"/>
      <c r="P37" s="74"/>
      <c r="Q37" s="17"/>
      <c r="R37" s="17"/>
    </row>
    <row r="38" spans="1:18" ht="11.25" customHeight="1" x14ac:dyDescent="0.2">
      <c r="A38" s="56"/>
      <c r="B38" s="47" t="s">
        <v>69</v>
      </c>
      <c r="C38" s="49"/>
      <c r="D38" s="47" t="s">
        <v>70</v>
      </c>
      <c r="E38" s="48"/>
      <c r="F38" s="49"/>
      <c r="G38" s="91">
        <v>7.2</v>
      </c>
      <c r="H38" s="92"/>
      <c r="I38" s="92"/>
      <c r="J38" s="93"/>
      <c r="K38" s="60"/>
      <c r="L38" s="61"/>
      <c r="M38" s="67"/>
      <c r="N38" s="68"/>
      <c r="O38" s="69"/>
      <c r="P38" s="74"/>
      <c r="Q38" s="17"/>
      <c r="R38" s="17"/>
    </row>
    <row r="39" spans="1:18" ht="24.75" customHeight="1" x14ac:dyDescent="0.2">
      <c r="A39" s="56"/>
      <c r="B39" s="32" t="s">
        <v>71</v>
      </c>
      <c r="C39" s="34"/>
      <c r="D39" s="47" t="s">
        <v>72</v>
      </c>
      <c r="E39" s="48"/>
      <c r="F39" s="49"/>
      <c r="G39" s="85">
        <v>91.77</v>
      </c>
      <c r="H39" s="86"/>
      <c r="I39" s="86"/>
      <c r="J39" s="87"/>
      <c r="K39" s="60"/>
      <c r="L39" s="61"/>
      <c r="M39" s="67"/>
      <c r="N39" s="68"/>
      <c r="O39" s="69"/>
      <c r="P39" s="74"/>
      <c r="Q39" s="17"/>
      <c r="R39" s="17"/>
    </row>
    <row r="40" spans="1:18" ht="11.25" customHeight="1" x14ac:dyDescent="0.2">
      <c r="A40" s="57"/>
      <c r="B40" s="88" t="s">
        <v>40</v>
      </c>
      <c r="C40" s="89"/>
      <c r="D40" s="89"/>
      <c r="E40" s="89"/>
      <c r="F40" s="90"/>
      <c r="G40" s="91">
        <v>152.97</v>
      </c>
      <c r="H40" s="92"/>
      <c r="I40" s="92"/>
      <c r="J40" s="93"/>
      <c r="K40" s="62"/>
      <c r="L40" s="63"/>
      <c r="M40" s="70"/>
      <c r="N40" s="71"/>
      <c r="O40" s="72"/>
      <c r="P40" s="75"/>
      <c r="Q40" s="18"/>
      <c r="R40" s="18"/>
    </row>
    <row r="41" spans="1:18" ht="11.25" customHeight="1" x14ac:dyDescent="0.2">
      <c r="A41" s="4" t="s">
        <v>73</v>
      </c>
      <c r="B41" s="4" t="s">
        <v>74</v>
      </c>
      <c r="C41" s="47" t="s">
        <v>75</v>
      </c>
      <c r="D41" s="48"/>
      <c r="E41" s="48"/>
      <c r="F41" s="48"/>
      <c r="G41" s="48"/>
      <c r="H41" s="48"/>
      <c r="I41" s="48"/>
      <c r="J41" s="49"/>
      <c r="K41" s="50" t="s">
        <v>30</v>
      </c>
      <c r="L41" s="51"/>
      <c r="M41" s="111">
        <v>152.97</v>
      </c>
      <c r="N41" s="112"/>
      <c r="O41" s="113"/>
      <c r="P41" s="3"/>
      <c r="Q41" s="9"/>
      <c r="R41" s="9"/>
    </row>
    <row r="42" spans="1:18" ht="33.75" customHeight="1" x14ac:dyDescent="0.2">
      <c r="A42" s="4" t="s">
        <v>76</v>
      </c>
      <c r="B42" s="4" t="s">
        <v>7</v>
      </c>
      <c r="C42" s="32" t="s">
        <v>134</v>
      </c>
      <c r="D42" s="33"/>
      <c r="E42" s="33"/>
      <c r="F42" s="33"/>
      <c r="G42" s="33"/>
      <c r="H42" s="33"/>
      <c r="I42" s="33"/>
      <c r="J42" s="34"/>
      <c r="K42" s="38"/>
      <c r="L42" s="39"/>
      <c r="M42" s="38"/>
      <c r="N42" s="40"/>
      <c r="O42" s="39"/>
      <c r="P42" s="2"/>
      <c r="Q42" s="9"/>
      <c r="R42" s="9"/>
    </row>
    <row r="43" spans="1:18" ht="17.25" customHeight="1" x14ac:dyDescent="0.2">
      <c r="A43" s="55" t="s">
        <v>77</v>
      </c>
      <c r="B43" s="4" t="s">
        <v>78</v>
      </c>
      <c r="C43" s="47" t="s">
        <v>79</v>
      </c>
      <c r="D43" s="48"/>
      <c r="E43" s="48"/>
      <c r="F43" s="48"/>
      <c r="G43" s="48"/>
      <c r="H43" s="48"/>
      <c r="I43" s="48"/>
      <c r="J43" s="49"/>
      <c r="K43" s="58" t="s">
        <v>30</v>
      </c>
      <c r="L43" s="59"/>
      <c r="M43" s="114">
        <v>5.09</v>
      </c>
      <c r="N43" s="115"/>
      <c r="O43" s="116"/>
      <c r="P43" s="73"/>
      <c r="Q43" s="16"/>
      <c r="R43" s="16"/>
    </row>
    <row r="44" spans="1:18" ht="11.25" customHeight="1" x14ac:dyDescent="0.2">
      <c r="A44" s="56"/>
      <c r="B44" s="47" t="s">
        <v>31</v>
      </c>
      <c r="C44" s="48"/>
      <c r="D44" s="48"/>
      <c r="E44" s="48"/>
      <c r="F44" s="48"/>
      <c r="G44" s="48"/>
      <c r="H44" s="48"/>
      <c r="I44" s="48"/>
      <c r="J44" s="49"/>
      <c r="K44" s="60"/>
      <c r="L44" s="61"/>
      <c r="M44" s="117"/>
      <c r="N44" s="118"/>
      <c r="O44" s="119"/>
      <c r="P44" s="74"/>
      <c r="Q44" s="17"/>
      <c r="R44" s="17"/>
    </row>
    <row r="45" spans="1:18" ht="78.75" customHeight="1" x14ac:dyDescent="0.2">
      <c r="A45" s="56"/>
      <c r="B45" s="32" t="s">
        <v>80</v>
      </c>
      <c r="C45" s="34"/>
      <c r="D45" s="47" t="s">
        <v>81</v>
      </c>
      <c r="E45" s="48"/>
      <c r="F45" s="49"/>
      <c r="G45" s="79">
        <v>5.0868000000000002</v>
      </c>
      <c r="H45" s="80"/>
      <c r="I45" s="80"/>
      <c r="J45" s="81"/>
      <c r="K45" s="60"/>
      <c r="L45" s="61"/>
      <c r="M45" s="117"/>
      <c r="N45" s="118"/>
      <c r="O45" s="119"/>
      <c r="P45" s="74"/>
      <c r="Q45" s="17"/>
      <c r="R45" s="17"/>
    </row>
    <row r="46" spans="1:18" ht="11.25" customHeight="1" x14ac:dyDescent="0.2">
      <c r="A46" s="57"/>
      <c r="B46" s="88" t="s">
        <v>40</v>
      </c>
      <c r="C46" s="89"/>
      <c r="D46" s="89"/>
      <c r="E46" s="89"/>
      <c r="F46" s="90"/>
      <c r="G46" s="91">
        <v>5.0868000000000002</v>
      </c>
      <c r="H46" s="92"/>
      <c r="I46" s="92"/>
      <c r="J46" s="93"/>
      <c r="K46" s="62"/>
      <c r="L46" s="63"/>
      <c r="M46" s="120"/>
      <c r="N46" s="121"/>
      <c r="O46" s="122"/>
      <c r="P46" s="75"/>
      <c r="Q46" s="18"/>
      <c r="R46" s="18"/>
    </row>
    <row r="47" spans="1:18" ht="30" customHeight="1" x14ac:dyDescent="0.2">
      <c r="A47" s="55" t="s">
        <v>82</v>
      </c>
      <c r="B47" s="4" t="s">
        <v>83</v>
      </c>
      <c r="C47" s="47" t="s">
        <v>84</v>
      </c>
      <c r="D47" s="48"/>
      <c r="E47" s="48"/>
      <c r="F47" s="48"/>
      <c r="G47" s="48"/>
      <c r="H47" s="48"/>
      <c r="I47" s="48"/>
      <c r="J47" s="49"/>
      <c r="K47" s="58" t="s">
        <v>53</v>
      </c>
      <c r="L47" s="59"/>
      <c r="M47" s="123">
        <v>96</v>
      </c>
      <c r="N47" s="124"/>
      <c r="O47" s="125"/>
      <c r="P47" s="73"/>
      <c r="Q47" s="16"/>
      <c r="R47" s="16"/>
    </row>
    <row r="48" spans="1:18" ht="11.25" customHeight="1" x14ac:dyDescent="0.2">
      <c r="A48" s="56"/>
      <c r="B48" s="47" t="s">
        <v>31</v>
      </c>
      <c r="C48" s="48"/>
      <c r="D48" s="48"/>
      <c r="E48" s="48"/>
      <c r="F48" s="48"/>
      <c r="G48" s="48"/>
      <c r="H48" s="48"/>
      <c r="I48" s="48"/>
      <c r="J48" s="49"/>
      <c r="K48" s="60"/>
      <c r="L48" s="61"/>
      <c r="M48" s="126"/>
      <c r="N48" s="127"/>
      <c r="O48" s="128"/>
      <c r="P48" s="74"/>
      <c r="Q48" s="17"/>
      <c r="R48" s="17"/>
    </row>
    <row r="49" spans="1:18" ht="24.75" customHeight="1" x14ac:dyDescent="0.2">
      <c r="A49" s="56"/>
      <c r="B49" s="32" t="s">
        <v>85</v>
      </c>
      <c r="C49" s="34"/>
      <c r="D49" s="47" t="s">
        <v>86</v>
      </c>
      <c r="E49" s="48"/>
      <c r="F49" s="49"/>
      <c r="G49" s="85">
        <v>96</v>
      </c>
      <c r="H49" s="86"/>
      <c r="I49" s="86"/>
      <c r="J49" s="87"/>
      <c r="K49" s="60"/>
      <c r="L49" s="61"/>
      <c r="M49" s="126"/>
      <c r="N49" s="127"/>
      <c r="O49" s="128"/>
      <c r="P49" s="74"/>
      <c r="Q49" s="17"/>
      <c r="R49" s="17"/>
    </row>
    <row r="50" spans="1:18" ht="11.25" customHeight="1" x14ac:dyDescent="0.2">
      <c r="A50" s="57"/>
      <c r="B50" s="88" t="s">
        <v>40</v>
      </c>
      <c r="C50" s="89"/>
      <c r="D50" s="89"/>
      <c r="E50" s="89"/>
      <c r="F50" s="90"/>
      <c r="G50" s="91">
        <v>96</v>
      </c>
      <c r="H50" s="92"/>
      <c r="I50" s="92"/>
      <c r="J50" s="93"/>
      <c r="K50" s="62"/>
      <c r="L50" s="63"/>
      <c r="M50" s="129"/>
      <c r="N50" s="130"/>
      <c r="O50" s="131"/>
      <c r="P50" s="75"/>
      <c r="Q50" s="18"/>
      <c r="R50" s="18"/>
    </row>
    <row r="51" spans="1:18" ht="18" customHeight="1" x14ac:dyDescent="0.2">
      <c r="A51" s="55" t="s">
        <v>87</v>
      </c>
      <c r="B51" s="4" t="s">
        <v>88</v>
      </c>
      <c r="C51" s="47" t="s">
        <v>89</v>
      </c>
      <c r="D51" s="48"/>
      <c r="E51" s="48"/>
      <c r="F51" s="48"/>
      <c r="G51" s="48"/>
      <c r="H51" s="48"/>
      <c r="I51" s="48"/>
      <c r="J51" s="49"/>
      <c r="K51" s="58" t="s">
        <v>30</v>
      </c>
      <c r="L51" s="59"/>
      <c r="M51" s="114">
        <v>7.2</v>
      </c>
      <c r="N51" s="115"/>
      <c r="O51" s="116"/>
      <c r="P51" s="73"/>
      <c r="Q51" s="16"/>
      <c r="R51" s="16"/>
    </row>
    <row r="52" spans="1:18" ht="11.25" customHeight="1" x14ac:dyDescent="0.2">
      <c r="A52" s="56"/>
      <c r="B52" s="47" t="s">
        <v>31</v>
      </c>
      <c r="C52" s="48"/>
      <c r="D52" s="48"/>
      <c r="E52" s="48"/>
      <c r="F52" s="48"/>
      <c r="G52" s="48"/>
      <c r="H52" s="48"/>
      <c r="I52" s="48"/>
      <c r="J52" s="49"/>
      <c r="K52" s="60"/>
      <c r="L52" s="61"/>
      <c r="M52" s="117"/>
      <c r="N52" s="118"/>
      <c r="O52" s="119"/>
      <c r="P52" s="74"/>
      <c r="Q52" s="17"/>
      <c r="R52" s="17"/>
    </row>
    <row r="53" spans="1:18" ht="38.25" customHeight="1" x14ac:dyDescent="0.2">
      <c r="A53" s="56"/>
      <c r="B53" s="32" t="s">
        <v>90</v>
      </c>
      <c r="C53" s="34"/>
      <c r="D53" s="47" t="s">
        <v>91</v>
      </c>
      <c r="E53" s="48"/>
      <c r="F53" s="49"/>
      <c r="G53" s="79">
        <v>7.2</v>
      </c>
      <c r="H53" s="80"/>
      <c r="I53" s="80"/>
      <c r="J53" s="81"/>
      <c r="K53" s="60"/>
      <c r="L53" s="61"/>
      <c r="M53" s="117"/>
      <c r="N53" s="118"/>
      <c r="O53" s="119"/>
      <c r="P53" s="74"/>
      <c r="Q53" s="17"/>
      <c r="R53" s="17"/>
    </row>
    <row r="54" spans="1:18" ht="11.25" customHeight="1" x14ac:dyDescent="0.2">
      <c r="A54" s="57"/>
      <c r="B54" s="88" t="s">
        <v>40</v>
      </c>
      <c r="C54" s="89"/>
      <c r="D54" s="89"/>
      <c r="E54" s="89"/>
      <c r="F54" s="90"/>
      <c r="G54" s="91">
        <v>7.2</v>
      </c>
      <c r="H54" s="92"/>
      <c r="I54" s="92"/>
      <c r="J54" s="93"/>
      <c r="K54" s="62"/>
      <c r="L54" s="63"/>
      <c r="M54" s="120"/>
      <c r="N54" s="121"/>
      <c r="O54" s="122"/>
      <c r="P54" s="75"/>
      <c r="Q54" s="18"/>
      <c r="R54" s="18"/>
    </row>
    <row r="55" spans="1:18" ht="30" customHeight="1" x14ac:dyDescent="0.2">
      <c r="A55" s="55" t="s">
        <v>92</v>
      </c>
      <c r="B55" s="4" t="s">
        <v>93</v>
      </c>
      <c r="C55" s="47" t="s">
        <v>94</v>
      </c>
      <c r="D55" s="48"/>
      <c r="E55" s="48"/>
      <c r="F55" s="48"/>
      <c r="G55" s="48"/>
      <c r="H55" s="48"/>
      <c r="I55" s="48"/>
      <c r="J55" s="49"/>
      <c r="K55" s="58" t="s">
        <v>53</v>
      </c>
      <c r="L55" s="59"/>
      <c r="M55" s="123">
        <v>16</v>
      </c>
      <c r="N55" s="124"/>
      <c r="O55" s="125"/>
      <c r="P55" s="73"/>
      <c r="Q55" s="16"/>
      <c r="R55" s="16"/>
    </row>
    <row r="56" spans="1:18" ht="11.25" customHeight="1" x14ac:dyDescent="0.2">
      <c r="A56" s="56"/>
      <c r="B56" s="47" t="s">
        <v>31</v>
      </c>
      <c r="C56" s="48"/>
      <c r="D56" s="48"/>
      <c r="E56" s="48"/>
      <c r="F56" s="48"/>
      <c r="G56" s="48"/>
      <c r="H56" s="48"/>
      <c r="I56" s="48"/>
      <c r="J56" s="49"/>
      <c r="K56" s="60"/>
      <c r="L56" s="61"/>
      <c r="M56" s="126"/>
      <c r="N56" s="127"/>
      <c r="O56" s="128"/>
      <c r="P56" s="74"/>
      <c r="Q56" s="17"/>
      <c r="R56" s="17"/>
    </row>
    <row r="57" spans="1:18" ht="38.25" customHeight="1" x14ac:dyDescent="0.2">
      <c r="A57" s="56"/>
      <c r="B57" s="32" t="s">
        <v>95</v>
      </c>
      <c r="C57" s="34"/>
      <c r="D57" s="47" t="s">
        <v>96</v>
      </c>
      <c r="E57" s="48"/>
      <c r="F57" s="49"/>
      <c r="G57" s="79">
        <v>16</v>
      </c>
      <c r="H57" s="80"/>
      <c r="I57" s="80"/>
      <c r="J57" s="81"/>
      <c r="K57" s="60"/>
      <c r="L57" s="61"/>
      <c r="M57" s="126"/>
      <c r="N57" s="127"/>
      <c r="O57" s="128"/>
      <c r="P57" s="74"/>
      <c r="Q57" s="17"/>
      <c r="R57" s="17"/>
    </row>
    <row r="58" spans="1:18" ht="11.25" customHeight="1" x14ac:dyDescent="0.2">
      <c r="A58" s="57"/>
      <c r="B58" s="88" t="s">
        <v>40</v>
      </c>
      <c r="C58" s="89"/>
      <c r="D58" s="89"/>
      <c r="E58" s="89"/>
      <c r="F58" s="90"/>
      <c r="G58" s="91">
        <v>16</v>
      </c>
      <c r="H58" s="92"/>
      <c r="I58" s="92"/>
      <c r="J58" s="93"/>
      <c r="K58" s="62"/>
      <c r="L58" s="63"/>
      <c r="M58" s="129"/>
      <c r="N58" s="130"/>
      <c r="O58" s="131"/>
      <c r="P58" s="75"/>
      <c r="Q58" s="18"/>
      <c r="R58" s="18"/>
    </row>
    <row r="59" spans="1:18" ht="33.75" customHeight="1" x14ac:dyDescent="0.2">
      <c r="A59" s="4" t="s">
        <v>97</v>
      </c>
      <c r="B59" s="4" t="s">
        <v>7</v>
      </c>
      <c r="C59" s="41" t="s">
        <v>135</v>
      </c>
      <c r="D59" s="42"/>
      <c r="E59" s="42"/>
      <c r="F59" s="42"/>
      <c r="G59" s="42"/>
      <c r="H59" s="42"/>
      <c r="I59" s="42"/>
      <c r="J59" s="43"/>
      <c r="K59" s="38"/>
      <c r="L59" s="39"/>
      <c r="M59" s="38"/>
      <c r="N59" s="40"/>
      <c r="O59" s="39"/>
      <c r="P59" s="2"/>
      <c r="Q59" s="9"/>
      <c r="R59" s="9"/>
    </row>
    <row r="60" spans="1:18" ht="18" customHeight="1" x14ac:dyDescent="0.2">
      <c r="A60" s="55" t="s">
        <v>98</v>
      </c>
      <c r="B60" s="4" t="s">
        <v>99</v>
      </c>
      <c r="C60" s="47" t="s">
        <v>100</v>
      </c>
      <c r="D60" s="48"/>
      <c r="E60" s="48"/>
      <c r="F60" s="48"/>
      <c r="G60" s="48"/>
      <c r="H60" s="48"/>
      <c r="I60" s="48"/>
      <c r="J60" s="49"/>
      <c r="K60" s="58" t="s">
        <v>30</v>
      </c>
      <c r="L60" s="59"/>
      <c r="M60" s="114">
        <v>7.6</v>
      </c>
      <c r="N60" s="115"/>
      <c r="O60" s="116"/>
      <c r="P60" s="73"/>
      <c r="Q60" s="16"/>
      <c r="R60" s="16"/>
    </row>
    <row r="61" spans="1:18" ht="11.25" customHeight="1" x14ac:dyDescent="0.2">
      <c r="A61" s="56"/>
      <c r="B61" s="47" t="s">
        <v>31</v>
      </c>
      <c r="C61" s="48"/>
      <c r="D61" s="48"/>
      <c r="E61" s="48"/>
      <c r="F61" s="48"/>
      <c r="G61" s="48"/>
      <c r="H61" s="48"/>
      <c r="I61" s="48"/>
      <c r="J61" s="49"/>
      <c r="K61" s="60"/>
      <c r="L61" s="61"/>
      <c r="M61" s="117"/>
      <c r="N61" s="118"/>
      <c r="O61" s="119"/>
      <c r="P61" s="74"/>
      <c r="Q61" s="17"/>
      <c r="R61" s="17"/>
    </row>
    <row r="62" spans="1:18" ht="38.25" customHeight="1" x14ac:dyDescent="0.2">
      <c r="A62" s="56"/>
      <c r="B62" s="32" t="s">
        <v>136</v>
      </c>
      <c r="C62" s="34"/>
      <c r="D62" s="47" t="s">
        <v>101</v>
      </c>
      <c r="E62" s="48"/>
      <c r="F62" s="49"/>
      <c r="G62" s="79">
        <v>7.5962880000000004</v>
      </c>
      <c r="H62" s="80"/>
      <c r="I62" s="80"/>
      <c r="J62" s="81"/>
      <c r="K62" s="60"/>
      <c r="L62" s="61"/>
      <c r="M62" s="117"/>
      <c r="N62" s="118"/>
      <c r="O62" s="119"/>
      <c r="P62" s="74"/>
      <c r="Q62" s="17"/>
      <c r="R62" s="17"/>
    </row>
    <row r="63" spans="1:18" ht="11.25" customHeight="1" x14ac:dyDescent="0.2">
      <c r="A63" s="57"/>
      <c r="B63" s="88" t="s">
        <v>40</v>
      </c>
      <c r="C63" s="89"/>
      <c r="D63" s="89"/>
      <c r="E63" s="89"/>
      <c r="F63" s="90"/>
      <c r="G63" s="91">
        <v>7.5962880000000004</v>
      </c>
      <c r="H63" s="92"/>
      <c r="I63" s="92"/>
      <c r="J63" s="93"/>
      <c r="K63" s="62"/>
      <c r="L63" s="63"/>
      <c r="M63" s="120"/>
      <c r="N63" s="121"/>
      <c r="O63" s="122"/>
      <c r="P63" s="75"/>
      <c r="Q63" s="18"/>
      <c r="R63" s="18"/>
    </row>
    <row r="64" spans="1:18" ht="17.25" customHeight="1" x14ac:dyDescent="0.2">
      <c r="A64" s="55" t="s">
        <v>102</v>
      </c>
      <c r="B64" s="4" t="s">
        <v>78</v>
      </c>
      <c r="C64" s="47" t="s">
        <v>79</v>
      </c>
      <c r="D64" s="48"/>
      <c r="E64" s="48"/>
      <c r="F64" s="48"/>
      <c r="G64" s="48"/>
      <c r="H64" s="48"/>
      <c r="I64" s="48"/>
      <c r="J64" s="49"/>
      <c r="K64" s="58" t="s">
        <v>30</v>
      </c>
      <c r="L64" s="59"/>
      <c r="M64" s="114">
        <v>2.0299999999999998</v>
      </c>
      <c r="N64" s="115"/>
      <c r="O64" s="116"/>
      <c r="P64" s="73"/>
      <c r="Q64" s="16"/>
      <c r="R64" s="16"/>
    </row>
    <row r="65" spans="1:18" ht="11.25" customHeight="1" x14ac:dyDescent="0.2">
      <c r="A65" s="56"/>
      <c r="B65" s="47" t="s">
        <v>31</v>
      </c>
      <c r="C65" s="48"/>
      <c r="D65" s="48"/>
      <c r="E65" s="48"/>
      <c r="F65" s="48"/>
      <c r="G65" s="48"/>
      <c r="H65" s="48"/>
      <c r="I65" s="48"/>
      <c r="J65" s="49"/>
      <c r="K65" s="60"/>
      <c r="L65" s="61"/>
      <c r="M65" s="117"/>
      <c r="N65" s="118"/>
      <c r="O65" s="119"/>
      <c r="P65" s="74"/>
      <c r="Q65" s="17"/>
      <c r="R65" s="17"/>
    </row>
    <row r="66" spans="1:18" ht="65.25" customHeight="1" x14ac:dyDescent="0.2">
      <c r="A66" s="56"/>
      <c r="B66" s="32" t="s">
        <v>103</v>
      </c>
      <c r="C66" s="34"/>
      <c r="D66" s="47" t="s">
        <v>104</v>
      </c>
      <c r="E66" s="48"/>
      <c r="F66" s="49"/>
      <c r="G66" s="79">
        <v>2.0347200000000001</v>
      </c>
      <c r="H66" s="80"/>
      <c r="I66" s="80"/>
      <c r="J66" s="81"/>
      <c r="K66" s="60"/>
      <c r="L66" s="61"/>
      <c r="M66" s="117"/>
      <c r="N66" s="118"/>
      <c r="O66" s="119"/>
      <c r="P66" s="74"/>
      <c r="Q66" s="17"/>
      <c r="R66" s="17"/>
    </row>
    <row r="67" spans="1:18" ht="11.25" customHeight="1" x14ac:dyDescent="0.2">
      <c r="A67" s="57"/>
      <c r="B67" s="88" t="s">
        <v>40</v>
      </c>
      <c r="C67" s="89"/>
      <c r="D67" s="89"/>
      <c r="E67" s="89"/>
      <c r="F67" s="90"/>
      <c r="G67" s="91">
        <v>2.0347200000000001</v>
      </c>
      <c r="H67" s="92"/>
      <c r="I67" s="92"/>
      <c r="J67" s="93"/>
      <c r="K67" s="62"/>
      <c r="L67" s="63"/>
      <c r="M67" s="120"/>
      <c r="N67" s="121"/>
      <c r="O67" s="122"/>
      <c r="P67" s="75"/>
      <c r="Q67" s="18"/>
      <c r="R67" s="18"/>
    </row>
    <row r="68" spans="1:18" ht="22.9" customHeight="1" x14ac:dyDescent="0.2">
      <c r="A68" s="4" t="s">
        <v>105</v>
      </c>
      <c r="B68" s="4" t="s">
        <v>7</v>
      </c>
      <c r="C68" s="41" t="s">
        <v>106</v>
      </c>
      <c r="D68" s="42"/>
      <c r="E68" s="42"/>
      <c r="F68" s="42"/>
      <c r="G68" s="42"/>
      <c r="H68" s="42"/>
      <c r="I68" s="42"/>
      <c r="J68" s="43"/>
      <c r="K68" s="35"/>
      <c r="L68" s="36"/>
      <c r="M68" s="35"/>
      <c r="N68" s="37"/>
      <c r="O68" s="36"/>
      <c r="P68" s="6"/>
      <c r="Q68" s="9"/>
      <c r="R68" s="9"/>
    </row>
    <row r="69" spans="1:18" ht="40.15" customHeight="1" x14ac:dyDescent="0.2">
      <c r="A69" s="55" t="s">
        <v>107</v>
      </c>
      <c r="B69" s="4" t="s">
        <v>108</v>
      </c>
      <c r="C69" s="47" t="s">
        <v>109</v>
      </c>
      <c r="D69" s="48"/>
      <c r="E69" s="48"/>
      <c r="F69" s="48"/>
      <c r="G69" s="48"/>
      <c r="H69" s="48"/>
      <c r="I69" s="48"/>
      <c r="J69" s="49"/>
      <c r="K69" s="58" t="s">
        <v>30</v>
      </c>
      <c r="L69" s="59"/>
      <c r="M69" s="114">
        <v>6.8</v>
      </c>
      <c r="N69" s="115"/>
      <c r="O69" s="116"/>
      <c r="P69" s="73"/>
      <c r="Q69" s="16"/>
      <c r="R69" s="16"/>
    </row>
    <row r="70" spans="1:18" ht="11.25" customHeight="1" x14ac:dyDescent="0.2">
      <c r="A70" s="56"/>
      <c r="B70" s="47" t="s">
        <v>31</v>
      </c>
      <c r="C70" s="48"/>
      <c r="D70" s="48"/>
      <c r="E70" s="48"/>
      <c r="F70" s="48"/>
      <c r="G70" s="48"/>
      <c r="H70" s="48"/>
      <c r="I70" s="48"/>
      <c r="J70" s="49"/>
      <c r="K70" s="60"/>
      <c r="L70" s="61"/>
      <c r="M70" s="117"/>
      <c r="N70" s="118"/>
      <c r="O70" s="119"/>
      <c r="P70" s="74"/>
      <c r="Q70" s="17"/>
      <c r="R70" s="17"/>
    </row>
    <row r="71" spans="1:18" ht="43.9" customHeight="1" x14ac:dyDescent="0.2">
      <c r="A71" s="56"/>
      <c r="B71" s="32" t="s">
        <v>110</v>
      </c>
      <c r="C71" s="34"/>
      <c r="D71" s="32"/>
      <c r="E71" s="33"/>
      <c r="F71" s="34"/>
      <c r="G71" s="32"/>
      <c r="H71" s="33"/>
      <c r="I71" s="33"/>
      <c r="J71" s="34"/>
      <c r="K71" s="60"/>
      <c r="L71" s="61"/>
      <c r="M71" s="117"/>
      <c r="N71" s="118"/>
      <c r="O71" s="119"/>
      <c r="P71" s="74"/>
      <c r="Q71" s="17"/>
      <c r="R71" s="17"/>
    </row>
    <row r="72" spans="1:18" ht="11.25" customHeight="1" x14ac:dyDescent="0.2">
      <c r="A72" s="56"/>
      <c r="B72" s="47" t="s">
        <v>111</v>
      </c>
      <c r="C72" s="49"/>
      <c r="D72" s="82">
        <v>6.8</v>
      </c>
      <c r="E72" s="83"/>
      <c r="F72" s="84"/>
      <c r="G72" s="91">
        <v>6.8</v>
      </c>
      <c r="H72" s="92"/>
      <c r="I72" s="92"/>
      <c r="J72" s="93"/>
      <c r="K72" s="60"/>
      <c r="L72" s="61"/>
      <c r="M72" s="117"/>
      <c r="N72" s="118"/>
      <c r="O72" s="119"/>
      <c r="P72" s="74"/>
      <c r="Q72" s="17"/>
      <c r="R72" s="17"/>
    </row>
    <row r="73" spans="1:18" ht="11.25" customHeight="1" x14ac:dyDescent="0.2">
      <c r="A73" s="57"/>
      <c r="B73" s="88" t="s">
        <v>40</v>
      </c>
      <c r="C73" s="89"/>
      <c r="D73" s="89"/>
      <c r="E73" s="89"/>
      <c r="F73" s="90"/>
      <c r="G73" s="91">
        <v>6.8</v>
      </c>
      <c r="H73" s="92"/>
      <c r="I73" s="92"/>
      <c r="J73" s="93"/>
      <c r="K73" s="62"/>
      <c r="L73" s="63"/>
      <c r="M73" s="120"/>
      <c r="N73" s="121"/>
      <c r="O73" s="122"/>
      <c r="P73" s="75"/>
      <c r="Q73" s="18"/>
      <c r="R73" s="18"/>
    </row>
    <row r="74" spans="1:18" ht="11.25" customHeight="1" x14ac:dyDescent="0.2">
      <c r="A74" s="4" t="s">
        <v>112</v>
      </c>
      <c r="B74" s="3"/>
      <c r="C74" s="76"/>
      <c r="D74" s="77"/>
      <c r="E74" s="77"/>
      <c r="F74" s="77"/>
      <c r="G74" s="77"/>
      <c r="H74" s="77"/>
      <c r="I74" s="77"/>
      <c r="J74" s="78"/>
      <c r="K74" s="44"/>
      <c r="L74" s="45"/>
      <c r="M74" s="44"/>
      <c r="N74" s="46"/>
      <c r="O74" s="45"/>
      <c r="P74" s="14"/>
      <c r="Q74" s="12"/>
      <c r="R74" s="12"/>
    </row>
    <row r="75" spans="1:18" ht="33.75" customHeight="1" x14ac:dyDescent="0.2">
      <c r="A75" s="4" t="s">
        <v>113</v>
      </c>
      <c r="B75" s="4" t="s">
        <v>114</v>
      </c>
      <c r="C75" s="32" t="s">
        <v>137</v>
      </c>
      <c r="D75" s="33"/>
      <c r="E75" s="33"/>
      <c r="F75" s="33"/>
      <c r="G75" s="33"/>
      <c r="H75" s="33"/>
      <c r="I75" s="33"/>
      <c r="J75" s="34"/>
      <c r="K75" s="132" t="s">
        <v>115</v>
      </c>
      <c r="L75" s="133"/>
      <c r="M75" s="134">
        <v>10</v>
      </c>
      <c r="N75" s="135"/>
      <c r="O75" s="136"/>
      <c r="P75" s="6"/>
      <c r="Q75" s="9"/>
      <c r="R75" s="9"/>
    </row>
    <row r="76" spans="1:18" ht="23.25" customHeight="1" x14ac:dyDescent="0.2">
      <c r="A76" s="4" t="s">
        <v>116</v>
      </c>
      <c r="B76" s="4" t="s">
        <v>117</v>
      </c>
      <c r="C76" s="47" t="s">
        <v>118</v>
      </c>
      <c r="D76" s="48"/>
      <c r="E76" s="48"/>
      <c r="F76" s="48"/>
      <c r="G76" s="48"/>
      <c r="H76" s="48"/>
      <c r="I76" s="48"/>
      <c r="J76" s="49"/>
      <c r="K76" s="94" t="s">
        <v>30</v>
      </c>
      <c r="L76" s="95"/>
      <c r="M76" s="96">
        <v>147</v>
      </c>
      <c r="N76" s="97"/>
      <c r="O76" s="98"/>
      <c r="P76" s="6"/>
      <c r="Q76" s="9"/>
      <c r="R76" s="9"/>
    </row>
    <row r="77" spans="1:18" ht="23.25" customHeight="1" x14ac:dyDescent="0.2">
      <c r="A77" s="4" t="s">
        <v>119</v>
      </c>
      <c r="B77" s="4" t="s">
        <v>45</v>
      </c>
      <c r="C77" s="47" t="s">
        <v>46</v>
      </c>
      <c r="D77" s="48"/>
      <c r="E77" s="48"/>
      <c r="F77" s="48"/>
      <c r="G77" s="48"/>
      <c r="H77" s="48"/>
      <c r="I77" s="48"/>
      <c r="J77" s="49"/>
      <c r="K77" s="94" t="s">
        <v>30</v>
      </c>
      <c r="L77" s="95"/>
      <c r="M77" s="96">
        <v>147</v>
      </c>
      <c r="N77" s="97"/>
      <c r="O77" s="98"/>
      <c r="P77" s="6"/>
      <c r="Q77" s="9"/>
      <c r="R77" s="9"/>
    </row>
    <row r="78" spans="1:18" ht="11.25" customHeight="1" x14ac:dyDescent="0.2">
      <c r="A78" s="4" t="s">
        <v>120</v>
      </c>
      <c r="B78" s="4" t="s">
        <v>88</v>
      </c>
      <c r="C78" s="47" t="s">
        <v>89</v>
      </c>
      <c r="D78" s="48"/>
      <c r="E78" s="48"/>
      <c r="F78" s="48"/>
      <c r="G78" s="48"/>
      <c r="H78" s="48"/>
      <c r="I78" s="48"/>
      <c r="J78" s="49"/>
      <c r="K78" s="50" t="s">
        <v>30</v>
      </c>
      <c r="L78" s="51"/>
      <c r="M78" s="111">
        <v>147</v>
      </c>
      <c r="N78" s="112"/>
      <c r="O78" s="113"/>
      <c r="P78" s="3"/>
      <c r="Q78" s="9"/>
      <c r="R78" s="9"/>
    </row>
    <row r="79" spans="1:18" ht="25.5" customHeight="1" x14ac:dyDescent="0.2">
      <c r="A79" s="4" t="s">
        <v>121</v>
      </c>
      <c r="B79" s="4" t="s">
        <v>7</v>
      </c>
      <c r="C79" s="32" t="s">
        <v>128</v>
      </c>
      <c r="D79" s="33"/>
      <c r="E79" s="33"/>
      <c r="F79" s="33"/>
      <c r="G79" s="33"/>
      <c r="H79" s="33"/>
      <c r="I79" s="33"/>
      <c r="J79" s="34"/>
      <c r="K79" s="35"/>
      <c r="L79" s="36"/>
      <c r="M79" s="35"/>
      <c r="N79" s="37"/>
      <c r="O79" s="36"/>
      <c r="P79" s="6"/>
      <c r="Q79" s="9"/>
      <c r="R79" s="9"/>
    </row>
    <row r="80" spans="1:18" ht="40.15" customHeight="1" x14ac:dyDescent="0.2">
      <c r="A80" s="55" t="s">
        <v>122</v>
      </c>
      <c r="B80" s="4" t="s">
        <v>108</v>
      </c>
      <c r="C80" s="47" t="s">
        <v>109</v>
      </c>
      <c r="D80" s="48"/>
      <c r="E80" s="48"/>
      <c r="F80" s="48"/>
      <c r="G80" s="48"/>
      <c r="H80" s="48"/>
      <c r="I80" s="48"/>
      <c r="J80" s="49"/>
      <c r="K80" s="58" t="s">
        <v>30</v>
      </c>
      <c r="L80" s="59"/>
      <c r="M80" s="123">
        <v>45</v>
      </c>
      <c r="N80" s="124"/>
      <c r="O80" s="125"/>
      <c r="P80" s="73"/>
      <c r="Q80" s="16"/>
      <c r="R80" s="16"/>
    </row>
    <row r="81" spans="1:18" ht="11.25" customHeight="1" x14ac:dyDescent="0.2">
      <c r="A81" s="56"/>
      <c r="B81" s="47" t="s">
        <v>31</v>
      </c>
      <c r="C81" s="48"/>
      <c r="D81" s="48"/>
      <c r="E81" s="48"/>
      <c r="F81" s="48"/>
      <c r="G81" s="48"/>
      <c r="H81" s="48"/>
      <c r="I81" s="48"/>
      <c r="J81" s="49"/>
      <c r="K81" s="60"/>
      <c r="L81" s="61"/>
      <c r="M81" s="126"/>
      <c r="N81" s="127"/>
      <c r="O81" s="128"/>
      <c r="P81" s="74"/>
      <c r="Q81" s="17"/>
      <c r="R81" s="17"/>
    </row>
    <row r="82" spans="1:18" ht="43.9" customHeight="1" x14ac:dyDescent="0.2">
      <c r="A82" s="56"/>
      <c r="B82" s="32" t="s">
        <v>110</v>
      </c>
      <c r="C82" s="34"/>
      <c r="D82" s="32"/>
      <c r="E82" s="33"/>
      <c r="F82" s="34"/>
      <c r="G82" s="32"/>
      <c r="H82" s="33"/>
      <c r="I82" s="33"/>
      <c r="J82" s="34"/>
      <c r="K82" s="60"/>
      <c r="L82" s="61"/>
      <c r="M82" s="126"/>
      <c r="N82" s="127"/>
      <c r="O82" s="128"/>
      <c r="P82" s="74"/>
      <c r="Q82" s="17"/>
      <c r="R82" s="17"/>
    </row>
    <row r="83" spans="1:18" ht="11.25" customHeight="1" x14ac:dyDescent="0.2">
      <c r="A83" s="56"/>
      <c r="B83" s="47" t="s">
        <v>111</v>
      </c>
      <c r="C83" s="49"/>
      <c r="D83" s="82">
        <v>45</v>
      </c>
      <c r="E83" s="83"/>
      <c r="F83" s="84"/>
      <c r="G83" s="91">
        <v>45</v>
      </c>
      <c r="H83" s="92"/>
      <c r="I83" s="92"/>
      <c r="J83" s="93"/>
      <c r="K83" s="60"/>
      <c r="L83" s="61"/>
      <c r="M83" s="126"/>
      <c r="N83" s="127"/>
      <c r="O83" s="128"/>
      <c r="P83" s="74"/>
      <c r="Q83" s="17"/>
      <c r="R83" s="17"/>
    </row>
    <row r="84" spans="1:18" ht="11.25" customHeight="1" x14ac:dyDescent="0.2">
      <c r="A84" s="57"/>
      <c r="B84" s="88" t="s">
        <v>40</v>
      </c>
      <c r="C84" s="89"/>
      <c r="D84" s="89"/>
      <c r="E84" s="89"/>
      <c r="F84" s="90"/>
      <c r="G84" s="91">
        <v>45</v>
      </c>
      <c r="H84" s="92"/>
      <c r="I84" s="92"/>
      <c r="J84" s="93"/>
      <c r="K84" s="62"/>
      <c r="L84" s="63"/>
      <c r="M84" s="129"/>
      <c r="N84" s="130"/>
      <c r="O84" s="131"/>
      <c r="P84" s="75"/>
      <c r="Q84" s="18"/>
      <c r="R84" s="18"/>
    </row>
    <row r="85" spans="1:18" ht="33.75" customHeight="1" x14ac:dyDescent="0.2">
      <c r="A85" s="4" t="s">
        <v>123</v>
      </c>
      <c r="B85" s="4" t="s">
        <v>114</v>
      </c>
      <c r="C85" s="32" t="s">
        <v>138</v>
      </c>
      <c r="D85" s="33"/>
      <c r="E85" s="33"/>
      <c r="F85" s="33"/>
      <c r="G85" s="33"/>
      <c r="H85" s="33"/>
      <c r="I85" s="33"/>
      <c r="J85" s="34"/>
      <c r="K85" s="132" t="s">
        <v>115</v>
      </c>
      <c r="L85" s="133"/>
      <c r="M85" s="134">
        <v>8</v>
      </c>
      <c r="N85" s="135"/>
      <c r="O85" s="136"/>
      <c r="P85" s="6"/>
      <c r="Q85" s="9"/>
      <c r="R85" s="9"/>
    </row>
    <row r="86" spans="1:18" ht="23.25" customHeight="1" x14ac:dyDescent="0.2">
      <c r="A86" s="4" t="s">
        <v>124</v>
      </c>
      <c r="B86" s="4" t="s">
        <v>117</v>
      </c>
      <c r="C86" s="47" t="s">
        <v>118</v>
      </c>
      <c r="D86" s="48"/>
      <c r="E86" s="48"/>
      <c r="F86" s="48"/>
      <c r="G86" s="48"/>
      <c r="H86" s="48"/>
      <c r="I86" s="48"/>
      <c r="J86" s="49"/>
      <c r="K86" s="94" t="s">
        <v>30</v>
      </c>
      <c r="L86" s="95"/>
      <c r="M86" s="96">
        <v>92</v>
      </c>
      <c r="N86" s="97"/>
      <c r="O86" s="98"/>
      <c r="P86" s="6"/>
      <c r="Q86" s="9"/>
      <c r="R86" s="9"/>
    </row>
    <row r="87" spans="1:18" ht="23.25" customHeight="1" x14ac:dyDescent="0.2">
      <c r="A87" s="4" t="s">
        <v>125</v>
      </c>
      <c r="B87" s="4" t="s">
        <v>45</v>
      </c>
      <c r="C87" s="47" t="s">
        <v>46</v>
      </c>
      <c r="D87" s="48"/>
      <c r="E87" s="48"/>
      <c r="F87" s="48"/>
      <c r="G87" s="48"/>
      <c r="H87" s="48"/>
      <c r="I87" s="48"/>
      <c r="J87" s="49"/>
      <c r="K87" s="94" t="s">
        <v>30</v>
      </c>
      <c r="L87" s="95"/>
      <c r="M87" s="96">
        <v>92</v>
      </c>
      <c r="N87" s="97"/>
      <c r="O87" s="98"/>
      <c r="P87" s="6"/>
      <c r="Q87" s="9"/>
      <c r="R87" s="9"/>
    </row>
    <row r="88" spans="1:18" ht="11.25" customHeight="1" x14ac:dyDescent="0.2">
      <c r="A88" s="4" t="s">
        <v>126</v>
      </c>
      <c r="B88" s="4" t="s">
        <v>88</v>
      </c>
      <c r="C88" s="47" t="s">
        <v>89</v>
      </c>
      <c r="D88" s="48"/>
      <c r="E88" s="48"/>
      <c r="F88" s="48"/>
      <c r="G88" s="48"/>
      <c r="H88" s="48"/>
      <c r="I88" s="48"/>
      <c r="J88" s="49"/>
      <c r="K88" s="50" t="s">
        <v>30</v>
      </c>
      <c r="L88" s="51"/>
      <c r="M88" s="111">
        <v>92</v>
      </c>
      <c r="N88" s="112"/>
      <c r="O88" s="113"/>
      <c r="P88" s="3"/>
      <c r="Q88" s="9"/>
      <c r="R88" s="9"/>
    </row>
    <row r="89" spans="1:18" ht="5.25" customHeight="1" x14ac:dyDescent="0.2">
      <c r="A89" s="21" t="s">
        <v>133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8" x14ac:dyDescent="0.2">
      <c r="M90" s="19" t="s">
        <v>143</v>
      </c>
      <c r="N90" s="20"/>
      <c r="O90" s="20"/>
      <c r="P90" s="15">
        <f>+SUM(P10:P88)</f>
        <v>0</v>
      </c>
      <c r="Q90" s="15">
        <f>SUM(Q10:Q88)</f>
        <v>0</v>
      </c>
      <c r="R90" s="15">
        <f>SUM(R10:R88)</f>
        <v>0</v>
      </c>
    </row>
  </sheetData>
  <mergeCells count="268">
    <mergeCell ref="C88:J88"/>
    <mergeCell ref="K88:L88"/>
    <mergeCell ref="M88:O88"/>
    <mergeCell ref="A89:Q89"/>
    <mergeCell ref="C85:J85"/>
    <mergeCell ref="K85:L85"/>
    <mergeCell ref="M85:O85"/>
    <mergeCell ref="C86:J86"/>
    <mergeCell ref="K86:L86"/>
    <mergeCell ref="M86:O86"/>
    <mergeCell ref="C87:J87"/>
    <mergeCell ref="K87:L87"/>
    <mergeCell ref="M87:O87"/>
    <mergeCell ref="A80:A84"/>
    <mergeCell ref="C80:J80"/>
    <mergeCell ref="K80:L84"/>
    <mergeCell ref="M80:O84"/>
    <mergeCell ref="P80:P84"/>
    <mergeCell ref="B81:J81"/>
    <mergeCell ref="B82:C82"/>
    <mergeCell ref="D82:F82"/>
    <mergeCell ref="G82:J82"/>
    <mergeCell ref="B83:C83"/>
    <mergeCell ref="D83:F83"/>
    <mergeCell ref="G83:J83"/>
    <mergeCell ref="B84:F84"/>
    <mergeCell ref="G84:J84"/>
    <mergeCell ref="C77:J77"/>
    <mergeCell ref="K77:L77"/>
    <mergeCell ref="M77:O77"/>
    <mergeCell ref="C78:J78"/>
    <mergeCell ref="K78:L78"/>
    <mergeCell ref="M78:O78"/>
    <mergeCell ref="C79:J79"/>
    <mergeCell ref="K79:L79"/>
    <mergeCell ref="M79:O79"/>
    <mergeCell ref="C74:J74"/>
    <mergeCell ref="K74:L74"/>
    <mergeCell ref="M74:O74"/>
    <mergeCell ref="C75:J75"/>
    <mergeCell ref="K75:L75"/>
    <mergeCell ref="M75:O75"/>
    <mergeCell ref="C76:J76"/>
    <mergeCell ref="K76:L76"/>
    <mergeCell ref="M76:O76"/>
    <mergeCell ref="C68:J68"/>
    <mergeCell ref="K68:L68"/>
    <mergeCell ref="M68:O68"/>
    <mergeCell ref="A69:A73"/>
    <mergeCell ref="C69:J69"/>
    <mergeCell ref="K69:L73"/>
    <mergeCell ref="M69:O73"/>
    <mergeCell ref="P69:P73"/>
    <mergeCell ref="B70:J70"/>
    <mergeCell ref="B71:C71"/>
    <mergeCell ref="D71:F71"/>
    <mergeCell ref="G71:J71"/>
    <mergeCell ref="B72:C72"/>
    <mergeCell ref="D72:F72"/>
    <mergeCell ref="G72:J72"/>
    <mergeCell ref="B73:F73"/>
    <mergeCell ref="G73:J73"/>
    <mergeCell ref="A64:A67"/>
    <mergeCell ref="C64:J64"/>
    <mergeCell ref="K64:L67"/>
    <mergeCell ref="M64:O67"/>
    <mergeCell ref="P64:P67"/>
    <mergeCell ref="B65:J65"/>
    <mergeCell ref="B66:C66"/>
    <mergeCell ref="D66:F66"/>
    <mergeCell ref="G66:J66"/>
    <mergeCell ref="B67:F67"/>
    <mergeCell ref="G67:J67"/>
    <mergeCell ref="C59:J59"/>
    <mergeCell ref="K59:L59"/>
    <mergeCell ref="M59:O59"/>
    <mergeCell ref="A60:A63"/>
    <mergeCell ref="C60:J60"/>
    <mergeCell ref="K60:L63"/>
    <mergeCell ref="M60:O63"/>
    <mergeCell ref="P60:P63"/>
    <mergeCell ref="B61:J61"/>
    <mergeCell ref="B62:C62"/>
    <mergeCell ref="D62:F62"/>
    <mergeCell ref="G62:J62"/>
    <mergeCell ref="B63:F63"/>
    <mergeCell ref="G63:J63"/>
    <mergeCell ref="A55:A58"/>
    <mergeCell ref="C55:J55"/>
    <mergeCell ref="K55:L58"/>
    <mergeCell ref="M55:O58"/>
    <mergeCell ref="P55:P58"/>
    <mergeCell ref="B56:J56"/>
    <mergeCell ref="B57:C57"/>
    <mergeCell ref="D57:F57"/>
    <mergeCell ref="G57:J57"/>
    <mergeCell ref="B58:F58"/>
    <mergeCell ref="G58:J58"/>
    <mergeCell ref="A51:A54"/>
    <mergeCell ref="C51:J51"/>
    <mergeCell ref="K51:L54"/>
    <mergeCell ref="M51:O54"/>
    <mergeCell ref="P51:P54"/>
    <mergeCell ref="B52:J52"/>
    <mergeCell ref="B53:C53"/>
    <mergeCell ref="D53:F53"/>
    <mergeCell ref="G53:J53"/>
    <mergeCell ref="B54:F54"/>
    <mergeCell ref="G54:J54"/>
    <mergeCell ref="P43:P46"/>
    <mergeCell ref="B44:J44"/>
    <mergeCell ref="B45:C45"/>
    <mergeCell ref="D45:F45"/>
    <mergeCell ref="G45:J45"/>
    <mergeCell ref="B46:F46"/>
    <mergeCell ref="G46:J46"/>
    <mergeCell ref="A47:A50"/>
    <mergeCell ref="C47:J47"/>
    <mergeCell ref="K47:L50"/>
    <mergeCell ref="M47:O50"/>
    <mergeCell ref="P47:P50"/>
    <mergeCell ref="B48:J48"/>
    <mergeCell ref="B49:C49"/>
    <mergeCell ref="D49:F49"/>
    <mergeCell ref="G49:J49"/>
    <mergeCell ref="B50:F50"/>
    <mergeCell ref="G50:J50"/>
    <mergeCell ref="C41:J41"/>
    <mergeCell ref="K41:L41"/>
    <mergeCell ref="M41:O41"/>
    <mergeCell ref="C42:J42"/>
    <mergeCell ref="K42:L42"/>
    <mergeCell ref="M42:O42"/>
    <mergeCell ref="A43:A46"/>
    <mergeCell ref="C43:J43"/>
    <mergeCell ref="K43:L46"/>
    <mergeCell ref="M43:O46"/>
    <mergeCell ref="P34:P40"/>
    <mergeCell ref="B35:J35"/>
    <mergeCell ref="B36:C36"/>
    <mergeCell ref="D36:F36"/>
    <mergeCell ref="G36:J36"/>
    <mergeCell ref="B37:C37"/>
    <mergeCell ref="D37:F37"/>
    <mergeCell ref="G37:J37"/>
    <mergeCell ref="B38:C38"/>
    <mergeCell ref="D38:F38"/>
    <mergeCell ref="G38:J38"/>
    <mergeCell ref="B39:C39"/>
    <mergeCell ref="D39:F39"/>
    <mergeCell ref="G39:J39"/>
    <mergeCell ref="B40:F40"/>
    <mergeCell ref="G40:J40"/>
    <mergeCell ref="C32:J32"/>
    <mergeCell ref="K32:L32"/>
    <mergeCell ref="M32:O32"/>
    <mergeCell ref="C33:J33"/>
    <mergeCell ref="K33:L33"/>
    <mergeCell ref="M33:O33"/>
    <mergeCell ref="A34:A40"/>
    <mergeCell ref="C34:J34"/>
    <mergeCell ref="K34:L40"/>
    <mergeCell ref="M34:O40"/>
    <mergeCell ref="A27:A31"/>
    <mergeCell ref="C27:J27"/>
    <mergeCell ref="K27:L31"/>
    <mergeCell ref="M27:O31"/>
    <mergeCell ref="P27:P31"/>
    <mergeCell ref="B28:J28"/>
    <mergeCell ref="B29:C29"/>
    <mergeCell ref="D29:F29"/>
    <mergeCell ref="G29:J29"/>
    <mergeCell ref="B30:C30"/>
    <mergeCell ref="D30:F30"/>
    <mergeCell ref="G30:J30"/>
    <mergeCell ref="B31:F31"/>
    <mergeCell ref="G31:J31"/>
    <mergeCell ref="C24:J24"/>
    <mergeCell ref="K24:L24"/>
    <mergeCell ref="M24:O24"/>
    <mergeCell ref="C25:J25"/>
    <mergeCell ref="K25:L25"/>
    <mergeCell ref="M25:O25"/>
    <mergeCell ref="C26:J26"/>
    <mergeCell ref="K26:L26"/>
    <mergeCell ref="M26:O26"/>
    <mergeCell ref="A16:A23"/>
    <mergeCell ref="C16:J16"/>
    <mergeCell ref="K16:L23"/>
    <mergeCell ref="M16:O23"/>
    <mergeCell ref="P16:P23"/>
    <mergeCell ref="B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B23:F23"/>
    <mergeCell ref="G23:J23"/>
    <mergeCell ref="C13:J13"/>
    <mergeCell ref="K13:L13"/>
    <mergeCell ref="M13:O13"/>
    <mergeCell ref="C14:J14"/>
    <mergeCell ref="K14:L14"/>
    <mergeCell ref="M14:O14"/>
    <mergeCell ref="C15:J15"/>
    <mergeCell ref="K15:L15"/>
    <mergeCell ref="M15:O15"/>
    <mergeCell ref="K9:L9"/>
    <mergeCell ref="M9:O9"/>
    <mergeCell ref="C10:J10"/>
    <mergeCell ref="K10:L10"/>
    <mergeCell ref="M10:O10"/>
    <mergeCell ref="C11:J11"/>
    <mergeCell ref="K11:L11"/>
    <mergeCell ref="M11:O11"/>
    <mergeCell ref="C12:J12"/>
    <mergeCell ref="K12:L12"/>
    <mergeCell ref="M12:O12"/>
    <mergeCell ref="Q16:Q23"/>
    <mergeCell ref="R16:R23"/>
    <mergeCell ref="Q27:Q31"/>
    <mergeCell ref="R27:R31"/>
    <mergeCell ref="R34:R40"/>
    <mergeCell ref="Q34:Q40"/>
    <mergeCell ref="Q43:Q46"/>
    <mergeCell ref="R43:R46"/>
    <mergeCell ref="A1:Q1"/>
    <mergeCell ref="A2:Q2"/>
    <mergeCell ref="A3:Q3"/>
    <mergeCell ref="A4:E4"/>
    <mergeCell ref="F4:Q4"/>
    <mergeCell ref="A5:Q5"/>
    <mergeCell ref="C6:J6"/>
    <mergeCell ref="K6:L6"/>
    <mergeCell ref="M6:O6"/>
    <mergeCell ref="C7:J7"/>
    <mergeCell ref="K7:L7"/>
    <mergeCell ref="M7:O7"/>
    <mergeCell ref="C8:J8"/>
    <mergeCell ref="K8:L8"/>
    <mergeCell ref="M8:O8"/>
    <mergeCell ref="C9:J9"/>
    <mergeCell ref="R69:R73"/>
    <mergeCell ref="R80:R84"/>
    <mergeCell ref="Q80:Q84"/>
    <mergeCell ref="M90:O90"/>
    <mergeCell ref="R47:R50"/>
    <mergeCell ref="Q51:Q54"/>
    <mergeCell ref="R51:R54"/>
    <mergeCell ref="Q55:Q58"/>
    <mergeCell ref="R55:R58"/>
    <mergeCell ref="Q60:Q63"/>
    <mergeCell ref="R60:R63"/>
    <mergeCell ref="Q64:Q67"/>
    <mergeCell ref="R64:R67"/>
    <mergeCell ref="Q47:Q50"/>
    <mergeCell ref="Q69:Q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Wykonanie i utrzymanie szlaku zrywkowego  w oddziale 59, 58 Leśnictwa Bielanka</dc:title>
  <dc:creator>Marcin Walczyk</dc:creator>
  <cp:keywords>Jeżeli chcesz przekonwertować ten plik do formatu XML, który może być wczytany przez większość systemów do kosztorysowania, skorzystaj z programu PDFKosztorys - www.pdfkosztorys.pl</cp:keywords>
  <cp:lastModifiedBy>Dorota Stachoń (Nadl. Łosie)</cp:lastModifiedBy>
  <dcterms:created xsi:type="dcterms:W3CDTF">2022-07-07T10:33:55Z</dcterms:created>
  <dcterms:modified xsi:type="dcterms:W3CDTF">2022-07-11T12:31:21Z</dcterms:modified>
</cp:coreProperties>
</file>