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privat$\mkochanska\Desktop\przetarg 2024 poprawka 21.11\"/>
    </mc:Choice>
  </mc:AlternateContent>
  <xr:revisionPtr revIDLastSave="0" documentId="13_ncr:1_{F2460BBE-A095-46A1-BAFB-C1E9C2785F71}" xr6:coauthVersionLast="47" xr6:coauthVersionMax="47" xr10:uidLastSave="{00000000-0000-0000-0000-000000000000}"/>
  <bookViews>
    <workbookView xWindow="-108" yWindow="-108" windowWidth="23256" windowHeight="12576" tabRatio="875" activeTab="1" xr2:uid="{00000000-000D-0000-FFFF-FFFF00000000}"/>
  </bookViews>
  <sheets>
    <sheet name="Art. Spożywcze" sheetId="4" r:id="rId1"/>
    <sheet name="Przyprawy" sheetId="1" r:id="rId2"/>
    <sheet name="Arkusz1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83" i="1"/>
  <c r="H82" i="1"/>
  <c r="H81" i="1"/>
  <c r="I87" i="4"/>
  <c r="H85" i="1" l="1"/>
  <c r="H104" i="1"/>
  <c r="H103" i="1"/>
  <c r="H102" i="1"/>
  <c r="H101" i="1"/>
  <c r="H99" i="1"/>
  <c r="H98" i="1"/>
  <c r="H97" i="1"/>
  <c r="H96" i="1"/>
  <c r="H94" i="1"/>
  <c r="H93" i="1"/>
  <c r="H92" i="1"/>
  <c r="H91" i="1"/>
  <c r="H89" i="1"/>
  <c r="H88" i="1"/>
  <c r="H87" i="1"/>
  <c r="H86" i="1"/>
  <c r="H79" i="1"/>
  <c r="H78" i="1"/>
  <c r="H77" i="1"/>
  <c r="H76" i="1"/>
  <c r="H74" i="1"/>
  <c r="H73" i="1"/>
  <c r="H72" i="1"/>
  <c r="H71" i="1"/>
  <c r="H69" i="1"/>
  <c r="H68" i="1"/>
  <c r="H67" i="1"/>
  <c r="H66" i="1"/>
  <c r="H64" i="1"/>
  <c r="H63" i="1"/>
  <c r="H62" i="1"/>
  <c r="H61" i="1"/>
  <c r="H59" i="1"/>
  <c r="H58" i="1"/>
  <c r="H57" i="1"/>
  <c r="H56" i="1"/>
  <c r="H54" i="1"/>
  <c r="H53" i="1"/>
  <c r="H52" i="1"/>
  <c r="H51" i="1"/>
  <c r="H49" i="1"/>
  <c r="H48" i="1"/>
  <c r="H47" i="1"/>
  <c r="H46" i="1"/>
  <c r="H44" i="1"/>
  <c r="H43" i="1"/>
  <c r="H42" i="1"/>
  <c r="H41" i="1"/>
  <c r="H39" i="1"/>
  <c r="H38" i="1"/>
  <c r="H37" i="1"/>
  <c r="H36" i="1"/>
  <c r="H34" i="1"/>
  <c r="H33" i="1"/>
  <c r="H32" i="1"/>
  <c r="H31" i="1"/>
  <c r="H29" i="1"/>
  <c r="H28" i="1"/>
  <c r="H27" i="1"/>
  <c r="H26" i="1"/>
  <c r="H24" i="1"/>
  <c r="H23" i="1"/>
  <c r="H22" i="1"/>
  <c r="H21" i="1"/>
  <c r="H19" i="1"/>
  <c r="H18" i="1"/>
  <c r="H17" i="1"/>
  <c r="H16" i="1"/>
  <c r="H14" i="1"/>
  <c r="H13" i="1"/>
  <c r="H12" i="1"/>
  <c r="H11" i="1"/>
  <c r="H9" i="1"/>
  <c r="H8" i="1"/>
  <c r="H7" i="1"/>
  <c r="H6" i="1"/>
  <c r="I764" i="4"/>
  <c r="I763" i="4"/>
  <c r="I762" i="4"/>
  <c r="I761" i="4"/>
  <c r="I749" i="4"/>
  <c r="I748" i="4"/>
  <c r="I747" i="4"/>
  <c r="I746" i="4"/>
  <c r="I739" i="4"/>
  <c r="I738" i="4"/>
  <c r="I737" i="4"/>
  <c r="I736" i="4"/>
  <c r="I729" i="4"/>
  <c r="I728" i="4"/>
  <c r="I727" i="4"/>
  <c r="I726" i="4"/>
  <c r="I724" i="4"/>
  <c r="I723" i="4"/>
  <c r="I722" i="4"/>
  <c r="I721" i="4"/>
  <c r="I704" i="4"/>
  <c r="I703" i="4"/>
  <c r="I702" i="4"/>
  <c r="I701" i="4"/>
  <c r="I689" i="4"/>
  <c r="I688" i="4"/>
  <c r="I687" i="4"/>
  <c r="I686" i="4"/>
  <c r="I684" i="4"/>
  <c r="I683" i="4"/>
  <c r="I682" i="4"/>
  <c r="I681" i="4"/>
  <c r="I674" i="4"/>
  <c r="I673" i="4"/>
  <c r="I672" i="4"/>
  <c r="I671" i="4"/>
  <c r="I669" i="4"/>
  <c r="I668" i="4"/>
  <c r="I667" i="4"/>
  <c r="I666" i="4"/>
  <c r="I664" i="4"/>
  <c r="I663" i="4"/>
  <c r="I662" i="4"/>
  <c r="I661" i="4"/>
  <c r="I654" i="4"/>
  <c r="I653" i="4"/>
  <c r="I652" i="4"/>
  <c r="I651" i="4"/>
  <c r="I634" i="4"/>
  <c r="I633" i="4"/>
  <c r="I632" i="4"/>
  <c r="I631" i="4"/>
  <c r="I624" i="4"/>
  <c r="I623" i="4"/>
  <c r="I622" i="4"/>
  <c r="I621" i="4"/>
  <c r="I609" i="4"/>
  <c r="I608" i="4"/>
  <c r="I607" i="4"/>
  <c r="I606" i="4"/>
  <c r="I604" i="4"/>
  <c r="I603" i="4"/>
  <c r="I602" i="4"/>
  <c r="I601" i="4"/>
  <c r="I594" i="4"/>
  <c r="I593" i="4"/>
  <c r="I592" i="4"/>
  <c r="I591" i="4"/>
  <c r="I589" i="4"/>
  <c r="I588" i="4"/>
  <c r="I587" i="4"/>
  <c r="I586" i="4"/>
  <c r="I584" i="4"/>
  <c r="I583" i="4"/>
  <c r="I582" i="4"/>
  <c r="I581" i="4"/>
  <c r="I564" i="4"/>
  <c r="I563" i="4"/>
  <c r="I562" i="4"/>
  <c r="I561" i="4"/>
  <c r="I534" i="4"/>
  <c r="I533" i="4"/>
  <c r="I532" i="4"/>
  <c r="I531" i="4"/>
  <c r="I529" i="4"/>
  <c r="I528" i="4"/>
  <c r="I527" i="4"/>
  <c r="I526" i="4"/>
  <c r="I524" i="4"/>
  <c r="I523" i="4"/>
  <c r="I522" i="4"/>
  <c r="I521" i="4"/>
  <c r="I519" i="4"/>
  <c r="I518" i="4"/>
  <c r="I517" i="4"/>
  <c r="I516" i="4"/>
  <c r="I509" i="4"/>
  <c r="I508" i="4"/>
  <c r="I507" i="4"/>
  <c r="I506" i="4"/>
  <c r="I504" i="4"/>
  <c r="I503" i="4"/>
  <c r="I502" i="4"/>
  <c r="I501" i="4"/>
  <c r="I499" i="4"/>
  <c r="I498" i="4"/>
  <c r="I497" i="4"/>
  <c r="I496" i="4"/>
  <c r="I494" i="4"/>
  <c r="I493" i="4"/>
  <c r="I492" i="4"/>
  <c r="I491" i="4"/>
  <c r="I489" i="4"/>
  <c r="I488" i="4"/>
  <c r="I487" i="4"/>
  <c r="I486" i="4"/>
  <c r="I484" i="4"/>
  <c r="I483" i="4"/>
  <c r="I482" i="4"/>
  <c r="I481" i="4"/>
  <c r="I469" i="4"/>
  <c r="I468" i="4"/>
  <c r="I467" i="4"/>
  <c r="I466" i="4"/>
  <c r="I464" i="4"/>
  <c r="I463" i="4"/>
  <c r="I462" i="4"/>
  <c r="I461" i="4"/>
  <c r="I459" i="4"/>
  <c r="I458" i="4"/>
  <c r="I457" i="4"/>
  <c r="I456" i="4"/>
  <c r="I454" i="4"/>
  <c r="I453" i="4"/>
  <c r="I452" i="4"/>
  <c r="I451" i="4"/>
  <c r="I444" i="4"/>
  <c r="I443" i="4"/>
  <c r="I442" i="4"/>
  <c r="I441" i="4"/>
  <c r="I439" i="4"/>
  <c r="I438" i="4"/>
  <c r="I437" i="4"/>
  <c r="I436" i="4"/>
  <c r="I424" i="4"/>
  <c r="I423" i="4"/>
  <c r="I422" i="4"/>
  <c r="I421" i="4"/>
  <c r="I419" i="4"/>
  <c r="I418" i="4"/>
  <c r="I417" i="4"/>
  <c r="I416" i="4"/>
  <c r="I414" i="4"/>
  <c r="I413" i="4"/>
  <c r="I412" i="4"/>
  <c r="I411" i="4"/>
  <c r="I404" i="4"/>
  <c r="I403" i="4"/>
  <c r="I402" i="4"/>
  <c r="I401" i="4"/>
  <c r="I399" i="4"/>
  <c r="I398" i="4"/>
  <c r="I397" i="4"/>
  <c r="I396" i="4"/>
  <c r="I394" i="4"/>
  <c r="I393" i="4"/>
  <c r="I392" i="4"/>
  <c r="I391" i="4"/>
  <c r="I389" i="4"/>
  <c r="I388" i="4"/>
  <c r="I387" i="4"/>
  <c r="I386" i="4"/>
  <c r="I384" i="4"/>
  <c r="I383" i="4"/>
  <c r="I382" i="4"/>
  <c r="I381" i="4"/>
  <c r="I379" i="4"/>
  <c r="I378" i="4"/>
  <c r="I377" i="4"/>
  <c r="I376" i="4"/>
  <c r="I374" i="4"/>
  <c r="I373" i="4"/>
  <c r="I372" i="4"/>
  <c r="I371" i="4"/>
  <c r="I369" i="4"/>
  <c r="I368" i="4"/>
  <c r="I367" i="4"/>
  <c r="I366" i="4"/>
  <c r="I364" i="4"/>
  <c r="I363" i="4"/>
  <c r="I362" i="4"/>
  <c r="I361" i="4"/>
  <c r="I359" i="4"/>
  <c r="I358" i="4"/>
  <c r="I357" i="4"/>
  <c r="I356" i="4"/>
  <c r="I334" i="4"/>
  <c r="I333" i="4"/>
  <c r="I332" i="4"/>
  <c r="I331" i="4"/>
  <c r="I324" i="4"/>
  <c r="I323" i="4"/>
  <c r="I322" i="4"/>
  <c r="I321" i="4"/>
  <c r="I304" i="4"/>
  <c r="I303" i="4"/>
  <c r="I302" i="4"/>
  <c r="I301" i="4"/>
  <c r="I299" i="4"/>
  <c r="I298" i="4"/>
  <c r="I297" i="4"/>
  <c r="I296" i="4"/>
  <c r="I294" i="4"/>
  <c r="I293" i="4"/>
  <c r="I292" i="4"/>
  <c r="I291" i="4"/>
  <c r="I289" i="4"/>
  <c r="I288" i="4"/>
  <c r="I287" i="4"/>
  <c r="I286" i="4"/>
  <c r="I284" i="4"/>
  <c r="I283" i="4"/>
  <c r="I282" i="4"/>
  <c r="I281" i="4"/>
  <c r="I264" i="4"/>
  <c r="I263" i="4"/>
  <c r="I262" i="4"/>
  <c r="I261" i="4"/>
  <c r="I259" i="4"/>
  <c r="I258" i="4"/>
  <c r="I257" i="4"/>
  <c r="I256" i="4"/>
  <c r="I239" i="4"/>
  <c r="I238" i="4"/>
  <c r="I237" i="4"/>
  <c r="I236" i="4"/>
  <c r="I234" i="4"/>
  <c r="I233" i="4"/>
  <c r="I232" i="4"/>
  <c r="I231" i="4"/>
  <c r="I229" i="4"/>
  <c r="I228" i="4"/>
  <c r="I227" i="4"/>
  <c r="I226" i="4"/>
  <c r="I224" i="4"/>
  <c r="I223" i="4"/>
  <c r="I222" i="4"/>
  <c r="I221" i="4"/>
  <c r="I209" i="4"/>
  <c r="I208" i="4"/>
  <c r="I207" i="4"/>
  <c r="I206" i="4"/>
  <c r="I194" i="4"/>
  <c r="I193" i="4"/>
  <c r="I192" i="4"/>
  <c r="I191" i="4"/>
  <c r="I189" i="4"/>
  <c r="I188" i="4"/>
  <c r="I187" i="4"/>
  <c r="I186" i="4"/>
  <c r="I179" i="4"/>
  <c r="I178" i="4"/>
  <c r="I177" i="4"/>
  <c r="I176" i="4"/>
  <c r="I174" i="4"/>
  <c r="I173" i="4"/>
  <c r="I172" i="4"/>
  <c r="I171" i="4"/>
  <c r="I169" i="4"/>
  <c r="I168" i="4"/>
  <c r="I167" i="4"/>
  <c r="I166" i="4"/>
  <c r="I164" i="4"/>
  <c r="I163" i="4"/>
  <c r="I162" i="4"/>
  <c r="I161" i="4"/>
  <c r="I149" i="4"/>
  <c r="I148" i="4"/>
  <c r="I147" i="4"/>
  <c r="I146" i="4"/>
  <c r="I144" i="4"/>
  <c r="I143" i="4"/>
  <c r="I142" i="4"/>
  <c r="I141" i="4"/>
  <c r="I139" i="4"/>
  <c r="I138" i="4"/>
  <c r="I137" i="4"/>
  <c r="I136" i="4"/>
  <c r="I134" i="4"/>
  <c r="I133" i="4"/>
  <c r="I132" i="4"/>
  <c r="I131" i="4"/>
  <c r="I124" i="4"/>
  <c r="I123" i="4"/>
  <c r="I122" i="4"/>
  <c r="I121" i="4"/>
  <c r="I119" i="4"/>
  <c r="I118" i="4"/>
  <c r="I117" i="4"/>
  <c r="I116" i="4"/>
  <c r="I109" i="4"/>
  <c r="I108" i="4"/>
  <c r="I107" i="4"/>
  <c r="I106" i="4"/>
  <c r="I104" i="4"/>
  <c r="I103" i="4"/>
  <c r="I102" i="4"/>
  <c r="I101" i="4"/>
  <c r="I94" i="4"/>
  <c r="I93" i="4"/>
  <c r="I92" i="4"/>
  <c r="I91" i="4"/>
  <c r="I89" i="4"/>
  <c r="I88" i="4"/>
  <c r="I86" i="4"/>
  <c r="I84" i="4"/>
  <c r="I83" i="4"/>
  <c r="I82" i="4"/>
  <c r="I81" i="4"/>
  <c r="I79" i="4"/>
  <c r="I78" i="4"/>
  <c r="I77" i="4"/>
  <c r="I76" i="4"/>
  <c r="I74" i="4"/>
  <c r="I73" i="4"/>
  <c r="I72" i="4"/>
  <c r="I71" i="4"/>
  <c r="I64" i="4"/>
  <c r="I63" i="4"/>
  <c r="I62" i="4"/>
  <c r="I61" i="4"/>
  <c r="I59" i="4"/>
  <c r="I58" i="4"/>
  <c r="I57" i="4"/>
  <c r="I56" i="4"/>
  <c r="I54" i="4"/>
  <c r="I53" i="4"/>
  <c r="I52" i="4"/>
  <c r="I51" i="4"/>
  <c r="I49" i="4"/>
  <c r="I48" i="4"/>
  <c r="I47" i="4"/>
  <c r="I46" i="4"/>
  <c r="I44" i="4"/>
  <c r="I43" i="4"/>
  <c r="I42" i="4"/>
  <c r="I41" i="4"/>
  <c r="I34" i="4"/>
  <c r="I33" i="4"/>
  <c r="I32" i="4"/>
  <c r="I31" i="4"/>
  <c r="I29" i="4"/>
  <c r="I28" i="4"/>
  <c r="I27" i="4"/>
  <c r="I26" i="4"/>
  <c r="I19" i="4"/>
  <c r="I18" i="4"/>
  <c r="I17" i="4"/>
  <c r="I16" i="4"/>
  <c r="I14" i="4"/>
  <c r="I13" i="4"/>
  <c r="I12" i="4"/>
  <c r="I11" i="4"/>
  <c r="I7" i="4"/>
  <c r="I8" i="4"/>
  <c r="I9" i="4"/>
  <c r="I6" i="4"/>
  <c r="H15" i="1"/>
  <c r="H25" i="1" l="1"/>
  <c r="I495" i="4"/>
  <c r="I535" i="4"/>
  <c r="I170" i="4"/>
  <c r="I95" i="4"/>
  <c r="I110" i="4"/>
  <c r="I125" i="4"/>
  <c r="I145" i="4"/>
  <c r="I150" i="4"/>
  <c r="I20" i="4"/>
  <c r="I50" i="4"/>
  <c r="I85" i="4"/>
  <c r="I60" i="4"/>
  <c r="I105" i="4"/>
  <c r="I120" i="4"/>
  <c r="I135" i="4"/>
  <c r="I140" i="4"/>
  <c r="I235" i="4"/>
  <c r="I370" i="4"/>
  <c r="I485" i="4"/>
  <c r="I565" i="4"/>
  <c r="I655" i="4"/>
  <c r="I670" i="4"/>
  <c r="I725" i="4"/>
  <c r="H80" i="1"/>
  <c r="H90" i="1"/>
  <c r="I585" i="4"/>
  <c r="I595" i="4"/>
  <c r="I90" i="4"/>
  <c r="I180" i="4"/>
  <c r="I195" i="4"/>
  <c r="I225" i="4"/>
  <c r="I260" i="4"/>
  <c r="I285" i="4"/>
  <c r="I295" i="4"/>
  <c r="I305" i="4"/>
  <c r="I335" i="4"/>
  <c r="I375" i="4"/>
  <c r="I385" i="4"/>
  <c r="I405" i="4"/>
  <c r="I415" i="4"/>
  <c r="I425" i="4"/>
  <c r="I445" i="4"/>
  <c r="I455" i="4"/>
  <c r="I510" i="4"/>
  <c r="I610" i="4"/>
  <c r="I665" i="4"/>
  <c r="I740" i="4"/>
  <c r="I10" i="4"/>
  <c r="I30" i="4"/>
  <c r="I45" i="4"/>
  <c r="I165" i="4"/>
  <c r="I465" i="4"/>
  <c r="I490" i="4"/>
  <c r="I525" i="4"/>
  <c r="I675" i="4"/>
  <c r="I175" i="4"/>
  <c r="I190" i="4"/>
  <c r="I210" i="4"/>
  <c r="I240" i="4"/>
  <c r="I265" i="4"/>
  <c r="I290" i="4"/>
  <c r="I300" i="4"/>
  <c r="I325" i="4"/>
  <c r="I360" i="4"/>
  <c r="I380" i="4"/>
  <c r="I390" i="4"/>
  <c r="I400" i="4"/>
  <c r="I440" i="4"/>
  <c r="I460" i="4"/>
  <c r="I470" i="4"/>
  <c r="I520" i="4"/>
  <c r="I530" i="4"/>
  <c r="I635" i="4"/>
  <c r="I705" i="4"/>
  <c r="I765" i="4"/>
  <c r="H60" i="1"/>
  <c r="I730" i="4"/>
  <c r="I55" i="4"/>
  <c r="I395" i="4"/>
  <c r="I500" i="4"/>
  <c r="I590" i="4"/>
  <c r="I605" i="4"/>
  <c r="I690" i="4"/>
  <c r="I750" i="4"/>
  <c r="I65" i="4"/>
  <c r="I80" i="4"/>
  <c r="I230" i="4"/>
  <c r="I625" i="4"/>
  <c r="I685" i="4"/>
  <c r="I420" i="4"/>
  <c r="I505" i="4"/>
  <c r="I75" i="4"/>
  <c r="I35" i="4"/>
  <c r="H105" i="1"/>
  <c r="H95" i="1"/>
  <c r="H75" i="1"/>
  <c r="H20" i="1"/>
  <c r="I365" i="4"/>
  <c r="H65" i="1"/>
  <c r="H55" i="1"/>
  <c r="H50" i="1"/>
  <c r="H45" i="1"/>
  <c r="H40" i="1"/>
  <c r="H35" i="1"/>
  <c r="H30" i="1"/>
  <c r="H10" i="1"/>
  <c r="I15" i="4"/>
  <c r="H100" i="1"/>
  <c r="H70" i="1"/>
  <c r="I766" i="4" l="1"/>
  <c r="H106" i="1"/>
</calcChain>
</file>

<file path=xl/sharedStrings.xml><?xml version="1.0" encoding="utf-8"?>
<sst xmlns="http://schemas.openxmlformats.org/spreadsheetml/2006/main" count="2112" uniqueCount="362">
  <si>
    <t>FORMULARZ ZESTAWIENIA CENOWEGO</t>
  </si>
  <si>
    <t>L.p.</t>
  </si>
  <si>
    <t>Asortyment</t>
  </si>
  <si>
    <t>J.m</t>
  </si>
  <si>
    <t>Ilość i miejsce dostaw</t>
  </si>
  <si>
    <t>Przewidywana ilość</t>
  </si>
  <si>
    <t>1.</t>
  </si>
  <si>
    <t>2.</t>
  </si>
  <si>
    <t>3.</t>
  </si>
  <si>
    <t>4.</t>
  </si>
  <si>
    <t>5.</t>
  </si>
  <si>
    <t>6.</t>
  </si>
  <si>
    <t>7.</t>
  </si>
  <si>
    <t>bazylia suszona</t>
  </si>
  <si>
    <t>kg</t>
  </si>
  <si>
    <t>A</t>
  </si>
  <si>
    <t>P1</t>
  </si>
  <si>
    <t>B</t>
  </si>
  <si>
    <t>P2</t>
  </si>
  <si>
    <t>C</t>
  </si>
  <si>
    <t>P4</t>
  </si>
  <si>
    <t>D</t>
  </si>
  <si>
    <t>P5</t>
  </si>
  <si>
    <t>Razem</t>
  </si>
  <si>
    <t xml:space="preserve">cynamon w proszku
</t>
  </si>
  <si>
    <t>cukier waniliowy</t>
  </si>
  <si>
    <t>cukier puder</t>
  </si>
  <si>
    <t>liść laurowy</t>
  </si>
  <si>
    <t>majeranek suszony</t>
  </si>
  <si>
    <t>oregano</t>
  </si>
  <si>
    <t>papryka słodka mielona</t>
  </si>
  <si>
    <t xml:space="preserve">papryka ostra mielona </t>
  </si>
  <si>
    <t>pieprz czarny mielony</t>
  </si>
  <si>
    <t>pieprz ziołowy</t>
  </si>
  <si>
    <t>pieprz cytrynowy</t>
  </si>
  <si>
    <t>16.</t>
  </si>
  <si>
    <t>sól niskosodowa</t>
  </si>
  <si>
    <t>17.</t>
  </si>
  <si>
    <t>tarta gałka muszkatołowa</t>
  </si>
  <si>
    <t>ziele angielskie</t>
  </si>
  <si>
    <t>lubczyk suszony</t>
  </si>
  <si>
    <t>zioła prowansalskie</t>
  </si>
  <si>
    <r>
      <t>cz</t>
    </r>
    <r>
      <rPr>
        <i/>
        <sz val="11"/>
        <color theme="1"/>
        <rFont val="Calibri"/>
        <family val="2"/>
        <charset val="238"/>
        <scheme val="minor"/>
      </rPr>
      <t xml:space="preserve">osnek </t>
    </r>
    <r>
      <rPr>
        <i/>
        <sz val="11"/>
        <color rgb="FF000000"/>
        <rFont val="Calibri"/>
        <family val="2"/>
        <charset val="238"/>
        <scheme val="minor"/>
      </rPr>
      <t>granulowany</t>
    </r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</si>
  <si>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     
</t>
  </si>
  <si>
    <t xml:space="preserve">    </t>
  </si>
  <si>
    <r>
      <t xml:space="preserve">1) </t>
    </r>
    <r>
      <rPr>
        <b/>
        <i/>
        <u/>
        <sz val="9"/>
        <color rgb="FF000000"/>
        <rFont val="Calibri"/>
        <family val="2"/>
        <charset val="238"/>
        <scheme val="minor"/>
      </rPr>
      <t>Miejsca dostaw:</t>
    </r>
  </si>
  <si>
    <r>
      <t>A</t>
    </r>
    <r>
      <rPr>
        <i/>
        <sz val="9"/>
        <color rgb="FF000000"/>
        <rFont val="Calibri"/>
        <family val="2"/>
        <charset val="238"/>
        <scheme val="minor"/>
      </rPr>
      <t xml:space="preserve"> - Przedszkole Publiczne nr 1 w Choszcznie, ul. Niedziałkowskiego 9, 73-200 Choszczno</t>
    </r>
  </si>
  <si>
    <r>
      <t xml:space="preserve">B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2 w Choszcznie, ul. Sucharskiego 9, 73-200 Choszczno</t>
    </r>
  </si>
  <si>
    <r>
      <rPr>
        <b/>
        <i/>
        <sz val="9"/>
        <color rgb="FF000000"/>
        <rFont val="Calibri"/>
        <family val="2"/>
        <charset val="238"/>
        <scheme val="minor"/>
      </rPr>
      <t>C</t>
    </r>
    <r>
      <rPr>
        <i/>
        <sz val="9"/>
        <color rgb="FF000000"/>
        <rFont val="Calibri"/>
        <family val="2"/>
        <charset val="238"/>
        <scheme val="minor"/>
      </rPr>
      <t xml:space="preserve"> - Przedszkole Publiczne nr 4 w Choszcznie, ul. Mur Południowy 4, 73-200 Choszczno</t>
    </r>
  </si>
  <si>
    <r>
      <t xml:space="preserve">D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5 w Choszcznie, ul. Energetyków 1, 73-200 Choszczno</t>
    </r>
  </si>
  <si>
    <t>cukier kryształ biały</t>
  </si>
  <si>
    <t>Razem:</t>
  </si>
  <si>
    <t>fasola Jaś</t>
  </si>
  <si>
    <t>fasola biała drobna</t>
  </si>
  <si>
    <t>groch łuskany</t>
  </si>
  <si>
    <t>herbata owocowa ekspresowa</t>
  </si>
  <si>
    <t>kakao naturalne sypkie</t>
  </si>
  <si>
    <t>kasza gryczana</t>
  </si>
  <si>
    <t>kasza jaglana</t>
  </si>
  <si>
    <t>kasza bulgur</t>
  </si>
  <si>
    <t>litr</t>
  </si>
  <si>
    <t>makaron bezglutenowy</t>
  </si>
  <si>
    <t>mąka kukurydziana</t>
  </si>
  <si>
    <t>mąka bezglutenowa</t>
  </si>
  <si>
    <t>mąka pszenna typ 500</t>
  </si>
  <si>
    <t>mąka ziemniaczana</t>
  </si>
  <si>
    <t>skrobia ziemniaczana</t>
  </si>
  <si>
    <t>miód naturalny</t>
  </si>
  <si>
    <t>ogórek kiszony</t>
  </si>
  <si>
    <t>olej spożywczy rzepakowy</t>
  </si>
  <si>
    <t>płatki owsiane górskie</t>
  </si>
  <si>
    <t>płatki ryżowe</t>
  </si>
  <si>
    <t>płatki jaglane</t>
  </si>
  <si>
    <t>śliwka suszona</t>
  </si>
  <si>
    <t>woda mineralna</t>
  </si>
  <si>
    <t>woda źródlana 5l</t>
  </si>
  <si>
    <t>biszkopty</t>
  </si>
  <si>
    <r>
      <t xml:space="preserve">B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2 w Choszcznie, ul. Sucharskiego 9, 73-220 Choszczno</t>
    </r>
  </si>
  <si>
    <r>
      <t xml:space="preserve">D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5 w Choszcznie, ul. Energeryków 1, 73-220 Choszczno</t>
    </r>
  </si>
  <si>
    <t>cena jedn.             zł/kg [netto]</t>
  </si>
  <si>
    <t>Cena netto</t>
  </si>
  <si>
    <t>Łączna wartość netto kolumna 5x6</t>
  </si>
  <si>
    <t>Cena jedn.netto</t>
  </si>
  <si>
    <t>Łączna kwota netto oferty :</t>
  </si>
  <si>
    <t>herbata czarna ekspresowa</t>
  </si>
  <si>
    <t>kasza manna błyskawiczna</t>
  </si>
  <si>
    <t>mąka typ  405</t>
  </si>
  <si>
    <t xml:space="preserve">chrupki kukurydziane </t>
  </si>
  <si>
    <t>CZĘŚĆ 1 – ARTYKUŁY SPOŻYWCZE I PRZYPRAWY</t>
  </si>
  <si>
    <t xml:space="preserve"> Załącznik nr 2A do SWZ</t>
  </si>
  <si>
    <t>szt.</t>
  </si>
  <si>
    <t xml:space="preserve"> kawa zbożowa o zawartości zbóż min.78%</t>
  </si>
  <si>
    <t>kasza jęczmienna perłowa</t>
  </si>
  <si>
    <t>Oliwa z oliwek EKSTRA WIRGIN</t>
  </si>
  <si>
    <t>woda smakowa 0,5 l bez cukru</t>
  </si>
  <si>
    <t>woda +owoc 0,4L bez cukru</t>
  </si>
  <si>
    <t>makaron "łazanki" 100% z przenicy AMBER DURUM</t>
  </si>
  <si>
    <t>makaron "nitki" 100% z przenicy AMBER DURUM</t>
  </si>
  <si>
    <t>makaron spaghetti 100% z przenicy ABER DURUM</t>
  </si>
  <si>
    <t>makaron kolanka 100% z pszenicy AMBER DURUMdurum 100%</t>
  </si>
  <si>
    <t>kasza pęczak</t>
  </si>
  <si>
    <t xml:space="preserve">miód nektarowy wielokwiatowy </t>
  </si>
  <si>
    <t>żurek zakwas 0,5l</t>
  </si>
  <si>
    <t>woda niegazowana 1,5l</t>
  </si>
  <si>
    <t>Budyń wanilia 1 kg BEZ CUKRU</t>
  </si>
  <si>
    <t>mleko w proszku 1kg</t>
  </si>
  <si>
    <t>dżem 100% owoc bez cukru</t>
  </si>
  <si>
    <t>kawa inka rozpuszczalna zbożowa o zawartości 78% zbóż</t>
  </si>
  <si>
    <t>kasza jęczmienna 100%</t>
  </si>
  <si>
    <t>kasza manna</t>
  </si>
  <si>
    <t>mus 100% owoców z zagęszczonego soku wit.C bez cukru</t>
  </si>
  <si>
    <t>koncentrat pomidorowy 28-30% przetarte pomidory</t>
  </si>
  <si>
    <t>ciastka zbożowe pełnoziarniste bez cukru</t>
  </si>
  <si>
    <t>makaron łazanka durum 100% semoliny</t>
  </si>
  <si>
    <t>makaron nitki durum 100% semoliny</t>
  </si>
  <si>
    <t>makaron świderki durum semolina</t>
  </si>
  <si>
    <t>makaron spaghetti semolina durum 100%</t>
  </si>
  <si>
    <t>makaron wstążki pszenica durum 100% semolina</t>
  </si>
  <si>
    <t>mąka tortowa typ 500</t>
  </si>
  <si>
    <t>olej rzepakowy rafinowany o zaw. Kwasów jednonienasyconych pow. 50% i wielonienasyconych pon.40%</t>
  </si>
  <si>
    <t>płatki zbożowe</t>
  </si>
  <si>
    <t>P3</t>
  </si>
  <si>
    <t>słonecznik łuskany 100% ziarna słonecznika</t>
  </si>
  <si>
    <t>rodzynki skład rodzynki olej z nasion bawełny</t>
  </si>
  <si>
    <t>ryż paraboliczny</t>
  </si>
  <si>
    <t>ryż brązowy</t>
  </si>
  <si>
    <t>sok  jabłkowy 100% owoc wit. C bez cukru</t>
  </si>
  <si>
    <t>sól kuchenna niskosodowa z potasem</t>
  </si>
  <si>
    <t>szczaw ukwaszony 2,5l słoik</t>
  </si>
  <si>
    <t>żurek zakwas mąka żytnia, mąka pszenna, but. 470ml</t>
  </si>
  <si>
    <t>chrupki kukurydziane kaszka kukurydziana 99,7%</t>
  </si>
  <si>
    <t>kasza kus kus</t>
  </si>
  <si>
    <t>mus jabłkowy 100% bez cukru, bez konserwantów</t>
  </si>
  <si>
    <t>koncentrat buraczany 57%</t>
  </si>
  <si>
    <t>makaron kolanka małe semolina durum</t>
  </si>
  <si>
    <t>makaron kolanka z falbanką semolina durum</t>
  </si>
  <si>
    <t>makaron zwierzątka durum semolina</t>
  </si>
  <si>
    <t>otręby owsiane</t>
  </si>
  <si>
    <t>sos wegański</t>
  </si>
  <si>
    <t>płatki kukurydziane 91% kukurydzy bez dod. substancji</t>
  </si>
  <si>
    <t>herbata malinowa</t>
  </si>
  <si>
    <t>mus owocowy 100%</t>
  </si>
  <si>
    <t>makaron rurki 100% durum</t>
  </si>
  <si>
    <t>makaron muszelki 100% durum</t>
  </si>
  <si>
    <t xml:space="preserve">makaron gwiazdka </t>
  </si>
  <si>
    <t>olej rzepakowy z pierwszego tłoczenia omega 3 wit. E i K</t>
  </si>
  <si>
    <t>płatki kukurydziane bezglutenowe</t>
  </si>
  <si>
    <t xml:space="preserve">ryż biały </t>
  </si>
  <si>
    <t>żurek w płynie 0,5 l  butelka</t>
  </si>
  <si>
    <t>makaron nitka cięta 100% durum</t>
  </si>
  <si>
    <t>makaron świderki 100% z pszenicy AMBER DURUM</t>
  </si>
  <si>
    <t>makaron penne 100% durum</t>
  </si>
  <si>
    <t>makaron falbanka 100% durum</t>
  </si>
  <si>
    <t>cukier trzcinowy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</si>
  <si>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</si>
  <si>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</si>
  <si>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</si>
  <si>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</si>
  <si>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</si>
  <si>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</si>
  <si>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</si>
  <si>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</si>
  <si>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</si>
  <si>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</si>
  <si>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</si>
  <si>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</si>
  <si>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</si>
  <si>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</si>
  <si>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</si>
  <si>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</si>
  <si>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</si>
  <si>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</si>
  <si>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</si>
  <si>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</si>
  <si>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</si>
  <si>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</si>
  <si>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</si>
  <si>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</si>
  <si>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</si>
  <si>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</si>
  <si>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</si>
  <si>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</si>
  <si>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</si>
  <si>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</si>
  <si>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</si>
  <si>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</si>
  <si>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</si>
  <si>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</si>
  <si>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</si>
  <si>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</si>
  <si>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</si>
  <si>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</si>
  <si>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</si>
  <si>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</si>
  <si>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</si>
  <si>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</si>
  <si>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</si>
  <si>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</si>
  <si>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</si>
  <si>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</si>
  <si>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</si>
  <si>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</si>
  <si>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</si>
  <si>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</si>
  <si>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</si>
  <si>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</si>
  <si>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</si>
  <si>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</si>
  <si>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</si>
  <si>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</si>
  <si>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</si>
  <si>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</si>
  <si>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</si>
  <si>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</si>
  <si>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</si>
  <si>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</si>
  <si>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</si>
  <si>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</si>
  <si>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</si>
  <si>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</si>
  <si>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</si>
  <si>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</si>
  <si>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</si>
  <si>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</si>
  <si>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</si>
  <si>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</si>
  <si>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</si>
  <si>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</si>
  <si>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</si>
  <si>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</si>
  <si>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</si>
  <si>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</si>
  <si>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</si>
  <si>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</si>
  <si>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</si>
  <si>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</si>
  <si>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</si>
  <si>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</si>
  <si>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</si>
  <si>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</si>
  <si>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</si>
  <si>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</si>
  <si>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</si>
  <si>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</si>
  <si>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</si>
  <si>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</si>
  <si>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</si>
  <si>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</si>
  <si>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</si>
  <si>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</si>
  <si>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</si>
  <si>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</si>
  <si>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</si>
  <si>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</si>
  <si>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</si>
  <si>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</si>
  <si>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</si>
  <si>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</si>
  <si>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</si>
  <si>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</si>
  <si>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</si>
  <si>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</si>
  <si>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</si>
  <si>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</si>
  <si>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</si>
  <si>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</si>
  <si>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</si>
  <si>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</si>
  <si>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</si>
  <si>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</si>
  <si>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</si>
  <si>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</si>
  <si>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</si>
  <si>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</si>
  <si>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</si>
  <si>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</si>
  <si>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</si>
  <si>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</si>
  <si>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</si>
  <si>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</si>
  <si>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</si>
  <si>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</si>
  <si>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</si>
  <si>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</si>
  <si>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</si>
  <si>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</si>
  <si>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</si>
  <si>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</si>
  <si>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</si>
  <si>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</si>
  <si>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</si>
  <si>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</si>
  <si>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</si>
  <si>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</si>
  <si>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</si>
  <si>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</si>
  <si>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</si>
  <si>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</si>
  <si>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herbata miętowa</t>
  </si>
  <si>
    <t xml:space="preserve">kawa zbożowa typu inka </t>
  </si>
  <si>
    <t>Kawa zbożowa typu Anatol</t>
  </si>
  <si>
    <t xml:space="preserve">szczaw krojony </t>
  </si>
  <si>
    <t>ciastka zbożowe typu Lubisie</t>
  </si>
  <si>
    <t xml:space="preserve">14
</t>
  </si>
  <si>
    <t>Ketchup typu Pudliszki</t>
  </si>
  <si>
    <t>syrop typu Herbapol</t>
  </si>
  <si>
    <t>kurkuma 20g (dostawa opakowań 20g w łącznej ilości 2 kg)</t>
  </si>
  <si>
    <t>pomidor suszony 20g(dostawa opakowań 20g w łącznej ilości 30 kg)</t>
  </si>
  <si>
    <t>czosnek niedżwiedzi 50g(dostawa opakowań 50g w łącznej ilości 7 kg)</t>
  </si>
  <si>
    <t>soczek 100% bez cukru 0,33(dostawa opakowań 0,33 w łącznej ilości 653,40 litrów)</t>
  </si>
  <si>
    <t>mus owocowy 280g bez cukru (dostawa opakowań 280g w łącznej ilości 554,40)</t>
  </si>
  <si>
    <t>ketchup łagodny op. 450g( 160g pomidorów zawiera na 100 g produktu)</t>
  </si>
  <si>
    <t>koncentrat ze świeżych pomidorów bez żadnych dodatków 200g(dostawa opakowań 200 g w łącznej ilości 272,25kg)</t>
  </si>
  <si>
    <t>mus jabłkowy  100g przecieru jabłkowego(dostawa opakowań 100 g w łącznej ilości 272,25 kg)</t>
  </si>
  <si>
    <t xml:space="preserve">ciasteczka zbożowe bez cukru opakowanie 250g </t>
  </si>
  <si>
    <t xml:space="preserve">ciasteczka zbożowe bez cukru opakowanie 300g </t>
  </si>
  <si>
    <t>ciastka zbożowe bez cukru naturalne 100G (dostawa opakowań 100 g w łącznej ilości 100,87 kg)</t>
  </si>
  <si>
    <t>makaron gwiazdka opakowanie 250g 100% z pszenicy AMBER DURUM</t>
  </si>
  <si>
    <t>makaron alfabet do zupy opakowanie 350g 100% z pszenicy AMBER DURUM</t>
  </si>
  <si>
    <t>makaron Psia Łapa opakowanie 350g 100% z pszenicy AMBER DURUM</t>
  </si>
  <si>
    <t>morele suszone 125g (dostawa opakowań 125 g w łącznej ilości 14 kg)</t>
  </si>
  <si>
    <t>płatki kukurydziane 500G (dostawa opakowań 500 g w łącznej ilości 181,50 kg)</t>
  </si>
  <si>
    <t>płatki ryżowe błyskawiczne 500g (dostawa opakowań 500g w łącznej ilości 33 kg)</t>
  </si>
  <si>
    <t>proszek do pieczenia 15g opakowanie</t>
  </si>
  <si>
    <t>zacierka makaron 250g (dostawa opakowań 250 g w łącznej ilości 44 kg)</t>
  </si>
  <si>
    <t xml:space="preserve">sok owocowy opak 0,4l 100% owoców bez cukru </t>
  </si>
  <si>
    <t>soczek 100% bez cukru butelka 300ml z dzióbkiem</t>
  </si>
  <si>
    <t>sok 100% jabłko bez cukru</t>
  </si>
  <si>
    <t xml:space="preserve">sok 100% pomarańcza bez cukru </t>
  </si>
  <si>
    <t>jabłko suszone opakowanie 18g z ananasem, mango i truskawką</t>
  </si>
  <si>
    <t>jabłko suszone(mango i truskawka) opakowanie 18 g</t>
  </si>
  <si>
    <t>wafle kukurydziane cienkie 120g (dostawa opakowań 120 g w łącznej ilości 21,60 kg)</t>
  </si>
  <si>
    <t>barszcz biały zakwas 0,5l butelka</t>
  </si>
  <si>
    <t>wafle suche 160g (dostawa opakowań 160 g w łącznej ilości 28 kg)</t>
  </si>
  <si>
    <t>wafle kukurydziane opakowanie 120g bez cukru,glutenu,oleju palmowego</t>
  </si>
  <si>
    <t>budyń 60g bez cukru, waniliowy, śmietankowy (dostawa opakowań 60 g w łącznej ilości 43,20 kg)</t>
  </si>
  <si>
    <t>sok 100% owoc wit. C bez cukru</t>
  </si>
  <si>
    <t>herbatniki petitki (dostawa opakowań 100 g w łącznej ilości 82,5 kg)</t>
  </si>
  <si>
    <t>dżem z brzoskwini 100% owoc niskosłodzony</t>
  </si>
  <si>
    <t>dżem z czarnej porzeczki 100% owoc bez cukru opakowanie 280 g</t>
  </si>
  <si>
    <t>kukurydza konserwowa opakowanie 340 g</t>
  </si>
  <si>
    <t>makaron Grandine kuleczki opakowanie 3 kg</t>
  </si>
  <si>
    <t>makaron Lasagne 100% z pszenicy AMBER DURUM opakowanie 500g</t>
  </si>
  <si>
    <t xml:space="preserve">makaron bezglutenowy </t>
  </si>
  <si>
    <t>płatki miodowe zawartość mąka żytnia 62%, owsiana 16%</t>
  </si>
  <si>
    <t>żurawina opakowanie 1kg</t>
  </si>
  <si>
    <t>sok zawartość: marchew 28% banan 14% jabłko 11% bez cukru</t>
  </si>
  <si>
    <t>sok 100% owocowy 200ml kartonik bez cukru</t>
  </si>
  <si>
    <t>Sok marchwiowo-jabłkowy bez cukru</t>
  </si>
  <si>
    <t>musztarda stołowa 210g opakowanie</t>
  </si>
  <si>
    <t>dżem truskawkowy niskosłodzony opakowanie 280g</t>
  </si>
  <si>
    <t>dżem truskawkowy niskosłodzony typu Łowicz opakowanie 280 g</t>
  </si>
  <si>
    <t>marmolada opakowanie 600g o niskiej zawartości cukru</t>
  </si>
  <si>
    <t>passata pomidorowa 700g butelka</t>
  </si>
  <si>
    <t>majonez 310ml 7% żółtek jaj kurzych(dostawa opakowań 310 ml w łącznej ilości 7,44 kg)</t>
  </si>
  <si>
    <t>pomidory bez skórki połówki opakowanie 400g</t>
  </si>
  <si>
    <t>majonez typu kielecki 500ml(7%żółtka jaj kurzych)</t>
  </si>
  <si>
    <t>herbatniki kruche 100g(dostawa opakowań 100 g w łącznej ilości 50kg)</t>
  </si>
  <si>
    <t>Makaron ryżowy opakowanie 500 g</t>
  </si>
  <si>
    <t>sok marchwiowo-bananowy bez cukru 0,2 ml butelka</t>
  </si>
  <si>
    <t>budyń bez cukru</t>
  </si>
  <si>
    <t>Groszek konserwowy 400g puszka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</si>
</sst>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u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4" fontId="7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4" fontId="8" fillId="0" borderId="4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 indent="2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2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>
      <alignment vertical="center" wrapText="1"/>
    </xf>
    <xf numFmtId="4" fontId="6" fillId="3" borderId="6" xfId="0" applyNumberFormat="1" applyFont="1" applyFill="1" applyBorder="1" applyAlignment="1">
      <alignment vertical="center" wrapText="1"/>
    </xf>
    <xf numFmtId="4" fontId="8" fillId="6" borderId="4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FF5050"/>
      <color rgb="FF33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2:I781"/>
  <sheetViews>
    <sheetView topLeftCell="A751" zoomScale="120" zoomScaleNormal="120" workbookViewId="0">
      <selection activeCell="C756" sqref="C756:C759"/>
    </sheetView>
  </sheetViews>
  <sheetFormatPr defaultColWidth="9.109375" defaultRowHeight="14.4" x14ac:dyDescent="0.3"/>
  <cols>
    <col min="1" max="1" width="2.6640625" style="2" customWidth="1"/>
    <col min="2" max="2" width="3.88671875" style="2" customWidth="1"/>
    <col min="3" max="3" width="30.77734375" style="2" customWidth="1"/>
    <col min="4" max="4" width="4.77734375" style="2" customWidth="1"/>
    <col min="5" max="5" width="6.109375" style="2" customWidth="1"/>
    <col min="6" max="6" width="6.88671875" style="2" customWidth="1"/>
    <col min="7" max="7" width="9" style="2" customWidth="1"/>
    <col min="8" max="8" width="9.109375" style="2"/>
    <col min="9" max="9" width="8.33203125" style="2" customWidth="1"/>
    <col min="10" max="16384" width="9.109375" style="2"/>
  </cols>
  <sheetData>
    <row r="2" spans="1:9" ht="31.5" customHeight="1" x14ac:dyDescent="0.3">
      <c r="A2" s="97" t="s">
        <v>88</v>
      </c>
      <c r="B2" s="97"/>
      <c r="C2" s="97"/>
      <c r="D2" s="97"/>
      <c r="E2" s="97"/>
      <c r="F2" s="97"/>
      <c r="G2" s="93" t="s">
        <v>89</v>
      </c>
      <c r="H2" s="93"/>
      <c r="I2" s="93"/>
    </row>
    <row r="3" spans="1:9" ht="15.6" x14ac:dyDescent="0.3">
      <c r="B3" s="94" t="s">
        <v>0</v>
      </c>
      <c r="C3" s="94"/>
      <c r="D3" s="94"/>
      <c r="E3" s="94"/>
      <c r="F3" s="94"/>
      <c r="G3" s="94"/>
      <c r="H3" s="94"/>
      <c r="I3" s="94"/>
    </row>
    <row r="4" spans="1:9" ht="69" x14ac:dyDescent="0.3">
      <c r="B4" s="5" t="s">
        <v>1</v>
      </c>
      <c r="C4" s="4" t="s">
        <v>2</v>
      </c>
      <c r="D4" s="5" t="s">
        <v>3</v>
      </c>
      <c r="E4" s="95" t="s">
        <v>4</v>
      </c>
      <c r="F4" s="95"/>
      <c r="G4" s="6" t="s">
        <v>5</v>
      </c>
      <c r="H4" s="5" t="s">
        <v>82</v>
      </c>
      <c r="I4" s="5" t="s">
        <v>81</v>
      </c>
    </row>
    <row r="5" spans="1:9" x14ac:dyDescent="0.3">
      <c r="B5" s="7" t="s">
        <v>6</v>
      </c>
      <c r="C5" s="7" t="s">
        <v>7</v>
      </c>
      <c r="D5" s="7" t="s">
        <v>8</v>
      </c>
      <c r="E5" s="96" t="s">
        <v>9</v>
      </c>
      <c r="F5" s="96"/>
      <c r="G5" s="8" t="s">
        <v>10</v>
      </c>
      <c r="H5" s="9" t="s">
        <v>11</v>
      </c>
      <c r="I5" s="10" t="s">
        <v>12</v>
      </c>
    </row>
    <row r="6" spans="1:9" x14ac:dyDescent="0.3">
      <c r="B6" s="75" t="s">
        <v>6</v>
      </c>
      <c r="C6" s="75" t="s">
        <v>50</v>
      </c>
      <c r="D6" s="75" t="s">
        <v>14</v>
      </c>
      <c r="E6" s="27" t="s">
        <v>15</v>
      </c>
      <c r="F6" s="12" t="s">
        <v>16</v>
      </c>
      <c r="G6" s="65">
        <v>211.75</v>
      </c>
      <c r="H6" s="24">
        <v>0</v>
      </c>
      <c r="I6" s="23">
        <f>SUM(G6*H6)</f>
        <v>0</v>
      </c>
    </row>
    <row r="7" spans="1:9" x14ac:dyDescent="0.3">
      <c r="B7" s="76"/>
      <c r="C7" s="76"/>
      <c r="D7" s="76"/>
      <c r="E7" s="27" t="s">
        <v>17</v>
      </c>
      <c r="F7" s="12" t="s">
        <v>18</v>
      </c>
      <c r="G7" s="66">
        <v>500</v>
      </c>
      <c r="H7" s="24">
        <v>0</v>
      </c>
      <c r="I7" s="23">
        <f t="shared" ref="I7:I81" si="0">SUM(G7*H7)</f>
        <v>0</v>
      </c>
    </row>
    <row r="8" spans="1:9" x14ac:dyDescent="0.3">
      <c r="B8" s="76"/>
      <c r="C8" s="76"/>
      <c r="D8" s="76"/>
      <c r="E8" s="27" t="s">
        <v>19</v>
      </c>
      <c r="F8" s="12" t="s">
        <v>20</v>
      </c>
      <c r="G8" s="68">
        <v>180</v>
      </c>
      <c r="H8" s="24">
        <v>0</v>
      </c>
      <c r="I8" s="23">
        <f t="shared" si="0"/>
        <v>0</v>
      </c>
    </row>
    <row r="9" spans="1:9" x14ac:dyDescent="0.3">
      <c r="B9" s="76"/>
      <c r="C9" s="77"/>
      <c r="D9" s="77"/>
      <c r="E9" s="27" t="s">
        <v>21</v>
      </c>
      <c r="F9" s="12" t="s">
        <v>22</v>
      </c>
      <c r="G9" s="28"/>
      <c r="H9" s="24">
        <v>0</v>
      </c>
      <c r="I9" s="23">
        <f t="shared" si="0"/>
        <v>0</v>
      </c>
    </row>
    <row r="10" spans="1:9" x14ac:dyDescent="0.3">
      <c r="B10" s="77"/>
      <c r="C10" s="13" t="s">
        <v>51</v>
      </c>
      <c r="D10" s="14"/>
      <c r="E10" s="27"/>
      <c r="F10" s="12"/>
      <c r="G10" s="28"/>
      <c r="H10" s="24">
        <v>0</v>
      </c>
      <c r="I10" s="25">
        <f>SUM(I6:I9)</f>
        <v>0</v>
      </c>
    </row>
    <row r="11" spans="1:9" x14ac:dyDescent="0.3">
      <c r="B11" s="75" t="s">
        <v>7</v>
      </c>
      <c r="C11" s="75" t="s">
        <v>26</v>
      </c>
      <c r="D11" s="75" t="s">
        <v>14</v>
      </c>
      <c r="E11" s="11" t="s">
        <v>15</v>
      </c>
      <c r="F11" s="12" t="s">
        <v>16</v>
      </c>
      <c r="G11" s="64">
        <v>15.18</v>
      </c>
      <c r="H11" s="24">
        <v>0</v>
      </c>
      <c r="I11" s="23">
        <f t="shared" si="0"/>
        <v>0</v>
      </c>
    </row>
    <row r="12" spans="1:9" x14ac:dyDescent="0.3">
      <c r="B12" s="76"/>
      <c r="C12" s="76"/>
      <c r="D12" s="76"/>
      <c r="E12" s="11" t="s">
        <v>17</v>
      </c>
      <c r="F12" s="12" t="s">
        <v>18</v>
      </c>
      <c r="G12" s="67">
        <v>5</v>
      </c>
      <c r="H12" s="24">
        <v>0</v>
      </c>
      <c r="I12" s="23">
        <f t="shared" si="0"/>
        <v>0</v>
      </c>
    </row>
    <row r="13" spans="1:9" x14ac:dyDescent="0.3">
      <c r="B13" s="76"/>
      <c r="C13" s="76"/>
      <c r="D13" s="76"/>
      <c r="E13" s="11" t="s">
        <v>19</v>
      </c>
      <c r="F13" s="12" t="s">
        <v>20</v>
      </c>
      <c r="G13" s="69">
        <v>10</v>
      </c>
      <c r="H13" s="24">
        <v>0</v>
      </c>
      <c r="I13" s="23">
        <f t="shared" si="0"/>
        <v>0</v>
      </c>
    </row>
    <row r="14" spans="1:9" x14ac:dyDescent="0.3">
      <c r="B14" s="76"/>
      <c r="C14" s="77"/>
      <c r="D14" s="77"/>
      <c r="E14" s="11" t="s">
        <v>21</v>
      </c>
      <c r="F14" s="12" t="s">
        <v>22</v>
      </c>
      <c r="G14" s="28"/>
      <c r="H14" s="24">
        <v>0</v>
      </c>
      <c r="I14" s="23">
        <f t="shared" si="0"/>
        <v>0</v>
      </c>
    </row>
    <row r="15" spans="1:9" x14ac:dyDescent="0.3">
      <c r="B15" s="77"/>
      <c r="C15" s="13" t="s">
        <v>51</v>
      </c>
      <c r="D15" s="14"/>
      <c r="E15" s="11"/>
      <c r="F15" s="12"/>
      <c r="G15" s="28"/>
      <c r="H15" s="24">
        <v>0</v>
      </c>
      <c r="I15" s="25">
        <f>SUM(I11:I14)</f>
        <v>0</v>
      </c>
    </row>
    <row r="16" spans="1:9" x14ac:dyDescent="0.3">
      <c r="B16" s="75" t="s">
        <v>8</v>
      </c>
      <c r="C16" s="75" t="s">
        <v>25</v>
      </c>
      <c r="D16" s="75" t="s">
        <v>14</v>
      </c>
      <c r="E16" s="11" t="s">
        <v>15</v>
      </c>
      <c r="F16" s="12" t="s">
        <v>16</v>
      </c>
      <c r="G16" s="64">
        <v>9.57</v>
      </c>
      <c r="H16" s="24">
        <v>0</v>
      </c>
      <c r="I16" s="23">
        <f t="shared" si="0"/>
        <v>0</v>
      </c>
    </row>
    <row r="17" spans="2:9" x14ac:dyDescent="0.3">
      <c r="B17" s="76"/>
      <c r="C17" s="76"/>
      <c r="D17" s="76"/>
      <c r="E17" s="11" t="s">
        <v>17</v>
      </c>
      <c r="F17" s="12" t="s">
        <v>18</v>
      </c>
      <c r="G17" s="67">
        <v>6</v>
      </c>
      <c r="H17" s="24">
        <v>0</v>
      </c>
      <c r="I17" s="23">
        <f t="shared" si="0"/>
        <v>0</v>
      </c>
    </row>
    <row r="18" spans="2:9" x14ac:dyDescent="0.3">
      <c r="B18" s="76"/>
      <c r="C18" s="76"/>
      <c r="D18" s="76"/>
      <c r="E18" s="11" t="s">
        <v>19</v>
      </c>
      <c r="F18" s="12" t="s">
        <v>20</v>
      </c>
      <c r="G18" s="69">
        <v>3.2</v>
      </c>
      <c r="H18" s="24">
        <v>0</v>
      </c>
      <c r="I18" s="23">
        <f t="shared" si="0"/>
        <v>0</v>
      </c>
    </row>
    <row r="19" spans="2:9" x14ac:dyDescent="0.3">
      <c r="B19" s="76"/>
      <c r="C19" s="77"/>
      <c r="D19" s="77"/>
      <c r="E19" s="11" t="s">
        <v>21</v>
      </c>
      <c r="F19" s="12" t="s">
        <v>22</v>
      </c>
      <c r="G19" s="73">
        <v>6</v>
      </c>
      <c r="H19" s="24">
        <v>0</v>
      </c>
      <c r="I19" s="23">
        <f t="shared" si="0"/>
        <v>0</v>
      </c>
    </row>
    <row r="20" spans="2:9" x14ac:dyDescent="0.3">
      <c r="B20" s="77"/>
      <c r="C20" s="13" t="s">
        <v>51</v>
      </c>
      <c r="D20" s="14"/>
      <c r="E20" s="11"/>
      <c r="F20" s="12"/>
      <c r="G20" s="28"/>
      <c r="H20" s="24">
        <v>0</v>
      </c>
      <c r="I20" s="25">
        <f>SUM(I16:I19)</f>
        <v>0</v>
      </c>
    </row>
    <row r="21" spans="2:9" x14ac:dyDescent="0.3">
      <c r="B21" s="75" t="s">
        <v>9</v>
      </c>
      <c r="C21" s="75" t="s">
        <v>153</v>
      </c>
      <c r="D21" s="75" t="s">
        <v>14</v>
      </c>
      <c r="E21" s="11" t="s">
        <v>15</v>
      </c>
      <c r="F21" s="12" t="s">
        <v>16</v>
      </c>
      <c r="G21" s="28"/>
      <c r="H21" s="24"/>
      <c r="I21" s="25"/>
    </row>
    <row r="22" spans="2:9" x14ac:dyDescent="0.3">
      <c r="B22" s="76"/>
      <c r="C22" s="76"/>
      <c r="D22" s="76"/>
      <c r="E22" s="11" t="s">
        <v>17</v>
      </c>
      <c r="F22" s="12" t="s">
        <v>18</v>
      </c>
      <c r="G22" s="28"/>
      <c r="H22" s="24"/>
      <c r="I22" s="25"/>
    </row>
    <row r="23" spans="2:9" x14ac:dyDescent="0.3">
      <c r="B23" s="76"/>
      <c r="C23" s="76"/>
      <c r="D23" s="76"/>
      <c r="E23" s="11" t="s">
        <v>19</v>
      </c>
      <c r="F23" s="12" t="s">
        <v>20</v>
      </c>
      <c r="G23" s="28"/>
      <c r="H23" s="24"/>
      <c r="I23" s="25"/>
    </row>
    <row r="24" spans="2:9" x14ac:dyDescent="0.3">
      <c r="B24" s="76"/>
      <c r="C24" s="77"/>
      <c r="D24" s="77"/>
      <c r="E24" s="11" t="s">
        <v>21</v>
      </c>
      <c r="F24" s="12" t="s">
        <v>22</v>
      </c>
      <c r="G24" s="73">
        <v>250</v>
      </c>
      <c r="H24" s="24"/>
      <c r="I24" s="25"/>
    </row>
    <row r="25" spans="2:9" x14ac:dyDescent="0.3">
      <c r="B25" s="77"/>
      <c r="C25" s="15" t="s">
        <v>51</v>
      </c>
      <c r="D25" s="16"/>
      <c r="E25" s="11"/>
      <c r="F25" s="12"/>
      <c r="G25" s="28"/>
      <c r="H25" s="24"/>
      <c r="I25" s="25"/>
    </row>
    <row r="26" spans="2:9" x14ac:dyDescent="0.3">
      <c r="B26" s="75" t="s">
        <v>10</v>
      </c>
      <c r="C26" s="75" t="s">
        <v>106</v>
      </c>
      <c r="D26" s="75" t="s">
        <v>14</v>
      </c>
      <c r="E26" s="11" t="s">
        <v>15</v>
      </c>
      <c r="F26" s="12" t="s">
        <v>16</v>
      </c>
      <c r="G26" s="28"/>
      <c r="H26" s="24">
        <v>0</v>
      </c>
      <c r="I26" s="23">
        <f t="shared" si="0"/>
        <v>0</v>
      </c>
    </row>
    <row r="27" spans="2:9" x14ac:dyDescent="0.3">
      <c r="B27" s="76"/>
      <c r="C27" s="76"/>
      <c r="D27" s="76"/>
      <c r="E27" s="11" t="s">
        <v>17</v>
      </c>
      <c r="F27" s="12" t="s">
        <v>18</v>
      </c>
      <c r="G27" s="67">
        <v>35</v>
      </c>
      <c r="H27" s="24">
        <v>0</v>
      </c>
      <c r="I27" s="23">
        <f t="shared" si="0"/>
        <v>0</v>
      </c>
    </row>
    <row r="28" spans="2:9" x14ac:dyDescent="0.3">
      <c r="B28" s="76"/>
      <c r="C28" s="76"/>
      <c r="D28" s="76"/>
      <c r="E28" s="11" t="s">
        <v>19</v>
      </c>
      <c r="F28" s="12" t="s">
        <v>20</v>
      </c>
      <c r="G28" s="28"/>
      <c r="H28" s="24">
        <v>0</v>
      </c>
      <c r="I28" s="23">
        <f t="shared" si="0"/>
        <v>0</v>
      </c>
    </row>
    <row r="29" spans="2:9" x14ac:dyDescent="0.3">
      <c r="B29" s="76"/>
      <c r="C29" s="77"/>
      <c r="D29" s="77"/>
      <c r="E29" s="11" t="s">
        <v>21</v>
      </c>
      <c r="F29" s="12" t="s">
        <v>22</v>
      </c>
      <c r="G29" s="28"/>
      <c r="H29" s="24">
        <v>0</v>
      </c>
      <c r="I29" s="23">
        <f t="shared" si="0"/>
        <v>0</v>
      </c>
    </row>
    <row r="30" spans="2:9" x14ac:dyDescent="0.3">
      <c r="B30" s="77"/>
      <c r="C30" s="13" t="s">
        <v>51</v>
      </c>
      <c r="D30" s="14"/>
      <c r="E30" s="11"/>
      <c r="F30" s="12"/>
      <c r="G30" s="28"/>
      <c r="H30" s="24">
        <v>0</v>
      </c>
      <c r="I30" s="25">
        <f>SUM(I26:I29)</f>
        <v>0</v>
      </c>
    </row>
    <row r="31" spans="2:9" x14ac:dyDescent="0.3">
      <c r="B31" s="75" t="s">
        <v>11</v>
      </c>
      <c r="C31" s="75" t="s">
        <v>299</v>
      </c>
      <c r="D31" s="75" t="s">
        <v>14</v>
      </c>
      <c r="E31" s="11" t="s">
        <v>15</v>
      </c>
      <c r="F31" s="12" t="s">
        <v>16</v>
      </c>
      <c r="G31" s="28"/>
      <c r="H31" s="24">
        <v>0</v>
      </c>
      <c r="I31" s="23">
        <f t="shared" si="0"/>
        <v>0</v>
      </c>
    </row>
    <row r="32" spans="2:9" x14ac:dyDescent="0.3">
      <c r="B32" s="76"/>
      <c r="C32" s="76"/>
      <c r="D32" s="76"/>
      <c r="E32" s="11" t="s">
        <v>17</v>
      </c>
      <c r="F32" s="12" t="s">
        <v>18</v>
      </c>
      <c r="G32" s="28"/>
      <c r="H32" s="24">
        <v>0</v>
      </c>
      <c r="I32" s="23">
        <f t="shared" si="0"/>
        <v>0</v>
      </c>
    </row>
    <row r="33" spans="2:9" x14ac:dyDescent="0.3">
      <c r="B33" s="76"/>
      <c r="C33" s="76"/>
      <c r="D33" s="76"/>
      <c r="E33" s="11" t="s">
        <v>19</v>
      </c>
      <c r="F33" s="12" t="s">
        <v>20</v>
      </c>
      <c r="G33" s="69">
        <v>14.4</v>
      </c>
      <c r="H33" s="24">
        <v>0</v>
      </c>
      <c r="I33" s="23">
        <f t="shared" si="0"/>
        <v>0</v>
      </c>
    </row>
    <row r="34" spans="2:9" x14ac:dyDescent="0.3">
      <c r="B34" s="76"/>
      <c r="C34" s="77"/>
      <c r="D34" s="77"/>
      <c r="E34" s="11" t="s">
        <v>21</v>
      </c>
      <c r="F34" s="12" t="s">
        <v>22</v>
      </c>
      <c r="G34" s="73">
        <v>40</v>
      </c>
      <c r="H34" s="24">
        <v>0</v>
      </c>
      <c r="I34" s="23">
        <f t="shared" si="0"/>
        <v>0</v>
      </c>
    </row>
    <row r="35" spans="2:9" x14ac:dyDescent="0.3">
      <c r="B35" s="77"/>
      <c r="C35" s="13" t="s">
        <v>51</v>
      </c>
      <c r="D35" s="14"/>
      <c r="E35" s="11"/>
      <c r="F35" s="12"/>
      <c r="G35" s="28"/>
      <c r="H35" s="24">
        <v>0</v>
      </c>
      <c r="I35" s="25">
        <f>SUM(I31:I34)</f>
        <v>0</v>
      </c>
    </row>
    <row r="36" spans="2:9" x14ac:dyDescent="0.3">
      <c r="B36" s="75" t="s">
        <v>12</v>
      </c>
      <c r="C36" s="75" t="s">
        <v>91</v>
      </c>
      <c r="D36" s="75" t="s">
        <v>14</v>
      </c>
      <c r="E36" s="11" t="s">
        <v>15</v>
      </c>
      <c r="F36" s="12" t="s">
        <v>16</v>
      </c>
      <c r="G36" s="64">
        <v>121</v>
      </c>
      <c r="H36" s="24"/>
      <c r="I36" s="25"/>
    </row>
    <row r="37" spans="2:9" x14ac:dyDescent="0.3">
      <c r="B37" s="76"/>
      <c r="C37" s="76"/>
      <c r="D37" s="76"/>
      <c r="E37" s="11" t="s">
        <v>17</v>
      </c>
      <c r="F37" s="12" t="s">
        <v>18</v>
      </c>
      <c r="G37" s="58"/>
      <c r="H37" s="24"/>
      <c r="I37" s="25"/>
    </row>
    <row r="38" spans="2:9" x14ac:dyDescent="0.3">
      <c r="B38" s="76"/>
      <c r="C38" s="76"/>
      <c r="D38" s="76"/>
      <c r="E38" s="11" t="s">
        <v>19</v>
      </c>
      <c r="F38" s="12" t="s">
        <v>20</v>
      </c>
      <c r="G38" s="28"/>
      <c r="H38" s="24"/>
      <c r="I38" s="25"/>
    </row>
    <row r="39" spans="2:9" x14ac:dyDescent="0.3">
      <c r="B39" s="76"/>
      <c r="C39" s="77"/>
      <c r="D39" s="77"/>
      <c r="E39" s="11" t="s">
        <v>21</v>
      </c>
      <c r="F39" s="12" t="s">
        <v>22</v>
      </c>
      <c r="G39" s="28"/>
      <c r="H39" s="24"/>
      <c r="I39" s="25"/>
    </row>
    <row r="40" spans="2:9" x14ac:dyDescent="0.3">
      <c r="B40" s="77"/>
      <c r="C40" s="20" t="s">
        <v>51</v>
      </c>
      <c r="D40" s="16"/>
      <c r="E40" s="11"/>
      <c r="F40" s="12"/>
      <c r="G40" s="28"/>
      <c r="H40" s="24"/>
      <c r="I40" s="25"/>
    </row>
    <row r="41" spans="2:9" x14ac:dyDescent="0.3">
      <c r="B41" s="75" t="s">
        <v>154</v>
      </c>
      <c r="C41" s="75" t="s">
        <v>52</v>
      </c>
      <c r="D41" s="75" t="s">
        <v>14</v>
      </c>
      <c r="E41" s="11" t="s">
        <v>15</v>
      </c>
      <c r="F41" s="12" t="s">
        <v>16</v>
      </c>
      <c r="G41" s="28"/>
      <c r="H41" s="24">
        <v>0</v>
      </c>
      <c r="I41" s="23">
        <f t="shared" si="0"/>
        <v>0</v>
      </c>
    </row>
    <row r="42" spans="2:9" x14ac:dyDescent="0.3">
      <c r="B42" s="76"/>
      <c r="C42" s="76"/>
      <c r="D42" s="76"/>
      <c r="E42" s="11" t="s">
        <v>17</v>
      </c>
      <c r="F42" s="12" t="s">
        <v>18</v>
      </c>
      <c r="G42" s="67">
        <v>50</v>
      </c>
      <c r="H42" s="24">
        <v>0</v>
      </c>
      <c r="I42" s="23">
        <f t="shared" si="0"/>
        <v>0</v>
      </c>
    </row>
    <row r="43" spans="2:9" x14ac:dyDescent="0.3">
      <c r="B43" s="76"/>
      <c r="C43" s="76"/>
      <c r="D43" s="76"/>
      <c r="E43" s="11" t="s">
        <v>19</v>
      </c>
      <c r="F43" s="12" t="s">
        <v>20</v>
      </c>
      <c r="G43" s="69">
        <v>48</v>
      </c>
      <c r="H43" s="24">
        <v>0</v>
      </c>
      <c r="I43" s="23">
        <f t="shared" si="0"/>
        <v>0</v>
      </c>
    </row>
    <row r="44" spans="2:9" x14ac:dyDescent="0.3">
      <c r="B44" s="76"/>
      <c r="C44" s="77"/>
      <c r="D44" s="77"/>
      <c r="E44" s="11" t="s">
        <v>21</v>
      </c>
      <c r="F44" s="12" t="s">
        <v>22</v>
      </c>
      <c r="G44" s="28"/>
      <c r="H44" s="24">
        <v>0</v>
      </c>
      <c r="I44" s="23">
        <f t="shared" si="0"/>
        <v>0</v>
      </c>
    </row>
    <row r="45" spans="2:9" x14ac:dyDescent="0.3">
      <c r="B45" s="77"/>
      <c r="C45" s="13" t="s">
        <v>51</v>
      </c>
      <c r="D45" s="14"/>
      <c r="E45" s="11"/>
      <c r="F45" s="12"/>
      <c r="G45" s="28"/>
      <c r="H45" s="24">
        <v>0</v>
      </c>
      <c r="I45" s="25">
        <f>SUM(I41:I44)</f>
        <v>0</v>
      </c>
    </row>
    <row r="46" spans="2:9" x14ac:dyDescent="0.3">
      <c r="B46" s="75" t="s">
        <v>155</v>
      </c>
      <c r="C46" s="75" t="s">
        <v>53</v>
      </c>
      <c r="D46" s="75" t="s">
        <v>14</v>
      </c>
      <c r="E46" s="11" t="s">
        <v>15</v>
      </c>
      <c r="F46" s="12" t="s">
        <v>16</v>
      </c>
      <c r="G46" s="64">
        <v>75.680000000000007</v>
      </c>
      <c r="H46" s="24">
        <v>0</v>
      </c>
      <c r="I46" s="23">
        <f t="shared" si="0"/>
        <v>0</v>
      </c>
    </row>
    <row r="47" spans="2:9" x14ac:dyDescent="0.3">
      <c r="B47" s="76"/>
      <c r="C47" s="76"/>
      <c r="D47" s="76"/>
      <c r="E47" s="11" t="s">
        <v>17</v>
      </c>
      <c r="F47" s="12" t="s">
        <v>18</v>
      </c>
      <c r="G47" s="67">
        <v>30</v>
      </c>
      <c r="H47" s="24">
        <v>0</v>
      </c>
      <c r="I47" s="23">
        <f t="shared" si="0"/>
        <v>0</v>
      </c>
    </row>
    <row r="48" spans="2:9" x14ac:dyDescent="0.3">
      <c r="B48" s="76"/>
      <c r="C48" s="76"/>
      <c r="D48" s="76"/>
      <c r="E48" s="11" t="s">
        <v>19</v>
      </c>
      <c r="F48" s="12" t="s">
        <v>20</v>
      </c>
      <c r="G48" s="28"/>
      <c r="H48" s="24">
        <v>0</v>
      </c>
      <c r="I48" s="23">
        <f t="shared" si="0"/>
        <v>0</v>
      </c>
    </row>
    <row r="49" spans="2:9" x14ac:dyDescent="0.3">
      <c r="B49" s="76"/>
      <c r="C49" s="77"/>
      <c r="D49" s="77"/>
      <c r="E49" s="11" t="s">
        <v>21</v>
      </c>
      <c r="F49" s="12" t="s">
        <v>22</v>
      </c>
      <c r="G49" s="73">
        <v>22</v>
      </c>
      <c r="H49" s="24">
        <v>0</v>
      </c>
      <c r="I49" s="23">
        <f t="shared" si="0"/>
        <v>0</v>
      </c>
    </row>
    <row r="50" spans="2:9" x14ac:dyDescent="0.3">
      <c r="B50" s="77"/>
      <c r="C50" s="15" t="s">
        <v>51</v>
      </c>
      <c r="D50" s="16"/>
      <c r="E50" s="11"/>
      <c r="F50" s="12"/>
      <c r="G50" s="28"/>
      <c r="H50" s="24">
        <v>0</v>
      </c>
      <c r="I50" s="25">
        <f>SUM(I46:I49)</f>
        <v>0</v>
      </c>
    </row>
    <row r="51" spans="2:9" x14ac:dyDescent="0.3">
      <c r="B51" s="75" t="s">
        <v>156</v>
      </c>
      <c r="C51" s="75" t="s">
        <v>305</v>
      </c>
      <c r="D51" s="75" t="s">
        <v>14</v>
      </c>
      <c r="E51" s="11" t="s">
        <v>15</v>
      </c>
      <c r="F51" s="12" t="s">
        <v>16</v>
      </c>
      <c r="G51" s="28"/>
      <c r="H51" s="24">
        <v>0</v>
      </c>
      <c r="I51" s="23">
        <f t="shared" si="0"/>
        <v>0</v>
      </c>
    </row>
    <row r="52" spans="2:9" x14ac:dyDescent="0.3">
      <c r="B52" s="76"/>
      <c r="C52" s="76"/>
      <c r="D52" s="76"/>
      <c r="E52" s="11" t="s">
        <v>17</v>
      </c>
      <c r="F52" s="12" t="s">
        <v>18</v>
      </c>
      <c r="G52" s="28"/>
      <c r="H52" s="24">
        <v>0</v>
      </c>
      <c r="I52" s="23">
        <f t="shared" si="0"/>
        <v>0</v>
      </c>
    </row>
    <row r="53" spans="2:9" x14ac:dyDescent="0.3">
      <c r="B53" s="76"/>
      <c r="C53" s="76"/>
      <c r="D53" s="76"/>
      <c r="E53" s="11" t="s">
        <v>19</v>
      </c>
      <c r="F53" s="12" t="s">
        <v>20</v>
      </c>
      <c r="G53" s="28"/>
      <c r="H53" s="24">
        <v>0</v>
      </c>
      <c r="I53" s="23">
        <f t="shared" si="0"/>
        <v>0</v>
      </c>
    </row>
    <row r="54" spans="2:9" x14ac:dyDescent="0.3">
      <c r="B54" s="76"/>
      <c r="C54" s="77"/>
      <c r="D54" s="77"/>
      <c r="E54" s="11" t="s">
        <v>21</v>
      </c>
      <c r="F54" s="12" t="s">
        <v>22</v>
      </c>
      <c r="G54" s="73">
        <v>176</v>
      </c>
      <c r="H54" s="24">
        <v>0</v>
      </c>
      <c r="I54" s="23">
        <f t="shared" si="0"/>
        <v>0</v>
      </c>
    </row>
    <row r="55" spans="2:9" x14ac:dyDescent="0.3">
      <c r="B55" s="77"/>
      <c r="C55" s="13" t="s">
        <v>51</v>
      </c>
      <c r="D55" s="14"/>
      <c r="E55" s="11"/>
      <c r="F55" s="12"/>
      <c r="G55" s="28"/>
      <c r="H55" s="24">
        <v>0</v>
      </c>
      <c r="I55" s="25">
        <f>SUM(I51:I54)</f>
        <v>0</v>
      </c>
    </row>
    <row r="56" spans="2:9" x14ac:dyDescent="0.3">
      <c r="B56" s="75" t="s">
        <v>157</v>
      </c>
      <c r="C56" s="75" t="s">
        <v>54</v>
      </c>
      <c r="D56" s="75" t="s">
        <v>14</v>
      </c>
      <c r="E56" s="11" t="s">
        <v>15</v>
      </c>
      <c r="F56" s="12" t="s">
        <v>16</v>
      </c>
      <c r="G56" s="64">
        <v>75.680000000000007</v>
      </c>
      <c r="H56" s="24">
        <v>0</v>
      </c>
      <c r="I56" s="23">
        <f t="shared" si="0"/>
        <v>0</v>
      </c>
    </row>
    <row r="57" spans="2:9" x14ac:dyDescent="0.3">
      <c r="B57" s="76"/>
      <c r="C57" s="76"/>
      <c r="D57" s="76"/>
      <c r="E57" s="11" t="s">
        <v>17</v>
      </c>
      <c r="F57" s="12" t="s">
        <v>18</v>
      </c>
      <c r="G57" s="67">
        <v>60</v>
      </c>
      <c r="H57" s="24">
        <v>0</v>
      </c>
      <c r="I57" s="23">
        <f t="shared" si="0"/>
        <v>0</v>
      </c>
    </row>
    <row r="58" spans="2:9" x14ac:dyDescent="0.3">
      <c r="B58" s="76"/>
      <c r="C58" s="76"/>
      <c r="D58" s="76"/>
      <c r="E58" s="11" t="s">
        <v>19</v>
      </c>
      <c r="F58" s="12" t="s">
        <v>20</v>
      </c>
      <c r="G58" s="69">
        <v>48</v>
      </c>
      <c r="H58" s="24">
        <v>0</v>
      </c>
      <c r="I58" s="23">
        <f t="shared" si="0"/>
        <v>0</v>
      </c>
    </row>
    <row r="59" spans="2:9" x14ac:dyDescent="0.3">
      <c r="B59" s="76"/>
      <c r="C59" s="77"/>
      <c r="D59" s="77"/>
      <c r="E59" s="11" t="s">
        <v>21</v>
      </c>
      <c r="F59" s="12" t="s">
        <v>22</v>
      </c>
      <c r="G59" s="73">
        <v>22</v>
      </c>
      <c r="H59" s="24">
        <v>0</v>
      </c>
      <c r="I59" s="23">
        <f t="shared" si="0"/>
        <v>0</v>
      </c>
    </row>
    <row r="60" spans="2:9" x14ac:dyDescent="0.3">
      <c r="B60" s="77"/>
      <c r="C60" s="13" t="s">
        <v>51</v>
      </c>
      <c r="D60" s="14"/>
      <c r="E60" s="11"/>
      <c r="F60" s="12"/>
      <c r="G60" s="59"/>
      <c r="H60" s="24">
        <v>0</v>
      </c>
      <c r="I60" s="25">
        <f>SUM(I56:I59)</f>
        <v>0</v>
      </c>
    </row>
    <row r="61" spans="2:9" x14ac:dyDescent="0.3">
      <c r="B61" s="75" t="s">
        <v>158</v>
      </c>
      <c r="C61" s="75" t="s">
        <v>55</v>
      </c>
      <c r="D61" s="75" t="s">
        <v>14</v>
      </c>
      <c r="E61" s="11" t="s">
        <v>15</v>
      </c>
      <c r="F61" s="12" t="s">
        <v>16</v>
      </c>
      <c r="G61" s="64">
        <v>5.94</v>
      </c>
      <c r="H61" s="24">
        <v>0</v>
      </c>
      <c r="I61" s="23">
        <f t="shared" si="0"/>
        <v>0</v>
      </c>
    </row>
    <row r="62" spans="2:9" x14ac:dyDescent="0.3">
      <c r="B62" s="76"/>
      <c r="C62" s="76"/>
      <c r="D62" s="76"/>
      <c r="E62" s="11" t="s">
        <v>17</v>
      </c>
      <c r="F62" s="12" t="s">
        <v>18</v>
      </c>
      <c r="G62" s="67">
        <v>2</v>
      </c>
      <c r="H62" s="24">
        <v>0</v>
      </c>
      <c r="I62" s="23">
        <f t="shared" si="0"/>
        <v>0</v>
      </c>
    </row>
    <row r="63" spans="2:9" x14ac:dyDescent="0.3">
      <c r="B63" s="76"/>
      <c r="C63" s="76"/>
      <c r="D63" s="76"/>
      <c r="E63" s="11" t="s">
        <v>19</v>
      </c>
      <c r="F63" s="12" t="s">
        <v>20</v>
      </c>
      <c r="G63" s="28"/>
      <c r="H63" s="24">
        <v>0</v>
      </c>
      <c r="I63" s="23">
        <f t="shared" si="0"/>
        <v>0</v>
      </c>
    </row>
    <row r="64" spans="2:9" x14ac:dyDescent="0.3">
      <c r="B64" s="76"/>
      <c r="C64" s="77"/>
      <c r="D64" s="77"/>
      <c r="E64" s="11" t="s">
        <v>21</v>
      </c>
      <c r="F64" s="12" t="s">
        <v>22</v>
      </c>
      <c r="G64" s="28"/>
      <c r="H64" s="24">
        <v>0</v>
      </c>
      <c r="I64" s="23">
        <f t="shared" si="0"/>
        <v>0</v>
      </c>
    </row>
    <row r="65" spans="2:9" x14ac:dyDescent="0.3">
      <c r="B65" s="77"/>
      <c r="C65" s="13" t="s">
        <v>51</v>
      </c>
      <c r="D65" s="14"/>
      <c r="E65" s="11"/>
      <c r="F65" s="12"/>
      <c r="G65" s="59"/>
      <c r="H65" s="24">
        <v>0</v>
      </c>
      <c r="I65" s="25">
        <f>SUM(I61:I64)</f>
        <v>0</v>
      </c>
    </row>
    <row r="66" spans="2:9" x14ac:dyDescent="0.3">
      <c r="B66" s="75" t="s">
        <v>159</v>
      </c>
      <c r="C66" s="75" t="s">
        <v>140</v>
      </c>
      <c r="D66" s="75" t="s">
        <v>14</v>
      </c>
      <c r="E66" s="11" t="s">
        <v>15</v>
      </c>
      <c r="F66" s="12" t="s">
        <v>16</v>
      </c>
      <c r="G66" s="59"/>
      <c r="H66" s="24"/>
      <c r="I66" s="25"/>
    </row>
    <row r="67" spans="2:9" x14ac:dyDescent="0.3">
      <c r="B67" s="76"/>
      <c r="C67" s="76"/>
      <c r="D67" s="76"/>
      <c r="E67" s="11" t="s">
        <v>17</v>
      </c>
      <c r="F67" s="12" t="s">
        <v>18</v>
      </c>
      <c r="G67" s="59"/>
      <c r="H67" s="24"/>
      <c r="I67" s="25"/>
    </row>
    <row r="68" spans="2:9" x14ac:dyDescent="0.3">
      <c r="B68" s="76"/>
      <c r="C68" s="76"/>
      <c r="D68" s="76"/>
      <c r="E68" s="11" t="s">
        <v>19</v>
      </c>
      <c r="F68" s="12" t="s">
        <v>20</v>
      </c>
      <c r="G68" s="70">
        <v>1.08</v>
      </c>
      <c r="H68" s="24"/>
      <c r="I68" s="25"/>
    </row>
    <row r="69" spans="2:9" x14ac:dyDescent="0.3">
      <c r="B69" s="76"/>
      <c r="C69" s="77"/>
      <c r="D69" s="77"/>
      <c r="E69" s="11" t="s">
        <v>21</v>
      </c>
      <c r="F69" s="12" t="s">
        <v>22</v>
      </c>
      <c r="G69" s="59"/>
      <c r="H69" s="24"/>
      <c r="I69" s="25"/>
    </row>
    <row r="70" spans="2:9" x14ac:dyDescent="0.3">
      <c r="B70" s="77"/>
      <c r="C70" s="20" t="s">
        <v>51</v>
      </c>
      <c r="D70" s="16"/>
      <c r="E70" s="11"/>
      <c r="F70" s="12"/>
      <c r="G70" s="59"/>
      <c r="H70" s="24"/>
      <c r="I70" s="25"/>
    </row>
    <row r="71" spans="2:9" x14ac:dyDescent="0.3">
      <c r="B71" s="75" t="s">
        <v>160</v>
      </c>
      <c r="C71" s="75" t="s">
        <v>298</v>
      </c>
      <c r="D71" s="75" t="s">
        <v>14</v>
      </c>
      <c r="E71" s="11" t="s">
        <v>15</v>
      </c>
      <c r="F71" s="12" t="s">
        <v>16</v>
      </c>
      <c r="G71" s="28"/>
      <c r="H71" s="24">
        <v>0</v>
      </c>
      <c r="I71" s="23">
        <f t="shared" si="0"/>
        <v>0</v>
      </c>
    </row>
    <row r="72" spans="2:9" x14ac:dyDescent="0.3">
      <c r="B72" s="76"/>
      <c r="C72" s="76"/>
      <c r="D72" s="76"/>
      <c r="E72" s="11" t="s">
        <v>17</v>
      </c>
      <c r="F72" s="12" t="s">
        <v>18</v>
      </c>
      <c r="G72" s="28"/>
      <c r="H72" s="24">
        <v>0</v>
      </c>
      <c r="I72" s="23">
        <f t="shared" si="0"/>
        <v>0</v>
      </c>
    </row>
    <row r="73" spans="2:9" x14ac:dyDescent="0.3">
      <c r="B73" s="76"/>
      <c r="C73" s="76"/>
      <c r="D73" s="76"/>
      <c r="E73" s="11" t="s">
        <v>19</v>
      </c>
      <c r="F73" s="12" t="s">
        <v>20</v>
      </c>
      <c r="G73" s="69">
        <v>1.2</v>
      </c>
      <c r="H73" s="24">
        <v>0</v>
      </c>
      <c r="I73" s="23">
        <f t="shared" si="0"/>
        <v>0</v>
      </c>
    </row>
    <row r="74" spans="2:9" x14ac:dyDescent="0.3">
      <c r="B74" s="76"/>
      <c r="C74" s="77"/>
      <c r="D74" s="77"/>
      <c r="E74" s="11" t="s">
        <v>21</v>
      </c>
      <c r="F74" s="12" t="s">
        <v>22</v>
      </c>
      <c r="G74" s="73">
        <v>3</v>
      </c>
      <c r="H74" s="24">
        <v>0</v>
      </c>
      <c r="I74" s="23">
        <f t="shared" si="0"/>
        <v>0</v>
      </c>
    </row>
    <row r="75" spans="2:9" x14ac:dyDescent="0.3">
      <c r="B75" s="77"/>
      <c r="C75" s="15" t="s">
        <v>51</v>
      </c>
      <c r="D75" s="16"/>
      <c r="E75" s="11"/>
      <c r="F75" s="12"/>
      <c r="G75" s="28"/>
      <c r="H75" s="24">
        <v>0</v>
      </c>
      <c r="I75" s="25">
        <f>SUM(I71:I74)</f>
        <v>0</v>
      </c>
    </row>
    <row r="76" spans="2:9" x14ac:dyDescent="0.3">
      <c r="B76" s="75" t="s">
        <v>161</v>
      </c>
      <c r="C76" s="75" t="s">
        <v>338</v>
      </c>
      <c r="D76" s="75" t="s">
        <v>14</v>
      </c>
      <c r="E76" s="11" t="s">
        <v>15</v>
      </c>
      <c r="F76" s="12" t="s">
        <v>16</v>
      </c>
      <c r="G76" s="28"/>
      <c r="H76" s="24">
        <v>0</v>
      </c>
      <c r="I76" s="23">
        <f t="shared" si="0"/>
        <v>0</v>
      </c>
    </row>
    <row r="77" spans="2:9" x14ac:dyDescent="0.3">
      <c r="B77" s="76"/>
      <c r="C77" s="76"/>
      <c r="D77" s="76"/>
      <c r="E77" s="11" t="s">
        <v>17</v>
      </c>
      <c r="F77" s="12" t="s">
        <v>18</v>
      </c>
      <c r="G77" s="67">
        <v>35</v>
      </c>
      <c r="H77" s="24">
        <v>0</v>
      </c>
      <c r="I77" s="23">
        <f t="shared" si="0"/>
        <v>0</v>
      </c>
    </row>
    <row r="78" spans="2:9" x14ac:dyDescent="0.3">
      <c r="B78" s="76"/>
      <c r="C78" s="76"/>
      <c r="D78" s="76"/>
      <c r="E78" s="11" t="s">
        <v>19</v>
      </c>
      <c r="F78" s="12" t="s">
        <v>20</v>
      </c>
      <c r="G78" s="28"/>
      <c r="H78" s="24">
        <v>0</v>
      </c>
      <c r="I78" s="23">
        <f t="shared" si="0"/>
        <v>0</v>
      </c>
    </row>
    <row r="79" spans="2:9" x14ac:dyDescent="0.3">
      <c r="B79" s="76"/>
      <c r="C79" s="77"/>
      <c r="D79" s="77"/>
      <c r="E79" s="11" t="s">
        <v>21</v>
      </c>
      <c r="F79" s="12" t="s">
        <v>22</v>
      </c>
      <c r="G79" s="28"/>
      <c r="H79" s="24">
        <v>0</v>
      </c>
      <c r="I79" s="23">
        <f t="shared" si="0"/>
        <v>0</v>
      </c>
    </row>
    <row r="80" spans="2:9" x14ac:dyDescent="0.3">
      <c r="B80" s="77"/>
      <c r="C80" s="15" t="s">
        <v>51</v>
      </c>
      <c r="D80" s="16"/>
      <c r="E80" s="11"/>
      <c r="F80" s="12"/>
      <c r="G80" s="28"/>
      <c r="H80" s="24">
        <v>0</v>
      </c>
      <c r="I80" s="25">
        <f>SUM(I76:I79)</f>
        <v>0</v>
      </c>
    </row>
    <row r="81" spans="2:9" x14ac:dyDescent="0.3">
      <c r="B81" s="75" t="s">
        <v>35</v>
      </c>
      <c r="C81" s="75" t="s">
        <v>84</v>
      </c>
      <c r="D81" s="75" t="s">
        <v>14</v>
      </c>
      <c r="E81" s="11" t="s">
        <v>15</v>
      </c>
      <c r="F81" s="12" t="s">
        <v>16</v>
      </c>
      <c r="G81" s="64">
        <v>3</v>
      </c>
      <c r="H81" s="24">
        <v>0</v>
      </c>
      <c r="I81" s="23">
        <f t="shared" si="0"/>
        <v>0</v>
      </c>
    </row>
    <row r="82" spans="2:9" x14ac:dyDescent="0.3">
      <c r="B82" s="76"/>
      <c r="C82" s="76"/>
      <c r="D82" s="76"/>
      <c r="E82" s="11" t="s">
        <v>17</v>
      </c>
      <c r="F82" s="12" t="s">
        <v>18</v>
      </c>
      <c r="G82" s="67">
        <v>2</v>
      </c>
      <c r="H82" s="24">
        <v>0</v>
      </c>
      <c r="I82" s="23">
        <f t="shared" ref="I82:I84" si="1">SUM(G82*H82)</f>
        <v>0</v>
      </c>
    </row>
    <row r="83" spans="2:9" x14ac:dyDescent="0.3">
      <c r="B83" s="76"/>
      <c r="C83" s="76"/>
      <c r="D83" s="76"/>
      <c r="E83" s="11" t="s">
        <v>19</v>
      </c>
      <c r="F83" s="12" t="s">
        <v>20</v>
      </c>
      <c r="G83" s="69">
        <v>1.92</v>
      </c>
      <c r="H83" s="24">
        <v>0</v>
      </c>
      <c r="I83" s="23">
        <f t="shared" si="1"/>
        <v>0</v>
      </c>
    </row>
    <row r="84" spans="2:9" x14ac:dyDescent="0.3">
      <c r="B84" s="76"/>
      <c r="C84" s="77"/>
      <c r="D84" s="77"/>
      <c r="E84" s="11" t="s">
        <v>21</v>
      </c>
      <c r="F84" s="12" t="s">
        <v>22</v>
      </c>
      <c r="G84" s="73">
        <v>3</v>
      </c>
      <c r="H84" s="24">
        <v>0</v>
      </c>
      <c r="I84" s="23">
        <f t="shared" si="1"/>
        <v>0</v>
      </c>
    </row>
    <row r="85" spans="2:9" x14ac:dyDescent="0.3">
      <c r="B85" s="77"/>
      <c r="C85" s="15" t="s">
        <v>51</v>
      </c>
      <c r="D85" s="16"/>
      <c r="E85" s="11"/>
      <c r="F85" s="12"/>
      <c r="G85" s="28"/>
      <c r="H85" s="24">
        <v>0</v>
      </c>
      <c r="I85" s="25">
        <f>SUM(I81:I84)</f>
        <v>0</v>
      </c>
    </row>
    <row r="86" spans="2:9" x14ac:dyDescent="0.3">
      <c r="B86" s="75" t="s">
        <v>162</v>
      </c>
      <c r="C86" s="75" t="s">
        <v>56</v>
      </c>
      <c r="D86" s="75" t="s">
        <v>14</v>
      </c>
      <c r="E86" s="11" t="s">
        <v>15</v>
      </c>
      <c r="F86" s="12" t="s">
        <v>16</v>
      </c>
      <c r="G86" s="64">
        <v>16.5</v>
      </c>
      <c r="H86" s="24">
        <v>0</v>
      </c>
      <c r="I86" s="23">
        <f t="shared" ref="I86:I89" si="2">SUM(G86*H86)</f>
        <v>0</v>
      </c>
    </row>
    <row r="87" spans="2:9" x14ac:dyDescent="0.3">
      <c r="B87" s="76"/>
      <c r="C87" s="76"/>
      <c r="D87" s="76"/>
      <c r="E87" s="11" t="s">
        <v>17</v>
      </c>
      <c r="F87" s="12" t="s">
        <v>18</v>
      </c>
      <c r="G87" s="67">
        <v>10</v>
      </c>
      <c r="H87" s="24">
        <v>0</v>
      </c>
      <c r="I87" s="23">
        <f t="shared" si="2"/>
        <v>0</v>
      </c>
    </row>
    <row r="88" spans="2:9" x14ac:dyDescent="0.3">
      <c r="B88" s="76"/>
      <c r="C88" s="76"/>
      <c r="D88" s="76"/>
      <c r="E88" s="11" t="s">
        <v>19</v>
      </c>
      <c r="F88" s="12" t="s">
        <v>20</v>
      </c>
      <c r="G88" s="69">
        <v>14.4</v>
      </c>
      <c r="H88" s="24">
        <v>0</v>
      </c>
      <c r="I88" s="23">
        <f t="shared" si="2"/>
        <v>0</v>
      </c>
    </row>
    <row r="89" spans="2:9" x14ac:dyDescent="0.3">
      <c r="B89" s="76"/>
      <c r="C89" s="77"/>
      <c r="D89" s="77"/>
      <c r="E89" s="11" t="s">
        <v>21</v>
      </c>
      <c r="F89" s="12" t="s">
        <v>22</v>
      </c>
      <c r="G89" s="73">
        <v>12</v>
      </c>
      <c r="H89" s="24">
        <v>0</v>
      </c>
      <c r="I89" s="23">
        <f t="shared" si="2"/>
        <v>0</v>
      </c>
    </row>
    <row r="90" spans="2:9" x14ac:dyDescent="0.3">
      <c r="B90" s="77"/>
      <c r="C90" s="15" t="s">
        <v>51</v>
      </c>
      <c r="D90" s="16"/>
      <c r="E90" s="11"/>
      <c r="F90" s="12"/>
      <c r="G90" s="28"/>
      <c r="H90" s="24">
        <v>0</v>
      </c>
      <c r="I90" s="25">
        <f>SUM(I86:I89)</f>
        <v>0</v>
      </c>
    </row>
    <row r="91" spans="2:9" x14ac:dyDescent="0.3">
      <c r="B91" s="75" t="s">
        <v>163</v>
      </c>
      <c r="C91" s="75" t="s">
        <v>107</v>
      </c>
      <c r="D91" s="75" t="s">
        <v>14</v>
      </c>
      <c r="E91" s="11" t="s">
        <v>15</v>
      </c>
      <c r="F91" s="12" t="s">
        <v>16</v>
      </c>
      <c r="G91" s="28"/>
      <c r="H91" s="24">
        <v>0</v>
      </c>
      <c r="I91" s="23">
        <f t="shared" ref="I91:I94" si="3">SUM(G91*H91)</f>
        <v>0</v>
      </c>
    </row>
    <row r="92" spans="2:9" x14ac:dyDescent="0.3">
      <c r="B92" s="76"/>
      <c r="C92" s="76"/>
      <c r="D92" s="76"/>
      <c r="E92" s="11" t="s">
        <v>17</v>
      </c>
      <c r="F92" s="12" t="s">
        <v>18</v>
      </c>
      <c r="G92" s="67">
        <v>40</v>
      </c>
      <c r="H92" s="24">
        <v>0</v>
      </c>
      <c r="I92" s="23">
        <f t="shared" si="3"/>
        <v>0</v>
      </c>
    </row>
    <row r="93" spans="2:9" x14ac:dyDescent="0.3">
      <c r="B93" s="76"/>
      <c r="C93" s="76"/>
      <c r="D93" s="76"/>
      <c r="E93" s="11" t="s">
        <v>19</v>
      </c>
      <c r="F93" s="12" t="s">
        <v>20</v>
      </c>
      <c r="G93" s="28"/>
      <c r="H93" s="24">
        <v>0</v>
      </c>
      <c r="I93" s="23">
        <f t="shared" si="3"/>
        <v>0</v>
      </c>
    </row>
    <row r="94" spans="2:9" x14ac:dyDescent="0.3">
      <c r="B94" s="76"/>
      <c r="C94" s="77"/>
      <c r="D94" s="77"/>
      <c r="E94" s="11" t="s">
        <v>21</v>
      </c>
      <c r="F94" s="12" t="s">
        <v>22</v>
      </c>
      <c r="G94" s="58"/>
      <c r="H94" s="24">
        <v>0</v>
      </c>
      <c r="I94" s="23">
        <f t="shared" si="3"/>
        <v>0</v>
      </c>
    </row>
    <row r="95" spans="2:9" x14ac:dyDescent="0.3">
      <c r="B95" s="77"/>
      <c r="C95" s="15" t="s">
        <v>51</v>
      </c>
      <c r="D95" s="16"/>
      <c r="E95" s="11"/>
      <c r="F95" s="12"/>
      <c r="G95" s="28"/>
      <c r="H95" s="24">
        <v>0</v>
      </c>
      <c r="I95" s="25">
        <f>SUM(I91:I94)</f>
        <v>0</v>
      </c>
    </row>
    <row r="96" spans="2:9" x14ac:dyDescent="0.3">
      <c r="B96" s="75" t="s">
        <v>164</v>
      </c>
      <c r="C96" s="75" t="s">
        <v>300</v>
      </c>
      <c r="D96" s="75" t="s">
        <v>14</v>
      </c>
      <c r="E96" s="11" t="s">
        <v>15</v>
      </c>
      <c r="F96" s="12" t="s">
        <v>16</v>
      </c>
      <c r="G96" s="28"/>
      <c r="H96" s="24"/>
      <c r="I96" s="25"/>
    </row>
    <row r="97" spans="2:9" x14ac:dyDescent="0.3">
      <c r="B97" s="76"/>
      <c r="C97" s="76"/>
      <c r="D97" s="76"/>
      <c r="E97" s="11" t="s">
        <v>17</v>
      </c>
      <c r="F97" s="12" t="s">
        <v>18</v>
      </c>
      <c r="G97" s="28"/>
      <c r="H97" s="24"/>
      <c r="I97" s="25"/>
    </row>
    <row r="98" spans="2:9" x14ac:dyDescent="0.3">
      <c r="B98" s="76"/>
      <c r="C98" s="76"/>
      <c r="D98" s="76"/>
      <c r="E98" s="11" t="s">
        <v>19</v>
      </c>
      <c r="F98" s="12" t="s">
        <v>20</v>
      </c>
      <c r="G98" s="28"/>
      <c r="H98" s="24"/>
      <c r="I98" s="25"/>
    </row>
    <row r="99" spans="2:9" x14ac:dyDescent="0.3">
      <c r="B99" s="76"/>
      <c r="C99" s="77"/>
      <c r="D99" s="77"/>
      <c r="E99" s="11" t="s">
        <v>21</v>
      </c>
      <c r="F99" s="12" t="s">
        <v>22</v>
      </c>
      <c r="G99" s="73">
        <v>15</v>
      </c>
      <c r="H99" s="24"/>
      <c r="I99" s="25"/>
    </row>
    <row r="100" spans="2:9" x14ac:dyDescent="0.3">
      <c r="B100" s="77"/>
      <c r="C100" s="15" t="s">
        <v>51</v>
      </c>
      <c r="D100" s="16"/>
      <c r="E100" s="11"/>
      <c r="F100" s="12"/>
      <c r="G100" s="28"/>
      <c r="H100" s="24"/>
      <c r="I100" s="25"/>
    </row>
    <row r="101" spans="2:9" x14ac:dyDescent="0.3">
      <c r="B101" s="75" t="s">
        <v>165</v>
      </c>
      <c r="C101" s="75" t="s">
        <v>57</v>
      </c>
      <c r="D101" s="75" t="s">
        <v>14</v>
      </c>
      <c r="E101" s="11" t="s">
        <v>15</v>
      </c>
      <c r="F101" s="12" t="s">
        <v>16</v>
      </c>
      <c r="G101" s="64">
        <v>132</v>
      </c>
      <c r="H101" s="24">
        <v>0</v>
      </c>
      <c r="I101" s="23">
        <f t="shared" ref="I101:I104" si="4">SUM(G101*H101)</f>
        <v>0</v>
      </c>
    </row>
    <row r="102" spans="2:9" x14ac:dyDescent="0.3">
      <c r="B102" s="76"/>
      <c r="C102" s="76"/>
      <c r="D102" s="76"/>
      <c r="E102" s="11" t="s">
        <v>17</v>
      </c>
      <c r="F102" s="12" t="s">
        <v>18</v>
      </c>
      <c r="G102" s="67">
        <v>70</v>
      </c>
      <c r="H102" s="24">
        <v>0</v>
      </c>
      <c r="I102" s="23">
        <f t="shared" si="4"/>
        <v>0</v>
      </c>
    </row>
    <row r="103" spans="2:9" x14ac:dyDescent="0.3">
      <c r="B103" s="76"/>
      <c r="C103" s="76"/>
      <c r="D103" s="76"/>
      <c r="E103" s="11" t="s">
        <v>19</v>
      </c>
      <c r="F103" s="12" t="s">
        <v>20</v>
      </c>
      <c r="G103" s="28"/>
      <c r="H103" s="24">
        <v>0</v>
      </c>
      <c r="I103" s="23">
        <f t="shared" si="4"/>
        <v>0</v>
      </c>
    </row>
    <row r="104" spans="2:9" x14ac:dyDescent="0.3">
      <c r="B104" s="76"/>
      <c r="C104" s="77"/>
      <c r="D104" s="77"/>
      <c r="E104" s="11" t="s">
        <v>21</v>
      </c>
      <c r="F104" s="12" t="s">
        <v>22</v>
      </c>
      <c r="G104" s="28"/>
      <c r="H104" s="24">
        <v>0</v>
      </c>
      <c r="I104" s="23">
        <f t="shared" si="4"/>
        <v>0</v>
      </c>
    </row>
    <row r="105" spans="2:9" x14ac:dyDescent="0.3">
      <c r="B105" s="77"/>
      <c r="C105" s="13" t="s">
        <v>51</v>
      </c>
      <c r="D105" s="14"/>
      <c r="E105" s="11"/>
      <c r="F105" s="12"/>
      <c r="G105" s="28"/>
      <c r="H105" s="24">
        <v>0</v>
      </c>
      <c r="I105" s="25">
        <f>SUM(I101:I104)</f>
        <v>0</v>
      </c>
    </row>
    <row r="106" spans="2:9" x14ac:dyDescent="0.3">
      <c r="B106" s="75" t="s">
        <v>166</v>
      </c>
      <c r="C106" s="75" t="s">
        <v>58</v>
      </c>
      <c r="D106" s="75" t="s">
        <v>14</v>
      </c>
      <c r="E106" s="11" t="s">
        <v>15</v>
      </c>
      <c r="F106" s="12" t="s">
        <v>16</v>
      </c>
      <c r="G106" s="65">
        <v>132</v>
      </c>
      <c r="H106" s="24">
        <v>0</v>
      </c>
      <c r="I106" s="23">
        <f t="shared" ref="I106:I109" si="5">SUM(G106*H106)</f>
        <v>0</v>
      </c>
    </row>
    <row r="107" spans="2:9" x14ac:dyDescent="0.3">
      <c r="B107" s="76"/>
      <c r="C107" s="76"/>
      <c r="D107" s="76"/>
      <c r="E107" s="11" t="s">
        <v>17</v>
      </c>
      <c r="F107" s="12" t="s">
        <v>18</v>
      </c>
      <c r="G107" s="66">
        <v>20</v>
      </c>
      <c r="H107" s="24">
        <v>0</v>
      </c>
      <c r="I107" s="23">
        <f t="shared" si="5"/>
        <v>0</v>
      </c>
    </row>
    <row r="108" spans="2:9" x14ac:dyDescent="0.3">
      <c r="B108" s="76"/>
      <c r="C108" s="76"/>
      <c r="D108" s="76"/>
      <c r="E108" s="11" t="s">
        <v>19</v>
      </c>
      <c r="F108" s="12" t="s">
        <v>20</v>
      </c>
      <c r="G108" s="24"/>
      <c r="H108" s="24">
        <v>0</v>
      </c>
      <c r="I108" s="23">
        <f t="shared" si="5"/>
        <v>0</v>
      </c>
    </row>
    <row r="109" spans="2:9" x14ac:dyDescent="0.3">
      <c r="B109" s="76"/>
      <c r="C109" s="77"/>
      <c r="D109" s="77"/>
      <c r="E109" s="11" t="s">
        <v>21</v>
      </c>
      <c r="F109" s="12" t="s">
        <v>22</v>
      </c>
      <c r="G109" s="73">
        <v>44</v>
      </c>
      <c r="H109" s="24">
        <v>0</v>
      </c>
      <c r="I109" s="23">
        <f t="shared" si="5"/>
        <v>0</v>
      </c>
    </row>
    <row r="110" spans="2:9" x14ac:dyDescent="0.3">
      <c r="B110" s="77"/>
      <c r="C110" s="13" t="s">
        <v>51</v>
      </c>
      <c r="D110" s="14"/>
      <c r="E110" s="11"/>
      <c r="F110" s="12"/>
      <c r="G110" s="28"/>
      <c r="H110" s="24">
        <v>0</v>
      </c>
      <c r="I110" s="25">
        <f>SUM(I106:I109)</f>
        <v>0</v>
      </c>
    </row>
    <row r="111" spans="2:9" x14ac:dyDescent="0.3">
      <c r="B111" s="75" t="s">
        <v>167</v>
      </c>
      <c r="C111" s="75" t="s">
        <v>108</v>
      </c>
      <c r="D111" s="75" t="s">
        <v>14</v>
      </c>
      <c r="E111" s="11" t="s">
        <v>15</v>
      </c>
      <c r="F111" s="12" t="s">
        <v>16</v>
      </c>
      <c r="G111" s="28"/>
      <c r="H111" s="24"/>
      <c r="I111" s="25"/>
    </row>
    <row r="112" spans="2:9" x14ac:dyDescent="0.3">
      <c r="B112" s="76"/>
      <c r="C112" s="76"/>
      <c r="D112" s="76"/>
      <c r="E112" s="11" t="s">
        <v>17</v>
      </c>
      <c r="F112" s="12" t="s">
        <v>18</v>
      </c>
      <c r="G112" s="67">
        <v>70</v>
      </c>
      <c r="H112" s="24"/>
      <c r="I112" s="25"/>
    </row>
    <row r="113" spans="2:9" x14ac:dyDescent="0.3">
      <c r="B113" s="76"/>
      <c r="C113" s="76"/>
      <c r="D113" s="76"/>
      <c r="E113" s="11" t="s">
        <v>19</v>
      </c>
      <c r="F113" s="12" t="s">
        <v>20</v>
      </c>
      <c r="G113" s="28"/>
      <c r="H113" s="24"/>
      <c r="I113" s="25"/>
    </row>
    <row r="114" spans="2:9" x14ac:dyDescent="0.3">
      <c r="B114" s="76"/>
      <c r="C114" s="77"/>
      <c r="D114" s="77"/>
      <c r="E114" s="11" t="s">
        <v>21</v>
      </c>
      <c r="F114" s="12" t="s">
        <v>22</v>
      </c>
      <c r="G114" s="28"/>
      <c r="H114" s="24"/>
      <c r="I114" s="25"/>
    </row>
    <row r="115" spans="2:9" x14ac:dyDescent="0.3">
      <c r="B115" s="77"/>
      <c r="C115" s="20" t="s">
        <v>51</v>
      </c>
      <c r="D115" s="16"/>
      <c r="E115" s="11"/>
      <c r="F115" s="12"/>
      <c r="G115" s="28"/>
      <c r="H115" s="24"/>
      <c r="I115" s="25"/>
    </row>
    <row r="116" spans="2:9" x14ac:dyDescent="0.3">
      <c r="B116" s="75" t="s">
        <v>168</v>
      </c>
      <c r="C116" s="75" t="s">
        <v>92</v>
      </c>
      <c r="D116" s="75" t="s">
        <v>14</v>
      </c>
      <c r="E116" s="11" t="s">
        <v>15</v>
      </c>
      <c r="F116" s="12" t="s">
        <v>16</v>
      </c>
      <c r="G116" s="64">
        <v>363</v>
      </c>
      <c r="H116" s="24">
        <v>0</v>
      </c>
      <c r="I116" s="23">
        <f t="shared" ref="I116:I119" si="6">SUM(G116*H116)</f>
        <v>0</v>
      </c>
    </row>
    <row r="117" spans="2:9" x14ac:dyDescent="0.3">
      <c r="B117" s="76"/>
      <c r="C117" s="76"/>
      <c r="D117" s="76"/>
      <c r="E117" s="11" t="s">
        <v>17</v>
      </c>
      <c r="F117" s="12" t="s">
        <v>18</v>
      </c>
      <c r="G117" s="28"/>
      <c r="H117" s="24">
        <v>0</v>
      </c>
      <c r="I117" s="23">
        <f t="shared" si="6"/>
        <v>0</v>
      </c>
    </row>
    <row r="118" spans="2:9" x14ac:dyDescent="0.3">
      <c r="B118" s="76"/>
      <c r="C118" s="76"/>
      <c r="D118" s="76"/>
      <c r="E118" s="11" t="s">
        <v>19</v>
      </c>
      <c r="F118" s="12" t="s">
        <v>20</v>
      </c>
      <c r="G118" s="69">
        <v>180</v>
      </c>
      <c r="H118" s="24">
        <v>0</v>
      </c>
      <c r="I118" s="23">
        <f t="shared" si="6"/>
        <v>0</v>
      </c>
    </row>
    <row r="119" spans="2:9" x14ac:dyDescent="0.3">
      <c r="B119" s="76"/>
      <c r="C119" s="77"/>
      <c r="D119" s="77"/>
      <c r="E119" s="11" t="s">
        <v>21</v>
      </c>
      <c r="F119" s="12" t="s">
        <v>22</v>
      </c>
      <c r="G119" s="73">
        <v>40</v>
      </c>
      <c r="H119" s="24">
        <v>0</v>
      </c>
      <c r="I119" s="23">
        <f t="shared" si="6"/>
        <v>0</v>
      </c>
    </row>
    <row r="120" spans="2:9" x14ac:dyDescent="0.3">
      <c r="B120" s="77"/>
      <c r="C120" s="13" t="s">
        <v>51</v>
      </c>
      <c r="D120" s="14"/>
      <c r="E120" s="11"/>
      <c r="F120" s="12"/>
      <c r="G120" s="28"/>
      <c r="H120" s="24">
        <v>0</v>
      </c>
      <c r="I120" s="25">
        <f>SUM(I116:I119)</f>
        <v>0</v>
      </c>
    </row>
    <row r="121" spans="2:9" x14ac:dyDescent="0.3">
      <c r="B121" s="75" t="s">
        <v>169</v>
      </c>
      <c r="C121" s="75" t="s">
        <v>59</v>
      </c>
      <c r="D121" s="75" t="s">
        <v>14</v>
      </c>
      <c r="E121" s="11" t="s">
        <v>15</v>
      </c>
      <c r="F121" s="12" t="s">
        <v>16</v>
      </c>
      <c r="G121" s="64">
        <v>132</v>
      </c>
      <c r="H121" s="24">
        <v>0</v>
      </c>
      <c r="I121" s="23">
        <f t="shared" ref="I121:I124" si="7">SUM(G121*H121)</f>
        <v>0</v>
      </c>
    </row>
    <row r="122" spans="2:9" x14ac:dyDescent="0.3">
      <c r="B122" s="76"/>
      <c r="C122" s="76"/>
      <c r="D122" s="76"/>
      <c r="E122" s="11" t="s">
        <v>17</v>
      </c>
      <c r="F122" s="12" t="s">
        <v>18</v>
      </c>
      <c r="G122" s="67">
        <v>40</v>
      </c>
      <c r="H122" s="24">
        <v>0</v>
      </c>
      <c r="I122" s="23">
        <f t="shared" si="7"/>
        <v>0</v>
      </c>
    </row>
    <row r="123" spans="2:9" x14ac:dyDescent="0.3">
      <c r="B123" s="76"/>
      <c r="C123" s="76"/>
      <c r="D123" s="76"/>
      <c r="E123" s="11" t="s">
        <v>19</v>
      </c>
      <c r="F123" s="12" t="s">
        <v>20</v>
      </c>
      <c r="G123" s="69">
        <v>120</v>
      </c>
      <c r="H123" s="24">
        <v>0</v>
      </c>
      <c r="I123" s="23">
        <f t="shared" si="7"/>
        <v>0</v>
      </c>
    </row>
    <row r="124" spans="2:9" x14ac:dyDescent="0.3">
      <c r="B124" s="76"/>
      <c r="C124" s="77"/>
      <c r="D124" s="77"/>
      <c r="E124" s="11" t="s">
        <v>21</v>
      </c>
      <c r="F124" s="12" t="s">
        <v>22</v>
      </c>
      <c r="G124" s="73">
        <v>120</v>
      </c>
      <c r="H124" s="24">
        <v>0</v>
      </c>
      <c r="I124" s="23">
        <f t="shared" si="7"/>
        <v>0</v>
      </c>
    </row>
    <row r="125" spans="2:9" x14ac:dyDescent="0.3">
      <c r="B125" s="77"/>
      <c r="C125" s="13" t="s">
        <v>51</v>
      </c>
      <c r="D125" s="14"/>
      <c r="E125" s="11"/>
      <c r="F125" s="12"/>
      <c r="G125" s="28"/>
      <c r="H125" s="24">
        <v>0</v>
      </c>
      <c r="I125" s="25">
        <f>SUM(I121:I124)</f>
        <v>0</v>
      </c>
    </row>
    <row r="126" spans="2:9" x14ac:dyDescent="0.3">
      <c r="B126" s="75" t="s">
        <v>170</v>
      </c>
      <c r="C126" s="75" t="s">
        <v>109</v>
      </c>
      <c r="D126" s="75" t="s">
        <v>14</v>
      </c>
      <c r="E126" s="11" t="s">
        <v>15</v>
      </c>
      <c r="F126" s="12" t="s">
        <v>16</v>
      </c>
      <c r="G126" s="28"/>
      <c r="H126" s="24"/>
      <c r="I126" s="25"/>
    </row>
    <row r="127" spans="2:9" x14ac:dyDescent="0.3">
      <c r="B127" s="76"/>
      <c r="C127" s="76"/>
      <c r="D127" s="76"/>
      <c r="E127" s="11" t="s">
        <v>17</v>
      </c>
      <c r="F127" s="12" t="s">
        <v>18</v>
      </c>
      <c r="G127" s="67">
        <v>20</v>
      </c>
      <c r="H127" s="24"/>
      <c r="I127" s="25"/>
    </row>
    <row r="128" spans="2:9" x14ac:dyDescent="0.3">
      <c r="B128" s="76"/>
      <c r="C128" s="76"/>
      <c r="D128" s="76"/>
      <c r="E128" s="11" t="s">
        <v>19</v>
      </c>
      <c r="F128" s="12" t="s">
        <v>20</v>
      </c>
      <c r="G128" s="28"/>
      <c r="H128" s="24"/>
      <c r="I128" s="25"/>
    </row>
    <row r="129" spans="2:9" x14ac:dyDescent="0.3">
      <c r="B129" s="76"/>
      <c r="C129" s="77"/>
      <c r="D129" s="77"/>
      <c r="E129" s="11" t="s">
        <v>21</v>
      </c>
      <c r="F129" s="12" t="s">
        <v>22</v>
      </c>
      <c r="G129" s="73">
        <v>66</v>
      </c>
      <c r="H129" s="24"/>
      <c r="I129" s="25"/>
    </row>
    <row r="130" spans="2:9" x14ac:dyDescent="0.3">
      <c r="B130" s="77"/>
      <c r="C130" s="20" t="s">
        <v>51</v>
      </c>
      <c r="D130" s="16"/>
      <c r="E130" s="11"/>
      <c r="F130" s="12"/>
      <c r="G130" s="28"/>
      <c r="H130" s="24"/>
      <c r="I130" s="25"/>
    </row>
    <row r="131" spans="2:9" x14ac:dyDescent="0.3">
      <c r="B131" s="75" t="s">
        <v>171</v>
      </c>
      <c r="C131" s="75" t="s">
        <v>85</v>
      </c>
      <c r="D131" s="75" t="s">
        <v>14</v>
      </c>
      <c r="E131" s="11" t="s">
        <v>15</v>
      </c>
      <c r="F131" s="12" t="s">
        <v>16</v>
      </c>
      <c r="G131" s="64">
        <v>90.75</v>
      </c>
      <c r="H131" s="24">
        <v>0</v>
      </c>
      <c r="I131" s="23">
        <f t="shared" ref="I131:I134" si="8">SUM(G131*H131)</f>
        <v>0</v>
      </c>
    </row>
    <row r="132" spans="2:9" x14ac:dyDescent="0.3">
      <c r="B132" s="76"/>
      <c r="C132" s="76"/>
      <c r="D132" s="76"/>
      <c r="E132" s="11" t="s">
        <v>17</v>
      </c>
      <c r="F132" s="12" t="s">
        <v>18</v>
      </c>
      <c r="G132" s="28"/>
      <c r="H132" s="24">
        <v>0</v>
      </c>
      <c r="I132" s="23">
        <f t="shared" si="8"/>
        <v>0</v>
      </c>
    </row>
    <row r="133" spans="2:9" x14ac:dyDescent="0.3">
      <c r="B133" s="76"/>
      <c r="C133" s="76"/>
      <c r="D133" s="76"/>
      <c r="E133" s="11" t="s">
        <v>19</v>
      </c>
      <c r="F133" s="18" t="s">
        <v>20</v>
      </c>
      <c r="G133" s="69">
        <v>52.8</v>
      </c>
      <c r="H133" s="24">
        <v>0</v>
      </c>
      <c r="I133" s="23">
        <f t="shared" si="8"/>
        <v>0</v>
      </c>
    </row>
    <row r="134" spans="2:9" x14ac:dyDescent="0.3">
      <c r="B134" s="76"/>
      <c r="C134" s="77"/>
      <c r="D134" s="77"/>
      <c r="E134" s="11" t="s">
        <v>21</v>
      </c>
      <c r="F134" s="12" t="s">
        <v>22</v>
      </c>
      <c r="G134" s="28"/>
      <c r="H134" s="24">
        <v>0</v>
      </c>
      <c r="I134" s="23">
        <f t="shared" si="8"/>
        <v>0</v>
      </c>
    </row>
    <row r="135" spans="2:9" x14ac:dyDescent="0.3">
      <c r="B135" s="77"/>
      <c r="C135" s="13" t="s">
        <v>51</v>
      </c>
      <c r="D135" s="14"/>
      <c r="E135" s="11"/>
      <c r="F135" s="29"/>
      <c r="G135" s="28"/>
      <c r="H135" s="24">
        <v>0</v>
      </c>
      <c r="I135" s="25">
        <f>SUM(I131:I134)</f>
        <v>0</v>
      </c>
    </row>
    <row r="136" spans="2:9" x14ac:dyDescent="0.3">
      <c r="B136" s="75" t="s">
        <v>172</v>
      </c>
      <c r="C136" s="75" t="s">
        <v>309</v>
      </c>
      <c r="D136" s="75" t="s">
        <v>60</v>
      </c>
      <c r="E136" s="11" t="s">
        <v>15</v>
      </c>
      <c r="F136" s="12" t="s">
        <v>16</v>
      </c>
      <c r="G136" s="64">
        <v>653.4</v>
      </c>
      <c r="H136" s="24">
        <v>0</v>
      </c>
      <c r="I136" s="23">
        <f t="shared" ref="I136:I139" si="9">SUM(G136*H136)</f>
        <v>0</v>
      </c>
    </row>
    <row r="137" spans="2:9" x14ac:dyDescent="0.3">
      <c r="B137" s="76"/>
      <c r="C137" s="76"/>
      <c r="D137" s="76"/>
      <c r="E137" s="11" t="s">
        <v>17</v>
      </c>
      <c r="F137" s="12" t="s">
        <v>18</v>
      </c>
      <c r="G137" s="28"/>
      <c r="H137" s="24">
        <v>0</v>
      </c>
      <c r="I137" s="23">
        <f t="shared" si="9"/>
        <v>0</v>
      </c>
    </row>
    <row r="138" spans="2:9" x14ac:dyDescent="0.3">
      <c r="B138" s="76"/>
      <c r="C138" s="76"/>
      <c r="D138" s="76"/>
      <c r="E138" s="11" t="s">
        <v>19</v>
      </c>
      <c r="F138" s="12" t="s">
        <v>20</v>
      </c>
      <c r="G138" s="28"/>
      <c r="H138" s="24">
        <v>0</v>
      </c>
      <c r="I138" s="23">
        <f t="shared" si="9"/>
        <v>0</v>
      </c>
    </row>
    <row r="139" spans="2:9" x14ac:dyDescent="0.3">
      <c r="B139" s="76"/>
      <c r="C139" s="77"/>
      <c r="D139" s="77"/>
      <c r="E139" s="11" t="s">
        <v>21</v>
      </c>
      <c r="F139" s="12" t="s">
        <v>22</v>
      </c>
      <c r="G139" s="28"/>
      <c r="H139" s="24">
        <v>0</v>
      </c>
      <c r="I139" s="23">
        <f t="shared" si="9"/>
        <v>0</v>
      </c>
    </row>
    <row r="140" spans="2:9" x14ac:dyDescent="0.3">
      <c r="B140" s="77"/>
      <c r="C140" s="15" t="s">
        <v>51</v>
      </c>
      <c r="D140" s="16"/>
      <c r="E140" s="11"/>
      <c r="F140" s="29"/>
      <c r="G140" s="28"/>
      <c r="H140" s="24">
        <v>0</v>
      </c>
      <c r="I140" s="25">
        <f>SUM(I136:I139)</f>
        <v>0</v>
      </c>
    </row>
    <row r="141" spans="2:9" x14ac:dyDescent="0.3">
      <c r="B141" s="75" t="s">
        <v>173</v>
      </c>
      <c r="C141" s="75" t="s">
        <v>339</v>
      </c>
      <c r="D141" s="75" t="s">
        <v>14</v>
      </c>
      <c r="E141" s="11" t="s">
        <v>15</v>
      </c>
      <c r="F141" s="12" t="s">
        <v>16</v>
      </c>
      <c r="G141" s="28"/>
      <c r="H141" s="24">
        <v>0</v>
      </c>
      <c r="I141" s="23">
        <f t="shared" ref="I141:I144" si="10">SUM(G141*H141)</f>
        <v>0</v>
      </c>
    </row>
    <row r="142" spans="2:9" x14ac:dyDescent="0.3">
      <c r="B142" s="76"/>
      <c r="C142" s="76"/>
      <c r="D142" s="76"/>
      <c r="E142" s="11" t="s">
        <v>17</v>
      </c>
      <c r="F142" s="12" t="s">
        <v>18</v>
      </c>
      <c r="G142" s="67">
        <v>25</v>
      </c>
      <c r="H142" s="24">
        <v>0</v>
      </c>
      <c r="I142" s="23">
        <f t="shared" si="10"/>
        <v>0</v>
      </c>
    </row>
    <row r="143" spans="2:9" x14ac:dyDescent="0.3">
      <c r="B143" s="76"/>
      <c r="C143" s="76"/>
      <c r="D143" s="76"/>
      <c r="E143" s="11" t="s">
        <v>19</v>
      </c>
      <c r="F143" s="12" t="s">
        <v>20</v>
      </c>
      <c r="G143" s="28"/>
      <c r="H143" s="24">
        <v>0</v>
      </c>
      <c r="I143" s="23">
        <f t="shared" si="10"/>
        <v>0</v>
      </c>
    </row>
    <row r="144" spans="2:9" x14ac:dyDescent="0.3">
      <c r="B144" s="76"/>
      <c r="C144" s="77"/>
      <c r="D144" s="77"/>
      <c r="E144" s="11" t="s">
        <v>21</v>
      </c>
      <c r="F144" s="12" t="s">
        <v>22</v>
      </c>
      <c r="G144" s="28"/>
      <c r="H144" s="24">
        <v>0</v>
      </c>
      <c r="I144" s="23">
        <f t="shared" si="10"/>
        <v>0</v>
      </c>
    </row>
    <row r="145" spans="2:9" x14ac:dyDescent="0.3">
      <c r="B145" s="77"/>
      <c r="C145" s="15" t="s">
        <v>51</v>
      </c>
      <c r="D145" s="16"/>
      <c r="E145" s="11"/>
      <c r="F145" s="29"/>
      <c r="G145" s="28"/>
      <c r="H145" s="24">
        <v>0</v>
      </c>
      <c r="I145" s="25">
        <f>SUM(I141:I144)</f>
        <v>0</v>
      </c>
    </row>
    <row r="146" spans="2:9" ht="15" customHeight="1" x14ac:dyDescent="0.3">
      <c r="B146" s="75" t="s">
        <v>174</v>
      </c>
      <c r="C146" s="75" t="s">
        <v>110</v>
      </c>
      <c r="D146" s="75" t="s">
        <v>14</v>
      </c>
      <c r="E146" s="11" t="s">
        <v>15</v>
      </c>
      <c r="F146" s="12" t="s">
        <v>16</v>
      </c>
      <c r="G146" s="28"/>
      <c r="H146" s="24">
        <v>0</v>
      </c>
      <c r="I146" s="23">
        <f t="shared" ref="I146:I149" si="11">SUM(G146*H146)</f>
        <v>0</v>
      </c>
    </row>
    <row r="147" spans="2:9" x14ac:dyDescent="0.3">
      <c r="B147" s="76"/>
      <c r="C147" s="76"/>
      <c r="D147" s="76"/>
      <c r="E147" s="11" t="s">
        <v>17</v>
      </c>
      <c r="F147" s="12" t="s">
        <v>18</v>
      </c>
      <c r="G147" s="67">
        <v>600</v>
      </c>
      <c r="H147" s="24">
        <v>0</v>
      </c>
      <c r="I147" s="23">
        <f t="shared" si="11"/>
        <v>0</v>
      </c>
    </row>
    <row r="148" spans="2:9" x14ac:dyDescent="0.3">
      <c r="B148" s="76"/>
      <c r="C148" s="76"/>
      <c r="D148" s="76"/>
      <c r="E148" s="11" t="s">
        <v>19</v>
      </c>
      <c r="F148" s="12" t="s">
        <v>20</v>
      </c>
      <c r="G148" s="28"/>
      <c r="H148" s="24">
        <v>0</v>
      </c>
      <c r="I148" s="23">
        <f t="shared" si="11"/>
        <v>0</v>
      </c>
    </row>
    <row r="149" spans="2:9" x14ac:dyDescent="0.3">
      <c r="B149" s="76"/>
      <c r="C149" s="77"/>
      <c r="D149" s="77"/>
      <c r="E149" s="11" t="s">
        <v>21</v>
      </c>
      <c r="F149" s="12" t="s">
        <v>22</v>
      </c>
      <c r="G149" s="28"/>
      <c r="H149" s="24">
        <v>0</v>
      </c>
      <c r="I149" s="23">
        <f t="shared" si="11"/>
        <v>0</v>
      </c>
    </row>
    <row r="150" spans="2:9" x14ac:dyDescent="0.3">
      <c r="B150" s="77"/>
      <c r="C150" s="15" t="s">
        <v>51</v>
      </c>
      <c r="D150" s="16"/>
      <c r="E150" s="11"/>
      <c r="F150" s="29"/>
      <c r="G150" s="28"/>
      <c r="H150" s="24">
        <v>0</v>
      </c>
      <c r="I150" s="25">
        <f>SUM(I146:I149)</f>
        <v>0</v>
      </c>
    </row>
    <row r="151" spans="2:9" x14ac:dyDescent="0.3">
      <c r="B151" s="75" t="s">
        <v>175</v>
      </c>
      <c r="C151" s="75" t="s">
        <v>310</v>
      </c>
      <c r="D151" s="75" t="s">
        <v>60</v>
      </c>
      <c r="E151" s="11" t="s">
        <v>15</v>
      </c>
      <c r="F151" s="12" t="s">
        <v>16</v>
      </c>
      <c r="G151" s="64">
        <v>554.4</v>
      </c>
      <c r="H151" s="24"/>
      <c r="I151" s="25"/>
    </row>
    <row r="152" spans="2:9" x14ac:dyDescent="0.3">
      <c r="B152" s="76"/>
      <c r="C152" s="76"/>
      <c r="D152" s="76"/>
      <c r="E152" s="11" t="s">
        <v>17</v>
      </c>
      <c r="F152" s="12" t="s">
        <v>18</v>
      </c>
      <c r="G152" s="28"/>
      <c r="H152" s="24"/>
      <c r="I152" s="25"/>
    </row>
    <row r="153" spans="2:9" x14ac:dyDescent="0.3">
      <c r="B153" s="76"/>
      <c r="C153" s="76"/>
      <c r="D153" s="76"/>
      <c r="E153" s="11" t="s">
        <v>19</v>
      </c>
      <c r="F153" s="12" t="s">
        <v>20</v>
      </c>
      <c r="G153" s="28"/>
      <c r="H153" s="24"/>
      <c r="I153" s="25"/>
    </row>
    <row r="154" spans="2:9" x14ac:dyDescent="0.3">
      <c r="B154" s="76"/>
      <c r="C154" s="77"/>
      <c r="D154" s="77"/>
      <c r="E154" s="11" t="s">
        <v>21</v>
      </c>
      <c r="F154" s="12" t="s">
        <v>22</v>
      </c>
      <c r="G154" s="28"/>
      <c r="H154" s="24"/>
      <c r="I154" s="25"/>
    </row>
    <row r="155" spans="2:9" x14ac:dyDescent="0.3">
      <c r="B155" s="77"/>
      <c r="C155" s="20" t="s">
        <v>51</v>
      </c>
      <c r="D155" s="16"/>
      <c r="E155" s="11"/>
      <c r="F155" s="29"/>
      <c r="G155" s="28"/>
      <c r="H155" s="24"/>
      <c r="I155" s="25"/>
    </row>
    <row r="156" spans="2:9" x14ac:dyDescent="0.3">
      <c r="B156" s="75" t="s">
        <v>176</v>
      </c>
      <c r="C156" s="75" t="s">
        <v>141</v>
      </c>
      <c r="D156" s="75" t="s">
        <v>14</v>
      </c>
      <c r="E156" s="11" t="s">
        <v>15</v>
      </c>
      <c r="F156" s="71" t="s">
        <v>16</v>
      </c>
      <c r="G156" s="28"/>
      <c r="H156" s="24"/>
      <c r="I156" s="25"/>
    </row>
    <row r="157" spans="2:9" x14ac:dyDescent="0.3">
      <c r="B157" s="76"/>
      <c r="C157" s="76"/>
      <c r="D157" s="76"/>
      <c r="E157" s="11" t="s">
        <v>17</v>
      </c>
      <c r="F157" s="71" t="s">
        <v>18</v>
      </c>
      <c r="G157" s="28"/>
      <c r="H157" s="24"/>
      <c r="I157" s="25"/>
    </row>
    <row r="158" spans="2:9" x14ac:dyDescent="0.3">
      <c r="B158" s="76"/>
      <c r="C158" s="76"/>
      <c r="D158" s="76"/>
      <c r="E158" s="11" t="s">
        <v>19</v>
      </c>
      <c r="F158" s="71" t="s">
        <v>20</v>
      </c>
      <c r="G158" s="69">
        <v>288</v>
      </c>
      <c r="H158" s="24"/>
      <c r="I158" s="25"/>
    </row>
    <row r="159" spans="2:9" x14ac:dyDescent="0.3">
      <c r="B159" s="76"/>
      <c r="C159" s="77"/>
      <c r="D159" s="77"/>
      <c r="E159" s="11" t="s">
        <v>21</v>
      </c>
      <c r="F159" s="71" t="s">
        <v>22</v>
      </c>
      <c r="G159" s="73">
        <v>1400</v>
      </c>
      <c r="H159" s="24"/>
      <c r="I159" s="25"/>
    </row>
    <row r="160" spans="2:9" x14ac:dyDescent="0.3">
      <c r="B160" s="77"/>
      <c r="C160" s="20" t="s">
        <v>51</v>
      </c>
      <c r="D160" s="16"/>
      <c r="E160" s="11"/>
      <c r="F160" s="29"/>
      <c r="G160" s="28"/>
      <c r="H160" s="24"/>
      <c r="I160" s="25"/>
    </row>
    <row r="161" spans="2:9" x14ac:dyDescent="0.3">
      <c r="B161" s="75" t="s">
        <v>177</v>
      </c>
      <c r="C161" s="78" t="s">
        <v>313</v>
      </c>
      <c r="D161" s="75" t="s">
        <v>14</v>
      </c>
      <c r="E161" s="11" t="s">
        <v>15</v>
      </c>
      <c r="F161" s="12" t="s">
        <v>16</v>
      </c>
      <c r="G161" s="64">
        <v>272.25</v>
      </c>
      <c r="H161" s="24">
        <v>0</v>
      </c>
      <c r="I161" s="23">
        <f>SUM(G161*H161)</f>
        <v>0</v>
      </c>
    </row>
    <row r="162" spans="2:9" x14ac:dyDescent="0.3">
      <c r="B162" s="76"/>
      <c r="C162" s="79"/>
      <c r="D162" s="76"/>
      <c r="E162" s="11" t="s">
        <v>17</v>
      </c>
      <c r="F162" s="12" t="s">
        <v>18</v>
      </c>
      <c r="G162" s="28"/>
      <c r="H162" s="24">
        <v>0</v>
      </c>
      <c r="I162" s="23">
        <f t="shared" ref="I162:I164" si="12">SUM(G162*H162)</f>
        <v>0</v>
      </c>
    </row>
    <row r="163" spans="2:9" x14ac:dyDescent="0.3">
      <c r="B163" s="76"/>
      <c r="C163" s="79"/>
      <c r="D163" s="76"/>
      <c r="E163" s="11" t="s">
        <v>19</v>
      </c>
      <c r="F163" s="12" t="s">
        <v>20</v>
      </c>
      <c r="G163" s="28"/>
      <c r="H163" s="24">
        <v>0</v>
      </c>
      <c r="I163" s="23">
        <f t="shared" si="12"/>
        <v>0</v>
      </c>
    </row>
    <row r="164" spans="2:9" x14ac:dyDescent="0.3">
      <c r="B164" s="76"/>
      <c r="C164" s="80"/>
      <c r="D164" s="77"/>
      <c r="E164" s="11" t="s">
        <v>21</v>
      </c>
      <c r="F164" s="12" t="s">
        <v>22</v>
      </c>
      <c r="G164" s="28"/>
      <c r="H164" s="24">
        <v>0</v>
      </c>
      <c r="I164" s="23">
        <f t="shared" si="12"/>
        <v>0</v>
      </c>
    </row>
    <row r="165" spans="2:9" x14ac:dyDescent="0.3">
      <c r="B165" s="77"/>
      <c r="C165" s="15" t="s">
        <v>51</v>
      </c>
      <c r="D165" s="16"/>
      <c r="E165" s="11"/>
      <c r="F165" s="12"/>
      <c r="G165" s="28"/>
      <c r="H165" s="24">
        <v>0</v>
      </c>
      <c r="I165" s="25">
        <f>SUM(I161:I164)</f>
        <v>0</v>
      </c>
    </row>
    <row r="166" spans="2:9" x14ac:dyDescent="0.3">
      <c r="B166" s="75" t="s">
        <v>178</v>
      </c>
      <c r="C166" s="75" t="s">
        <v>111</v>
      </c>
      <c r="D166" s="75" t="s">
        <v>14</v>
      </c>
      <c r="E166" s="11" t="s">
        <v>15</v>
      </c>
      <c r="F166" s="12" t="s">
        <v>16</v>
      </c>
      <c r="G166" s="28"/>
      <c r="H166" s="24">
        <v>0</v>
      </c>
      <c r="I166" s="23">
        <f t="shared" ref="I166:I169" si="13">SUM(G166*H166)</f>
        <v>0</v>
      </c>
    </row>
    <row r="167" spans="2:9" x14ac:dyDescent="0.3">
      <c r="B167" s="76"/>
      <c r="C167" s="76"/>
      <c r="D167" s="76"/>
      <c r="E167" s="11" t="s">
        <v>17</v>
      </c>
      <c r="F167" s="12" t="s">
        <v>18</v>
      </c>
      <c r="G167" s="67">
        <v>135</v>
      </c>
      <c r="H167" s="24">
        <v>0</v>
      </c>
      <c r="I167" s="23">
        <f t="shared" si="13"/>
        <v>0</v>
      </c>
    </row>
    <row r="168" spans="2:9" x14ac:dyDescent="0.3">
      <c r="B168" s="76"/>
      <c r="C168" s="76"/>
      <c r="D168" s="76"/>
      <c r="E168" s="11" t="s">
        <v>19</v>
      </c>
      <c r="F168" s="12" t="s">
        <v>20</v>
      </c>
      <c r="G168" s="69">
        <v>76.8</v>
      </c>
      <c r="H168" s="24">
        <v>0</v>
      </c>
      <c r="I168" s="23">
        <f t="shared" si="13"/>
        <v>0</v>
      </c>
    </row>
    <row r="169" spans="2:9" x14ac:dyDescent="0.3">
      <c r="B169" s="76"/>
      <c r="C169" s="77"/>
      <c r="D169" s="77"/>
      <c r="E169" s="30" t="s">
        <v>21</v>
      </c>
      <c r="F169" s="12" t="s">
        <v>22</v>
      </c>
      <c r="G169" s="73">
        <v>35</v>
      </c>
      <c r="H169" s="24">
        <v>0</v>
      </c>
      <c r="I169" s="23">
        <f t="shared" si="13"/>
        <v>0</v>
      </c>
    </row>
    <row r="170" spans="2:9" x14ac:dyDescent="0.3">
      <c r="B170" s="77"/>
      <c r="C170" s="13" t="s">
        <v>51</v>
      </c>
      <c r="D170" s="14"/>
      <c r="E170" s="30"/>
      <c r="F170" s="12"/>
      <c r="G170" s="28"/>
      <c r="H170" s="24">
        <v>0</v>
      </c>
      <c r="I170" s="25">
        <f>SUM(I166:I169)</f>
        <v>0</v>
      </c>
    </row>
    <row r="171" spans="2:9" x14ac:dyDescent="0.3">
      <c r="B171" s="75" t="s">
        <v>179</v>
      </c>
      <c r="C171" s="78" t="s">
        <v>312</v>
      </c>
      <c r="D171" s="75" t="s">
        <v>14</v>
      </c>
      <c r="E171" s="11" t="s">
        <v>15</v>
      </c>
      <c r="F171" s="12" t="s">
        <v>16</v>
      </c>
      <c r="G171" s="64">
        <v>272.25</v>
      </c>
      <c r="H171" s="24">
        <v>0</v>
      </c>
      <c r="I171" s="23">
        <f t="shared" ref="I171:I174" si="14">SUM(G171*H171)</f>
        <v>0</v>
      </c>
    </row>
    <row r="172" spans="2:9" x14ac:dyDescent="0.3">
      <c r="B172" s="76"/>
      <c r="C172" s="79"/>
      <c r="D172" s="76"/>
      <c r="E172" s="11" t="s">
        <v>17</v>
      </c>
      <c r="F172" s="12" t="s">
        <v>18</v>
      </c>
      <c r="G172" s="28"/>
      <c r="H172" s="24">
        <v>0</v>
      </c>
      <c r="I172" s="23">
        <f t="shared" si="14"/>
        <v>0</v>
      </c>
    </row>
    <row r="173" spans="2:9" x14ac:dyDescent="0.3">
      <c r="B173" s="76"/>
      <c r="C173" s="79"/>
      <c r="D173" s="76"/>
      <c r="E173" s="11" t="s">
        <v>19</v>
      </c>
      <c r="F173" s="12" t="s">
        <v>20</v>
      </c>
      <c r="G173" s="28"/>
      <c r="H173" s="24">
        <v>0</v>
      </c>
      <c r="I173" s="23">
        <f t="shared" si="14"/>
        <v>0</v>
      </c>
    </row>
    <row r="174" spans="2:9" x14ac:dyDescent="0.3">
      <c r="B174" s="76"/>
      <c r="C174" s="80"/>
      <c r="D174" s="77"/>
      <c r="E174" s="11" t="s">
        <v>21</v>
      </c>
      <c r="F174" s="12" t="s">
        <v>22</v>
      </c>
      <c r="G174" s="28"/>
      <c r="H174" s="24">
        <v>0</v>
      </c>
      <c r="I174" s="23">
        <f t="shared" si="14"/>
        <v>0</v>
      </c>
    </row>
    <row r="175" spans="2:9" x14ac:dyDescent="0.3">
      <c r="B175" s="77"/>
      <c r="C175" s="15" t="s">
        <v>51</v>
      </c>
      <c r="D175" s="16"/>
      <c r="E175" s="11"/>
      <c r="F175" s="12"/>
      <c r="G175" s="28"/>
      <c r="H175" s="24">
        <v>0</v>
      </c>
      <c r="I175" s="25">
        <f>SUM(I171:I174)</f>
        <v>0</v>
      </c>
    </row>
    <row r="176" spans="2:9" x14ac:dyDescent="0.3">
      <c r="B176" s="75" t="s">
        <v>180</v>
      </c>
      <c r="C176" s="78" t="s">
        <v>311</v>
      </c>
      <c r="D176" s="75" t="s">
        <v>14</v>
      </c>
      <c r="E176" s="11" t="s">
        <v>15</v>
      </c>
      <c r="F176" s="12" t="s">
        <v>16</v>
      </c>
      <c r="G176" s="64">
        <v>171.38</v>
      </c>
      <c r="H176" s="24">
        <v>0</v>
      </c>
      <c r="I176" s="23">
        <f t="shared" ref="I176:I179" si="15">SUM(G176*H176)</f>
        <v>0</v>
      </c>
    </row>
    <row r="177" spans="2:9" x14ac:dyDescent="0.3">
      <c r="B177" s="76"/>
      <c r="C177" s="79"/>
      <c r="D177" s="76"/>
      <c r="E177" s="11" t="s">
        <v>17</v>
      </c>
      <c r="F177" s="12" t="s">
        <v>18</v>
      </c>
      <c r="G177" s="28"/>
      <c r="H177" s="24">
        <v>0</v>
      </c>
      <c r="I177" s="23">
        <f t="shared" si="15"/>
        <v>0</v>
      </c>
    </row>
    <row r="178" spans="2:9" x14ac:dyDescent="0.3">
      <c r="B178" s="76"/>
      <c r="C178" s="79"/>
      <c r="D178" s="76"/>
      <c r="E178" s="11" t="s">
        <v>19</v>
      </c>
      <c r="F178" s="12" t="s">
        <v>20</v>
      </c>
      <c r="G178" s="69">
        <v>38.4</v>
      </c>
      <c r="H178" s="24">
        <v>0</v>
      </c>
      <c r="I178" s="23">
        <f t="shared" si="15"/>
        <v>0</v>
      </c>
    </row>
    <row r="179" spans="2:9" x14ac:dyDescent="0.3">
      <c r="B179" s="76"/>
      <c r="C179" s="80"/>
      <c r="D179" s="77"/>
      <c r="E179" s="11" t="s">
        <v>21</v>
      </c>
      <c r="F179" s="12" t="s">
        <v>22</v>
      </c>
      <c r="G179" s="28"/>
      <c r="H179" s="24">
        <v>0</v>
      </c>
      <c r="I179" s="23">
        <f t="shared" si="15"/>
        <v>0</v>
      </c>
    </row>
    <row r="180" spans="2:9" x14ac:dyDescent="0.3">
      <c r="B180" s="77"/>
      <c r="C180" s="15" t="s">
        <v>51</v>
      </c>
      <c r="D180" s="16"/>
      <c r="E180" s="11"/>
      <c r="F180" s="12"/>
      <c r="G180" s="28"/>
      <c r="H180" s="24">
        <v>0</v>
      </c>
      <c r="I180" s="25">
        <f>SUM(I176:I179)</f>
        <v>0</v>
      </c>
    </row>
    <row r="181" spans="2:9" x14ac:dyDescent="0.3">
      <c r="B181" s="75" t="s">
        <v>181</v>
      </c>
      <c r="C181" s="75" t="s">
        <v>304</v>
      </c>
      <c r="D181" s="75" t="s">
        <v>14</v>
      </c>
      <c r="E181" s="11" t="s">
        <v>15</v>
      </c>
      <c r="F181" s="12" t="s">
        <v>16</v>
      </c>
      <c r="G181" s="28"/>
      <c r="H181" s="24"/>
      <c r="I181" s="25"/>
    </row>
    <row r="182" spans="2:9" x14ac:dyDescent="0.3">
      <c r="B182" s="76"/>
      <c r="C182" s="76"/>
      <c r="D182" s="76"/>
      <c r="E182" s="11" t="s">
        <v>17</v>
      </c>
      <c r="F182" s="12" t="s">
        <v>18</v>
      </c>
      <c r="G182" s="28"/>
      <c r="H182" s="24"/>
      <c r="I182" s="25"/>
    </row>
    <row r="183" spans="2:9" x14ac:dyDescent="0.3">
      <c r="B183" s="76"/>
      <c r="C183" s="76"/>
      <c r="D183" s="76"/>
      <c r="E183" s="11" t="s">
        <v>19</v>
      </c>
      <c r="F183" s="12" t="s">
        <v>20</v>
      </c>
      <c r="G183" s="28"/>
      <c r="H183" s="24"/>
      <c r="I183" s="25"/>
    </row>
    <row r="184" spans="2:9" x14ac:dyDescent="0.3">
      <c r="B184" s="76"/>
      <c r="C184" s="77"/>
      <c r="D184" s="77"/>
      <c r="E184" s="11" t="s">
        <v>21</v>
      </c>
      <c r="F184" s="12" t="s">
        <v>22</v>
      </c>
      <c r="G184" s="73">
        <v>15</v>
      </c>
      <c r="H184" s="24"/>
      <c r="I184" s="25"/>
    </row>
    <row r="185" spans="2:9" x14ac:dyDescent="0.3">
      <c r="B185" s="77"/>
      <c r="C185" s="15" t="s">
        <v>51</v>
      </c>
      <c r="D185" s="16"/>
      <c r="E185" s="11"/>
      <c r="F185" s="12"/>
      <c r="G185" s="28"/>
      <c r="H185" s="24"/>
      <c r="I185" s="25"/>
    </row>
    <row r="186" spans="2:9" x14ac:dyDescent="0.3">
      <c r="B186" s="75" t="s">
        <v>182</v>
      </c>
      <c r="C186" s="75" t="s">
        <v>340</v>
      </c>
      <c r="D186" s="75" t="s">
        <v>14</v>
      </c>
      <c r="E186" s="11" t="s">
        <v>15</v>
      </c>
      <c r="F186" s="12" t="s">
        <v>16</v>
      </c>
      <c r="G186" s="64">
        <v>37.4</v>
      </c>
      <c r="H186" s="24">
        <v>0</v>
      </c>
      <c r="I186" s="23">
        <f t="shared" ref="I186:I189" si="16">SUM(G186*H186)</f>
        <v>0</v>
      </c>
    </row>
    <row r="187" spans="2:9" x14ac:dyDescent="0.3">
      <c r="B187" s="76"/>
      <c r="C187" s="76"/>
      <c r="D187" s="76"/>
      <c r="E187" s="11" t="s">
        <v>17</v>
      </c>
      <c r="F187" s="12" t="s">
        <v>18</v>
      </c>
      <c r="G187" s="28"/>
      <c r="H187" s="24">
        <v>0</v>
      </c>
      <c r="I187" s="23">
        <f t="shared" si="16"/>
        <v>0</v>
      </c>
    </row>
    <row r="188" spans="2:9" x14ac:dyDescent="0.3">
      <c r="B188" s="76"/>
      <c r="C188" s="76"/>
      <c r="D188" s="76"/>
      <c r="E188" s="11" t="s">
        <v>19</v>
      </c>
      <c r="F188" s="12" t="s">
        <v>20</v>
      </c>
      <c r="G188" s="28"/>
      <c r="H188" s="24">
        <v>0</v>
      </c>
      <c r="I188" s="23">
        <f t="shared" si="16"/>
        <v>0</v>
      </c>
    </row>
    <row r="189" spans="2:9" x14ac:dyDescent="0.3">
      <c r="B189" s="76"/>
      <c r="C189" s="77"/>
      <c r="D189" s="77"/>
      <c r="E189" s="11" t="s">
        <v>21</v>
      </c>
      <c r="F189" s="12" t="s">
        <v>22</v>
      </c>
      <c r="G189" s="73">
        <v>30</v>
      </c>
      <c r="H189" s="24">
        <v>0</v>
      </c>
      <c r="I189" s="23">
        <f t="shared" si="16"/>
        <v>0</v>
      </c>
    </row>
    <row r="190" spans="2:9" x14ac:dyDescent="0.3">
      <c r="B190" s="77"/>
      <c r="C190" s="15" t="s">
        <v>51</v>
      </c>
      <c r="D190" s="16"/>
      <c r="E190" s="11"/>
      <c r="F190" s="12"/>
      <c r="G190" s="28"/>
      <c r="H190" s="24">
        <v>0</v>
      </c>
      <c r="I190" s="25">
        <f>SUM(I186:I189)</f>
        <v>0</v>
      </c>
    </row>
    <row r="191" spans="2:9" x14ac:dyDescent="0.3">
      <c r="B191" s="75" t="s">
        <v>183</v>
      </c>
      <c r="C191" s="75" t="s">
        <v>314</v>
      </c>
      <c r="D191" s="75" t="s">
        <v>14</v>
      </c>
      <c r="E191" s="11" t="s">
        <v>15</v>
      </c>
      <c r="F191" s="12" t="s">
        <v>16</v>
      </c>
      <c r="G191" s="64">
        <v>100.87</v>
      </c>
      <c r="H191" s="24">
        <v>0</v>
      </c>
      <c r="I191" s="23">
        <f t="shared" ref="I191:I194" si="17">SUM(G191*H191)</f>
        <v>0</v>
      </c>
    </row>
    <row r="192" spans="2:9" x14ac:dyDescent="0.3">
      <c r="B192" s="76"/>
      <c r="C192" s="76"/>
      <c r="D192" s="76"/>
      <c r="E192" s="11" t="s">
        <v>17</v>
      </c>
      <c r="F192" s="12" t="s">
        <v>18</v>
      </c>
      <c r="G192" s="28"/>
      <c r="H192" s="24">
        <v>0</v>
      </c>
      <c r="I192" s="23">
        <f t="shared" si="17"/>
        <v>0</v>
      </c>
    </row>
    <row r="193" spans="2:9" x14ac:dyDescent="0.3">
      <c r="B193" s="76"/>
      <c r="C193" s="76"/>
      <c r="D193" s="76"/>
      <c r="E193" s="11" t="s">
        <v>19</v>
      </c>
      <c r="F193" s="12" t="s">
        <v>20</v>
      </c>
      <c r="G193" s="69">
        <v>45</v>
      </c>
      <c r="H193" s="24">
        <v>0</v>
      </c>
      <c r="I193" s="23">
        <f t="shared" si="17"/>
        <v>0</v>
      </c>
    </row>
    <row r="194" spans="2:9" x14ac:dyDescent="0.3">
      <c r="B194" s="76"/>
      <c r="C194" s="77"/>
      <c r="D194" s="77"/>
      <c r="E194" s="11" t="s">
        <v>21</v>
      </c>
      <c r="F194" s="12" t="s">
        <v>22</v>
      </c>
      <c r="G194" s="28"/>
      <c r="H194" s="24">
        <v>0</v>
      </c>
      <c r="I194" s="23">
        <f t="shared" si="17"/>
        <v>0</v>
      </c>
    </row>
    <row r="195" spans="2:9" x14ac:dyDescent="0.3">
      <c r="B195" s="77"/>
      <c r="C195" s="13" t="s">
        <v>51</v>
      </c>
      <c r="D195" s="14"/>
      <c r="E195" s="11"/>
      <c r="F195" s="12"/>
      <c r="G195" s="28"/>
      <c r="H195" s="24">
        <v>0</v>
      </c>
      <c r="I195" s="25">
        <f>SUM(I191:I194)</f>
        <v>0</v>
      </c>
    </row>
    <row r="196" spans="2:9" x14ac:dyDescent="0.3">
      <c r="B196" s="75" t="s">
        <v>184</v>
      </c>
      <c r="C196" s="75" t="s">
        <v>315</v>
      </c>
      <c r="D196" s="75" t="s">
        <v>14</v>
      </c>
      <c r="E196" s="11" t="s">
        <v>15</v>
      </c>
      <c r="F196" s="12" t="s">
        <v>16</v>
      </c>
      <c r="G196" s="64">
        <v>100.87</v>
      </c>
      <c r="H196" s="24"/>
      <c r="I196" s="25"/>
    </row>
    <row r="197" spans="2:9" x14ac:dyDescent="0.3">
      <c r="B197" s="76"/>
      <c r="C197" s="76"/>
      <c r="D197" s="76"/>
      <c r="E197" s="11" t="s">
        <v>17</v>
      </c>
      <c r="F197" s="12" t="s">
        <v>18</v>
      </c>
      <c r="G197" s="28"/>
      <c r="H197" s="24"/>
      <c r="I197" s="25"/>
    </row>
    <row r="198" spans="2:9" x14ac:dyDescent="0.3">
      <c r="B198" s="76"/>
      <c r="C198" s="76"/>
      <c r="D198" s="76"/>
      <c r="E198" s="11" t="s">
        <v>19</v>
      </c>
      <c r="F198" s="12" t="s">
        <v>20</v>
      </c>
      <c r="G198" s="69">
        <v>45</v>
      </c>
      <c r="H198" s="24"/>
      <c r="I198" s="25"/>
    </row>
    <row r="199" spans="2:9" x14ac:dyDescent="0.3">
      <c r="B199" s="76"/>
      <c r="C199" s="77"/>
      <c r="D199" s="77"/>
      <c r="E199" s="11" t="s">
        <v>21</v>
      </c>
      <c r="F199" s="12" t="s">
        <v>22</v>
      </c>
      <c r="G199" s="28"/>
      <c r="H199" s="24"/>
      <c r="I199" s="25"/>
    </row>
    <row r="200" spans="2:9" x14ac:dyDescent="0.3">
      <c r="B200" s="77"/>
      <c r="C200" s="20" t="s">
        <v>51</v>
      </c>
      <c r="D200" s="16"/>
      <c r="E200" s="11"/>
      <c r="F200" s="12"/>
      <c r="G200" s="28"/>
      <c r="H200" s="24"/>
      <c r="I200" s="25"/>
    </row>
    <row r="201" spans="2:9" ht="15" customHeight="1" x14ac:dyDescent="0.3">
      <c r="B201" s="75" t="s">
        <v>185</v>
      </c>
      <c r="C201" s="75" t="s">
        <v>112</v>
      </c>
      <c r="D201" s="75" t="s">
        <v>14</v>
      </c>
      <c r="E201" s="11" t="s">
        <v>15</v>
      </c>
      <c r="F201" s="12" t="s">
        <v>16</v>
      </c>
      <c r="G201" s="28"/>
      <c r="H201" s="24"/>
      <c r="I201" s="25"/>
    </row>
    <row r="202" spans="2:9" x14ac:dyDescent="0.3">
      <c r="B202" s="76"/>
      <c r="C202" s="76"/>
      <c r="D202" s="76"/>
      <c r="E202" s="11" t="s">
        <v>17</v>
      </c>
      <c r="F202" s="12" t="s">
        <v>18</v>
      </c>
      <c r="G202" s="67">
        <v>50</v>
      </c>
      <c r="H202" s="24"/>
      <c r="I202" s="25"/>
    </row>
    <row r="203" spans="2:9" x14ac:dyDescent="0.3">
      <c r="B203" s="76"/>
      <c r="C203" s="76"/>
      <c r="D203" s="76"/>
      <c r="E203" s="11" t="s">
        <v>19</v>
      </c>
      <c r="F203" s="12" t="s">
        <v>20</v>
      </c>
      <c r="G203" s="28"/>
      <c r="H203" s="24"/>
      <c r="I203" s="25"/>
    </row>
    <row r="204" spans="2:9" x14ac:dyDescent="0.3">
      <c r="B204" s="76"/>
      <c r="C204" s="77"/>
      <c r="D204" s="77"/>
      <c r="E204" s="11" t="s">
        <v>21</v>
      </c>
      <c r="F204" s="12" t="s">
        <v>22</v>
      </c>
      <c r="G204" s="28"/>
      <c r="H204" s="24"/>
      <c r="I204" s="25"/>
    </row>
    <row r="205" spans="2:9" x14ac:dyDescent="0.3">
      <c r="B205" s="77"/>
      <c r="C205" s="20" t="s">
        <v>51</v>
      </c>
      <c r="D205" s="16"/>
      <c r="E205" s="11"/>
      <c r="F205" s="12"/>
      <c r="G205" s="28"/>
      <c r="H205" s="24"/>
      <c r="I205" s="25"/>
    </row>
    <row r="206" spans="2:9" x14ac:dyDescent="0.3">
      <c r="B206" s="75" t="s">
        <v>186</v>
      </c>
      <c r="C206" s="78" t="s">
        <v>316</v>
      </c>
      <c r="D206" s="75" t="s">
        <v>14</v>
      </c>
      <c r="E206" s="11" t="s">
        <v>15</v>
      </c>
      <c r="F206" s="12" t="s">
        <v>16</v>
      </c>
      <c r="G206" s="64">
        <v>100.87</v>
      </c>
      <c r="H206" s="24">
        <v>0</v>
      </c>
      <c r="I206" s="23">
        <f t="shared" ref="I206:I209" si="18">SUM(G206*H206)</f>
        <v>0</v>
      </c>
    </row>
    <row r="207" spans="2:9" x14ac:dyDescent="0.3">
      <c r="B207" s="76"/>
      <c r="C207" s="79"/>
      <c r="D207" s="76"/>
      <c r="E207" s="11" t="s">
        <v>17</v>
      </c>
      <c r="F207" s="12" t="s">
        <v>18</v>
      </c>
      <c r="G207" s="28"/>
      <c r="H207" s="24">
        <v>0</v>
      </c>
      <c r="I207" s="23">
        <f t="shared" si="18"/>
        <v>0</v>
      </c>
    </row>
    <row r="208" spans="2:9" x14ac:dyDescent="0.3">
      <c r="B208" s="76"/>
      <c r="C208" s="79"/>
      <c r="D208" s="76"/>
      <c r="E208" s="11" t="s">
        <v>19</v>
      </c>
      <c r="F208" s="12" t="s">
        <v>20</v>
      </c>
      <c r="G208" s="28"/>
      <c r="H208" s="24">
        <v>0</v>
      </c>
      <c r="I208" s="23">
        <f t="shared" si="18"/>
        <v>0</v>
      </c>
    </row>
    <row r="209" spans="2:9" x14ac:dyDescent="0.3">
      <c r="B209" s="76"/>
      <c r="C209" s="80"/>
      <c r="D209" s="77"/>
      <c r="E209" s="11" t="s">
        <v>21</v>
      </c>
      <c r="F209" s="12" t="s">
        <v>22</v>
      </c>
      <c r="G209" s="28"/>
      <c r="H209" s="24">
        <v>0</v>
      </c>
      <c r="I209" s="23">
        <f t="shared" si="18"/>
        <v>0</v>
      </c>
    </row>
    <row r="210" spans="2:9" x14ac:dyDescent="0.3">
      <c r="B210" s="77"/>
      <c r="C210" s="15" t="s">
        <v>51</v>
      </c>
      <c r="D210" s="16"/>
      <c r="E210" s="11"/>
      <c r="F210" s="12"/>
      <c r="G210" s="28"/>
      <c r="H210" s="24">
        <v>0</v>
      </c>
      <c r="I210" s="25">
        <f>SUM(I206:I209)</f>
        <v>0</v>
      </c>
    </row>
    <row r="211" spans="2:9" x14ac:dyDescent="0.3">
      <c r="B211" s="75" t="s">
        <v>187</v>
      </c>
      <c r="C211" s="75" t="s">
        <v>302</v>
      </c>
      <c r="D211" s="75" t="s">
        <v>14</v>
      </c>
      <c r="E211" s="11" t="s">
        <v>15</v>
      </c>
      <c r="F211" s="12" t="s">
        <v>16</v>
      </c>
      <c r="G211" s="28"/>
      <c r="H211" s="24"/>
      <c r="I211" s="25"/>
    </row>
    <row r="212" spans="2:9" x14ac:dyDescent="0.3">
      <c r="B212" s="76"/>
      <c r="C212" s="76"/>
      <c r="D212" s="76"/>
      <c r="E212" s="11" t="s">
        <v>17</v>
      </c>
      <c r="F212" s="12" t="s">
        <v>18</v>
      </c>
      <c r="G212" s="28"/>
      <c r="H212" s="24"/>
      <c r="I212" s="25"/>
    </row>
    <row r="213" spans="2:9" x14ac:dyDescent="0.3">
      <c r="B213" s="76"/>
      <c r="C213" s="76"/>
      <c r="D213" s="76"/>
      <c r="E213" s="11" t="s">
        <v>19</v>
      </c>
      <c r="F213" s="12" t="s">
        <v>20</v>
      </c>
      <c r="G213" s="28"/>
      <c r="H213" s="24"/>
      <c r="I213" s="25"/>
    </row>
    <row r="214" spans="2:9" x14ac:dyDescent="0.3">
      <c r="B214" s="76"/>
      <c r="C214" s="77"/>
      <c r="D214" s="77"/>
      <c r="E214" s="11" t="s">
        <v>21</v>
      </c>
      <c r="F214" s="12" t="s">
        <v>22</v>
      </c>
      <c r="G214" s="73">
        <v>100</v>
      </c>
      <c r="H214" s="24"/>
      <c r="I214" s="25"/>
    </row>
    <row r="215" spans="2:9" x14ac:dyDescent="0.3">
      <c r="B215" s="77"/>
      <c r="C215" s="15" t="s">
        <v>51</v>
      </c>
      <c r="D215" s="16"/>
      <c r="E215" s="11"/>
      <c r="F215" s="12"/>
      <c r="G215" s="28"/>
      <c r="H215" s="24"/>
      <c r="I215" s="25"/>
    </row>
    <row r="216" spans="2:9" x14ac:dyDescent="0.3">
      <c r="B216" s="75" t="s">
        <v>188</v>
      </c>
      <c r="C216" s="75" t="s">
        <v>357</v>
      </c>
      <c r="D216" s="75" t="s">
        <v>14</v>
      </c>
      <c r="E216" s="11" t="s">
        <v>15</v>
      </c>
      <c r="F216" s="12" t="s">
        <v>16</v>
      </c>
      <c r="G216" s="28"/>
      <c r="H216" s="24"/>
      <c r="I216" s="25"/>
    </row>
    <row r="217" spans="2:9" x14ac:dyDescent="0.3">
      <c r="B217" s="76"/>
      <c r="C217" s="76"/>
      <c r="D217" s="76"/>
      <c r="E217" s="11" t="s">
        <v>17</v>
      </c>
      <c r="F217" s="12" t="s">
        <v>18</v>
      </c>
      <c r="G217" s="67">
        <v>50</v>
      </c>
      <c r="H217" s="24"/>
      <c r="I217" s="25"/>
    </row>
    <row r="218" spans="2:9" x14ac:dyDescent="0.3">
      <c r="B218" s="76"/>
      <c r="C218" s="76"/>
      <c r="D218" s="76"/>
      <c r="E218" s="11" t="s">
        <v>19</v>
      </c>
      <c r="F218" s="12" t="s">
        <v>20</v>
      </c>
      <c r="G218" s="28"/>
      <c r="H218" s="24"/>
      <c r="I218" s="25"/>
    </row>
    <row r="219" spans="2:9" x14ac:dyDescent="0.3">
      <c r="B219" s="76"/>
      <c r="C219" s="77"/>
      <c r="D219" s="77"/>
      <c r="E219" s="11" t="s">
        <v>21</v>
      </c>
      <c r="F219" s="12" t="s">
        <v>22</v>
      </c>
      <c r="G219" s="28"/>
      <c r="H219" s="24"/>
      <c r="I219" s="25"/>
    </row>
    <row r="220" spans="2:9" x14ac:dyDescent="0.3">
      <c r="B220" s="77"/>
      <c r="C220" s="20" t="s">
        <v>51</v>
      </c>
      <c r="D220" s="16"/>
      <c r="E220" s="11"/>
      <c r="F220" s="12"/>
      <c r="G220" s="28"/>
      <c r="H220" s="24"/>
      <c r="I220" s="25"/>
    </row>
    <row r="221" spans="2:9" x14ac:dyDescent="0.3">
      <c r="B221" s="75" t="s">
        <v>189</v>
      </c>
      <c r="C221" s="75" t="s">
        <v>337</v>
      </c>
      <c r="D221" s="75" t="s">
        <v>14</v>
      </c>
      <c r="E221" s="11" t="s">
        <v>15</v>
      </c>
      <c r="F221" s="12" t="s">
        <v>16</v>
      </c>
      <c r="G221" s="64">
        <v>82.5</v>
      </c>
      <c r="H221" s="24">
        <v>0</v>
      </c>
      <c r="I221" s="23">
        <f t="shared" ref="I221:I224" si="19">SUM(G221*H221)</f>
        <v>0</v>
      </c>
    </row>
    <row r="222" spans="2:9" x14ac:dyDescent="0.3">
      <c r="B222" s="76"/>
      <c r="C222" s="76"/>
      <c r="D222" s="76"/>
      <c r="E222" s="11" t="s">
        <v>17</v>
      </c>
      <c r="F222" s="12" t="s">
        <v>18</v>
      </c>
      <c r="G222" s="28"/>
      <c r="H222" s="24">
        <v>0</v>
      </c>
      <c r="I222" s="23">
        <f t="shared" si="19"/>
        <v>0</v>
      </c>
    </row>
    <row r="223" spans="2:9" x14ac:dyDescent="0.3">
      <c r="B223" s="76"/>
      <c r="C223" s="76"/>
      <c r="D223" s="76"/>
      <c r="E223" s="11" t="s">
        <v>19</v>
      </c>
      <c r="F223" s="12" t="s">
        <v>20</v>
      </c>
      <c r="G223" s="28"/>
      <c r="H223" s="24">
        <v>0</v>
      </c>
      <c r="I223" s="23">
        <f t="shared" si="19"/>
        <v>0</v>
      </c>
    </row>
    <row r="224" spans="2:9" x14ac:dyDescent="0.3">
      <c r="B224" s="76"/>
      <c r="C224" s="77"/>
      <c r="D224" s="77"/>
      <c r="E224" s="11" t="s">
        <v>21</v>
      </c>
      <c r="F224" s="12" t="s">
        <v>22</v>
      </c>
      <c r="G224" s="28"/>
      <c r="H224" s="24">
        <v>0</v>
      </c>
      <c r="I224" s="23">
        <f t="shared" si="19"/>
        <v>0</v>
      </c>
    </row>
    <row r="225" spans="2:9" x14ac:dyDescent="0.3">
      <c r="B225" s="77"/>
      <c r="C225" s="15" t="s">
        <v>51</v>
      </c>
      <c r="D225" s="16"/>
      <c r="E225" s="11"/>
      <c r="F225" s="12"/>
      <c r="G225" s="28"/>
      <c r="H225" s="24">
        <v>0</v>
      </c>
      <c r="I225" s="25">
        <f>SUM(I221:I224)</f>
        <v>0</v>
      </c>
    </row>
    <row r="226" spans="2:9" x14ac:dyDescent="0.3">
      <c r="B226" s="75" t="s">
        <v>190</v>
      </c>
      <c r="C226" s="75" t="s">
        <v>96</v>
      </c>
      <c r="D226" s="75" t="s">
        <v>14</v>
      </c>
      <c r="E226" s="11" t="s">
        <v>15</v>
      </c>
      <c r="F226" s="12" t="s">
        <v>16</v>
      </c>
      <c r="G226" s="64">
        <v>90.75</v>
      </c>
      <c r="H226" s="24">
        <v>0</v>
      </c>
      <c r="I226" s="23">
        <f t="shared" ref="I226:I229" si="20">SUM(G226*H226)</f>
        <v>0</v>
      </c>
    </row>
    <row r="227" spans="2:9" x14ac:dyDescent="0.3">
      <c r="B227" s="76"/>
      <c r="C227" s="76"/>
      <c r="D227" s="76"/>
      <c r="E227" s="11" t="s">
        <v>17</v>
      </c>
      <c r="F227" s="12" t="s">
        <v>18</v>
      </c>
      <c r="G227" s="28"/>
      <c r="H227" s="24">
        <v>0</v>
      </c>
      <c r="I227" s="23">
        <f t="shared" si="20"/>
        <v>0</v>
      </c>
    </row>
    <row r="228" spans="2:9" x14ac:dyDescent="0.3">
      <c r="B228" s="76"/>
      <c r="C228" s="76"/>
      <c r="D228" s="76"/>
      <c r="E228" s="11" t="s">
        <v>19</v>
      </c>
      <c r="F228" s="12" t="s">
        <v>20</v>
      </c>
      <c r="G228" s="69">
        <v>60</v>
      </c>
      <c r="H228" s="24">
        <v>0</v>
      </c>
      <c r="I228" s="23">
        <f t="shared" si="20"/>
        <v>0</v>
      </c>
    </row>
    <row r="229" spans="2:9" x14ac:dyDescent="0.3">
      <c r="B229" s="76"/>
      <c r="C229" s="77"/>
      <c r="D229" s="77"/>
      <c r="E229" s="11" t="s">
        <v>21</v>
      </c>
      <c r="F229" s="12" t="s">
        <v>22</v>
      </c>
      <c r="G229" s="73">
        <v>15</v>
      </c>
      <c r="H229" s="24">
        <v>0</v>
      </c>
      <c r="I229" s="23">
        <f t="shared" si="20"/>
        <v>0</v>
      </c>
    </row>
    <row r="230" spans="2:9" x14ac:dyDescent="0.3">
      <c r="B230" s="77"/>
      <c r="C230" s="13" t="s">
        <v>51</v>
      </c>
      <c r="D230" s="14"/>
      <c r="E230" s="11"/>
      <c r="F230" s="12"/>
      <c r="G230" s="28"/>
      <c r="H230" s="24">
        <v>0</v>
      </c>
      <c r="I230" s="25">
        <f>SUM(I226:I229)</f>
        <v>0</v>
      </c>
    </row>
    <row r="231" spans="2:9" x14ac:dyDescent="0.3">
      <c r="B231" s="75" t="s">
        <v>191</v>
      </c>
      <c r="C231" s="75" t="s">
        <v>97</v>
      </c>
      <c r="D231" s="75" t="s">
        <v>14</v>
      </c>
      <c r="E231" s="11" t="s">
        <v>15</v>
      </c>
      <c r="F231" s="12" t="s">
        <v>16</v>
      </c>
      <c r="G231" s="64">
        <v>90.75</v>
      </c>
      <c r="H231" s="24">
        <v>0</v>
      </c>
      <c r="I231" s="23">
        <f t="shared" ref="I231:I234" si="21">SUM(G231*H231)</f>
        <v>0</v>
      </c>
    </row>
    <row r="232" spans="2:9" x14ac:dyDescent="0.3">
      <c r="B232" s="76"/>
      <c r="C232" s="76"/>
      <c r="D232" s="76"/>
      <c r="E232" s="11" t="s">
        <v>17</v>
      </c>
      <c r="F232" s="12" t="s">
        <v>18</v>
      </c>
      <c r="G232" s="28"/>
      <c r="H232" s="24">
        <v>0</v>
      </c>
      <c r="I232" s="23">
        <f t="shared" si="21"/>
        <v>0</v>
      </c>
    </row>
    <row r="233" spans="2:9" x14ac:dyDescent="0.3">
      <c r="B233" s="76"/>
      <c r="C233" s="76"/>
      <c r="D233" s="76"/>
      <c r="E233" s="11" t="s">
        <v>19</v>
      </c>
      <c r="F233" s="12" t="s">
        <v>20</v>
      </c>
      <c r="G233" s="28"/>
      <c r="H233" s="24">
        <v>0</v>
      </c>
      <c r="I233" s="23">
        <f t="shared" si="21"/>
        <v>0</v>
      </c>
    </row>
    <row r="234" spans="2:9" x14ac:dyDescent="0.3">
      <c r="B234" s="76"/>
      <c r="C234" s="77"/>
      <c r="D234" s="77"/>
      <c r="E234" s="11" t="s">
        <v>21</v>
      </c>
      <c r="F234" s="12" t="s">
        <v>22</v>
      </c>
      <c r="G234" s="28"/>
      <c r="H234" s="24">
        <v>0</v>
      </c>
      <c r="I234" s="23">
        <f t="shared" si="21"/>
        <v>0</v>
      </c>
    </row>
    <row r="235" spans="2:9" x14ac:dyDescent="0.3">
      <c r="B235" s="77"/>
      <c r="C235" s="19" t="s">
        <v>51</v>
      </c>
      <c r="D235" s="14"/>
      <c r="E235" s="11"/>
      <c r="F235" s="12"/>
      <c r="G235" s="28"/>
      <c r="H235" s="24">
        <v>0</v>
      </c>
      <c r="I235" s="25">
        <f>SUM(I231:I234)</f>
        <v>0</v>
      </c>
    </row>
    <row r="236" spans="2:9" x14ac:dyDescent="0.3">
      <c r="B236" s="75" t="s">
        <v>192</v>
      </c>
      <c r="C236" s="75" t="s">
        <v>150</v>
      </c>
      <c r="D236" s="75" t="s">
        <v>14</v>
      </c>
      <c r="E236" s="11" t="s">
        <v>15</v>
      </c>
      <c r="F236" s="12" t="s">
        <v>16</v>
      </c>
      <c r="G236" s="64">
        <v>151.25</v>
      </c>
      <c r="H236" s="24">
        <v>0</v>
      </c>
      <c r="I236" s="23">
        <f t="shared" ref="I236:I239" si="22">SUM(G236*H236)</f>
        <v>0</v>
      </c>
    </row>
    <row r="237" spans="2:9" x14ac:dyDescent="0.3">
      <c r="B237" s="76"/>
      <c r="C237" s="76"/>
      <c r="D237" s="76"/>
      <c r="E237" s="11" t="s">
        <v>17</v>
      </c>
      <c r="F237" s="12" t="s">
        <v>18</v>
      </c>
      <c r="G237" s="28"/>
      <c r="H237" s="24">
        <v>0</v>
      </c>
      <c r="I237" s="23">
        <f t="shared" si="22"/>
        <v>0</v>
      </c>
    </row>
    <row r="238" spans="2:9" x14ac:dyDescent="0.3">
      <c r="B238" s="76"/>
      <c r="C238" s="76"/>
      <c r="D238" s="76"/>
      <c r="E238" s="11" t="s">
        <v>19</v>
      </c>
      <c r="F238" s="12" t="s">
        <v>20</v>
      </c>
      <c r="G238" s="69">
        <v>165</v>
      </c>
      <c r="H238" s="24">
        <v>0</v>
      </c>
      <c r="I238" s="23">
        <f t="shared" si="22"/>
        <v>0</v>
      </c>
    </row>
    <row r="239" spans="2:9" x14ac:dyDescent="0.3">
      <c r="B239" s="76"/>
      <c r="C239" s="77"/>
      <c r="D239" s="77"/>
      <c r="E239" s="11" t="s">
        <v>21</v>
      </c>
      <c r="F239" s="12" t="s">
        <v>22</v>
      </c>
      <c r="G239" s="73">
        <v>30</v>
      </c>
      <c r="H239" s="24">
        <v>0</v>
      </c>
      <c r="I239" s="23">
        <f t="shared" si="22"/>
        <v>0</v>
      </c>
    </row>
    <row r="240" spans="2:9" x14ac:dyDescent="0.3">
      <c r="B240" s="77"/>
      <c r="C240" s="13" t="s">
        <v>51</v>
      </c>
      <c r="D240" s="14"/>
      <c r="E240" s="11"/>
      <c r="F240" s="12"/>
      <c r="G240" s="28"/>
      <c r="H240" s="24">
        <v>0</v>
      </c>
      <c r="I240" s="25">
        <f>SUM(I236:I239)</f>
        <v>0</v>
      </c>
    </row>
    <row r="241" spans="2:9" x14ac:dyDescent="0.3">
      <c r="B241" s="75" t="s">
        <v>193</v>
      </c>
      <c r="C241" s="75" t="s">
        <v>149</v>
      </c>
      <c r="D241" s="75" t="s">
        <v>14</v>
      </c>
      <c r="E241" s="11" t="s">
        <v>15</v>
      </c>
      <c r="F241" s="12" t="s">
        <v>16</v>
      </c>
      <c r="G241" s="28"/>
      <c r="H241" s="24"/>
      <c r="I241" s="25"/>
    </row>
    <row r="242" spans="2:9" x14ac:dyDescent="0.3">
      <c r="B242" s="76"/>
      <c r="C242" s="76"/>
      <c r="D242" s="76"/>
      <c r="E242" s="11" t="s">
        <v>17</v>
      </c>
      <c r="F242" s="12" t="s">
        <v>18</v>
      </c>
      <c r="G242" s="28"/>
      <c r="H242" s="24"/>
      <c r="I242" s="25"/>
    </row>
    <row r="243" spans="2:9" x14ac:dyDescent="0.3">
      <c r="B243" s="76"/>
      <c r="C243" s="76"/>
      <c r="D243" s="76"/>
      <c r="E243" s="11" t="s">
        <v>19</v>
      </c>
      <c r="F243" s="12" t="s">
        <v>20</v>
      </c>
      <c r="G243" s="69">
        <v>44</v>
      </c>
      <c r="H243" s="24"/>
      <c r="I243" s="25"/>
    </row>
    <row r="244" spans="2:9" x14ac:dyDescent="0.3">
      <c r="B244" s="76"/>
      <c r="C244" s="77"/>
      <c r="D244" s="77"/>
      <c r="E244" s="11" t="s">
        <v>21</v>
      </c>
      <c r="F244" s="12" t="s">
        <v>22</v>
      </c>
      <c r="G244" s="73">
        <v>28</v>
      </c>
      <c r="H244" s="24"/>
      <c r="I244" s="25"/>
    </row>
    <row r="245" spans="2:9" x14ac:dyDescent="0.3">
      <c r="B245" s="77"/>
      <c r="C245" s="20" t="s">
        <v>51</v>
      </c>
      <c r="D245" s="16"/>
      <c r="E245" s="11"/>
      <c r="F245" s="12"/>
      <c r="G245" s="28"/>
      <c r="H245" s="24"/>
      <c r="I245" s="25"/>
    </row>
    <row r="246" spans="2:9" x14ac:dyDescent="0.3">
      <c r="B246" s="75" t="s">
        <v>194</v>
      </c>
      <c r="C246" s="75" t="s">
        <v>152</v>
      </c>
      <c r="D246" s="75" t="s">
        <v>14</v>
      </c>
      <c r="E246" s="11" t="s">
        <v>15</v>
      </c>
      <c r="F246" s="12" t="s">
        <v>16</v>
      </c>
      <c r="G246" s="28"/>
      <c r="H246" s="24"/>
      <c r="I246" s="25"/>
    </row>
    <row r="247" spans="2:9" x14ac:dyDescent="0.3">
      <c r="B247" s="76"/>
      <c r="C247" s="76"/>
      <c r="D247" s="76"/>
      <c r="E247" s="11" t="s">
        <v>17</v>
      </c>
      <c r="F247" s="12" t="s">
        <v>18</v>
      </c>
      <c r="G247" s="28"/>
      <c r="H247" s="24"/>
      <c r="I247" s="25"/>
    </row>
    <row r="248" spans="2:9" x14ac:dyDescent="0.3">
      <c r="B248" s="76"/>
      <c r="C248" s="76"/>
      <c r="D248" s="76"/>
      <c r="E248" s="11" t="s">
        <v>19</v>
      </c>
      <c r="F248" s="12" t="s">
        <v>20</v>
      </c>
      <c r="G248" s="28"/>
      <c r="H248" s="24"/>
      <c r="I248" s="25"/>
    </row>
    <row r="249" spans="2:9" x14ac:dyDescent="0.3">
      <c r="B249" s="76"/>
      <c r="C249" s="77"/>
      <c r="D249" s="77"/>
      <c r="E249" s="11" t="s">
        <v>21</v>
      </c>
      <c r="F249" s="12" t="s">
        <v>22</v>
      </c>
      <c r="G249" s="73">
        <v>30</v>
      </c>
      <c r="H249" s="24"/>
      <c r="I249" s="25"/>
    </row>
    <row r="250" spans="2:9" x14ac:dyDescent="0.3">
      <c r="B250" s="77"/>
      <c r="C250" s="20" t="s">
        <v>51</v>
      </c>
      <c r="D250" s="16"/>
      <c r="E250" s="11"/>
      <c r="F250" s="12"/>
      <c r="G250" s="28"/>
      <c r="H250" s="24"/>
      <c r="I250" s="25"/>
    </row>
    <row r="251" spans="2:9" x14ac:dyDescent="0.3">
      <c r="B251" s="75" t="s">
        <v>195</v>
      </c>
      <c r="C251" s="75" t="s">
        <v>151</v>
      </c>
      <c r="D251" s="75" t="s">
        <v>14</v>
      </c>
      <c r="E251" s="11" t="s">
        <v>15</v>
      </c>
      <c r="F251" s="12" t="s">
        <v>16</v>
      </c>
      <c r="G251" s="28"/>
      <c r="H251" s="24"/>
      <c r="I251" s="25"/>
    </row>
    <row r="252" spans="2:9" x14ac:dyDescent="0.3">
      <c r="B252" s="76"/>
      <c r="C252" s="76"/>
      <c r="D252" s="76"/>
      <c r="E252" s="11" t="s">
        <v>17</v>
      </c>
      <c r="F252" s="12" t="s">
        <v>18</v>
      </c>
      <c r="G252" s="28"/>
      <c r="H252" s="24"/>
      <c r="I252" s="25"/>
    </row>
    <row r="253" spans="2:9" x14ac:dyDescent="0.3">
      <c r="B253" s="76"/>
      <c r="C253" s="76"/>
      <c r="D253" s="76"/>
      <c r="E253" s="11" t="s">
        <v>19</v>
      </c>
      <c r="F253" s="12" t="s">
        <v>20</v>
      </c>
      <c r="G253" s="28"/>
      <c r="H253" s="24"/>
      <c r="I253" s="25"/>
    </row>
    <row r="254" spans="2:9" x14ac:dyDescent="0.3">
      <c r="B254" s="76"/>
      <c r="C254" s="77"/>
      <c r="D254" s="77"/>
      <c r="E254" s="11" t="s">
        <v>21</v>
      </c>
      <c r="F254" s="12" t="s">
        <v>22</v>
      </c>
      <c r="G254" s="73">
        <v>30</v>
      </c>
      <c r="H254" s="24"/>
      <c r="I254" s="25"/>
    </row>
    <row r="255" spans="2:9" x14ac:dyDescent="0.3">
      <c r="B255" s="77"/>
      <c r="C255" s="20" t="s">
        <v>51</v>
      </c>
      <c r="D255" s="16"/>
      <c r="E255" s="11"/>
      <c r="F255" s="12"/>
      <c r="G255" s="28"/>
      <c r="H255" s="24"/>
      <c r="I255" s="25"/>
    </row>
    <row r="256" spans="2:9" x14ac:dyDescent="0.3">
      <c r="B256" s="75" t="s">
        <v>196</v>
      </c>
      <c r="C256" s="75" t="s">
        <v>114</v>
      </c>
      <c r="D256" s="75" t="s">
        <v>14</v>
      </c>
      <c r="E256" s="11" t="s">
        <v>15</v>
      </c>
      <c r="F256" s="12" t="s">
        <v>16</v>
      </c>
      <c r="G256" s="28"/>
      <c r="H256" s="24">
        <v>0</v>
      </c>
      <c r="I256" s="23">
        <f t="shared" ref="I256:I259" si="23">SUM(G256*H256)</f>
        <v>0</v>
      </c>
    </row>
    <row r="257" spans="2:9" x14ac:dyDescent="0.3">
      <c r="B257" s="76"/>
      <c r="C257" s="76"/>
      <c r="D257" s="76"/>
      <c r="E257" s="11" t="s">
        <v>17</v>
      </c>
      <c r="F257" s="12" t="s">
        <v>18</v>
      </c>
      <c r="G257" s="67">
        <v>140</v>
      </c>
      <c r="H257" s="24">
        <v>0</v>
      </c>
      <c r="I257" s="23">
        <f t="shared" si="23"/>
        <v>0</v>
      </c>
    </row>
    <row r="258" spans="2:9" x14ac:dyDescent="0.3">
      <c r="B258" s="76"/>
      <c r="C258" s="76"/>
      <c r="D258" s="76"/>
      <c r="E258" s="11" t="s">
        <v>19</v>
      </c>
      <c r="F258" s="12" t="s">
        <v>20</v>
      </c>
      <c r="G258" s="28"/>
      <c r="H258" s="24">
        <v>0</v>
      </c>
      <c r="I258" s="23">
        <f t="shared" si="23"/>
        <v>0</v>
      </c>
    </row>
    <row r="259" spans="2:9" x14ac:dyDescent="0.3">
      <c r="B259" s="76"/>
      <c r="C259" s="77"/>
      <c r="D259" s="77"/>
      <c r="E259" s="11" t="s">
        <v>21</v>
      </c>
      <c r="F259" s="12" t="s">
        <v>22</v>
      </c>
      <c r="G259" s="28"/>
      <c r="H259" s="24">
        <v>0</v>
      </c>
      <c r="I259" s="23">
        <f t="shared" si="23"/>
        <v>0</v>
      </c>
    </row>
    <row r="260" spans="2:9" x14ac:dyDescent="0.3">
      <c r="B260" s="77"/>
      <c r="C260" s="15" t="s">
        <v>51</v>
      </c>
      <c r="D260" s="16"/>
      <c r="E260" s="11"/>
      <c r="F260" s="12"/>
      <c r="G260" s="28"/>
      <c r="H260" s="24">
        <v>0</v>
      </c>
      <c r="I260" s="25">
        <f>SUM(I256:I259)</f>
        <v>0</v>
      </c>
    </row>
    <row r="261" spans="2:9" x14ac:dyDescent="0.3">
      <c r="B261" s="75" t="s">
        <v>197</v>
      </c>
      <c r="C261" s="75" t="s">
        <v>99</v>
      </c>
      <c r="D261" s="75" t="s">
        <v>14</v>
      </c>
      <c r="E261" s="11" t="s">
        <v>15</v>
      </c>
      <c r="F261" s="12" t="s">
        <v>16</v>
      </c>
      <c r="G261" s="64">
        <v>181.5</v>
      </c>
      <c r="H261" s="24">
        <v>0</v>
      </c>
      <c r="I261" s="23">
        <f t="shared" ref="I261:I264" si="24">SUM(G261*H261)</f>
        <v>0</v>
      </c>
    </row>
    <row r="262" spans="2:9" x14ac:dyDescent="0.3">
      <c r="B262" s="76"/>
      <c r="C262" s="76"/>
      <c r="D262" s="76"/>
      <c r="E262" s="11" t="s">
        <v>17</v>
      </c>
      <c r="F262" s="12" t="s">
        <v>18</v>
      </c>
      <c r="G262" s="28"/>
      <c r="H262" s="24">
        <v>0</v>
      </c>
      <c r="I262" s="23">
        <f t="shared" si="24"/>
        <v>0</v>
      </c>
    </row>
    <row r="263" spans="2:9" x14ac:dyDescent="0.3">
      <c r="B263" s="76"/>
      <c r="C263" s="76"/>
      <c r="D263" s="76"/>
      <c r="E263" s="11" t="s">
        <v>19</v>
      </c>
      <c r="F263" s="12" t="s">
        <v>20</v>
      </c>
      <c r="G263" s="28"/>
      <c r="H263" s="24">
        <v>0</v>
      </c>
      <c r="I263" s="23">
        <f t="shared" si="24"/>
        <v>0</v>
      </c>
    </row>
    <row r="264" spans="2:9" x14ac:dyDescent="0.3">
      <c r="B264" s="76"/>
      <c r="C264" s="77"/>
      <c r="D264" s="77"/>
      <c r="E264" s="11" t="s">
        <v>21</v>
      </c>
      <c r="F264" s="12" t="s">
        <v>22</v>
      </c>
      <c r="G264" s="28"/>
      <c r="H264" s="24">
        <v>0</v>
      </c>
      <c r="I264" s="23">
        <f t="shared" si="24"/>
        <v>0</v>
      </c>
    </row>
    <row r="265" spans="2:9" x14ac:dyDescent="0.3">
      <c r="B265" s="77"/>
      <c r="C265" s="15" t="s">
        <v>51</v>
      </c>
      <c r="D265" s="16"/>
      <c r="E265" s="11"/>
      <c r="F265" s="12"/>
      <c r="G265" s="28"/>
      <c r="H265" s="24">
        <v>0</v>
      </c>
      <c r="I265" s="25">
        <f>SUM(I261:I264)</f>
        <v>0</v>
      </c>
    </row>
    <row r="266" spans="2:9" x14ac:dyDescent="0.3">
      <c r="B266" s="75" t="s">
        <v>198</v>
      </c>
      <c r="C266" s="75" t="s">
        <v>143</v>
      </c>
      <c r="D266" s="75" t="s">
        <v>14</v>
      </c>
      <c r="E266" s="11" t="s">
        <v>15</v>
      </c>
      <c r="F266" s="12" t="s">
        <v>16</v>
      </c>
      <c r="G266" s="28"/>
      <c r="H266" s="24"/>
      <c r="I266" s="25"/>
    </row>
    <row r="267" spans="2:9" x14ac:dyDescent="0.3">
      <c r="B267" s="76"/>
      <c r="C267" s="76"/>
      <c r="D267" s="76"/>
      <c r="E267" s="11" t="s">
        <v>17</v>
      </c>
      <c r="F267" s="12" t="s">
        <v>18</v>
      </c>
      <c r="G267" s="28"/>
      <c r="H267" s="24"/>
      <c r="I267" s="25"/>
    </row>
    <row r="268" spans="2:9" x14ac:dyDescent="0.3">
      <c r="B268" s="76"/>
      <c r="C268" s="76"/>
      <c r="D268" s="76"/>
      <c r="E268" s="11" t="s">
        <v>19</v>
      </c>
      <c r="F268" s="12" t="s">
        <v>20</v>
      </c>
      <c r="G268" s="69">
        <v>88</v>
      </c>
      <c r="H268" s="24"/>
      <c r="I268" s="25"/>
    </row>
    <row r="269" spans="2:9" x14ac:dyDescent="0.3">
      <c r="B269" s="76"/>
      <c r="C269" s="77"/>
      <c r="D269" s="77"/>
      <c r="E269" s="11" t="s">
        <v>21</v>
      </c>
      <c r="F269" s="12" t="s">
        <v>22</v>
      </c>
      <c r="G269" s="28"/>
      <c r="H269" s="24"/>
      <c r="I269" s="25"/>
    </row>
    <row r="270" spans="2:9" x14ac:dyDescent="0.3">
      <c r="B270" s="77"/>
      <c r="C270" s="20" t="s">
        <v>51</v>
      </c>
      <c r="D270" s="16"/>
      <c r="E270" s="11"/>
      <c r="F270" s="12"/>
      <c r="G270" s="28"/>
      <c r="H270" s="24"/>
      <c r="I270" s="25"/>
    </row>
    <row r="271" spans="2:9" x14ac:dyDescent="0.3">
      <c r="B271" s="75" t="s">
        <v>199</v>
      </c>
      <c r="C271" s="75" t="s">
        <v>142</v>
      </c>
      <c r="D271" s="75" t="s">
        <v>14</v>
      </c>
      <c r="E271" s="11" t="s">
        <v>15</v>
      </c>
      <c r="F271" s="12" t="s">
        <v>16</v>
      </c>
      <c r="G271" s="28"/>
      <c r="H271" s="24"/>
      <c r="I271" s="25"/>
    </row>
    <row r="272" spans="2:9" x14ac:dyDescent="0.3">
      <c r="B272" s="76"/>
      <c r="C272" s="76"/>
      <c r="D272" s="76"/>
      <c r="E272" s="11" t="s">
        <v>17</v>
      </c>
      <c r="F272" s="12" t="s">
        <v>18</v>
      </c>
      <c r="G272" s="28"/>
      <c r="H272" s="24"/>
      <c r="I272" s="25"/>
    </row>
    <row r="273" spans="2:9" x14ac:dyDescent="0.3">
      <c r="B273" s="76"/>
      <c r="C273" s="76"/>
      <c r="D273" s="76"/>
      <c r="E273" s="11" t="s">
        <v>19</v>
      </c>
      <c r="F273" s="12" t="s">
        <v>20</v>
      </c>
      <c r="G273" s="69">
        <v>80</v>
      </c>
      <c r="H273" s="24"/>
      <c r="I273" s="25"/>
    </row>
    <row r="274" spans="2:9" x14ac:dyDescent="0.3">
      <c r="B274" s="76"/>
      <c r="C274" s="77"/>
      <c r="D274" s="77"/>
      <c r="E274" s="11" t="s">
        <v>21</v>
      </c>
      <c r="F274" s="12" t="s">
        <v>22</v>
      </c>
      <c r="G274" s="28"/>
      <c r="H274" s="24"/>
      <c r="I274" s="25"/>
    </row>
    <row r="275" spans="2:9" x14ac:dyDescent="0.3">
      <c r="B275" s="77"/>
      <c r="C275" s="20" t="s">
        <v>51</v>
      </c>
      <c r="D275" s="16"/>
      <c r="E275" s="11"/>
      <c r="F275" s="12"/>
      <c r="G275" s="28"/>
      <c r="H275" s="24"/>
      <c r="I275" s="25"/>
    </row>
    <row r="276" spans="2:9" x14ac:dyDescent="0.3">
      <c r="B276" s="75" t="s">
        <v>200</v>
      </c>
      <c r="C276" s="75" t="s">
        <v>116</v>
      </c>
      <c r="D276" s="75" t="s">
        <v>14</v>
      </c>
      <c r="E276" s="11" t="s">
        <v>15</v>
      </c>
      <c r="F276" s="12" t="s">
        <v>16</v>
      </c>
      <c r="G276" s="28"/>
      <c r="H276" s="24"/>
      <c r="I276" s="25"/>
    </row>
    <row r="277" spans="2:9" x14ac:dyDescent="0.3">
      <c r="B277" s="76"/>
      <c r="C277" s="76"/>
      <c r="D277" s="76"/>
      <c r="E277" s="11" t="s">
        <v>17</v>
      </c>
      <c r="F277" s="12" t="s">
        <v>18</v>
      </c>
      <c r="G277" s="67">
        <v>70</v>
      </c>
      <c r="H277" s="24"/>
      <c r="I277" s="25"/>
    </row>
    <row r="278" spans="2:9" x14ac:dyDescent="0.3">
      <c r="B278" s="76"/>
      <c r="C278" s="76"/>
      <c r="D278" s="76"/>
      <c r="E278" s="11" t="s">
        <v>19</v>
      </c>
      <c r="F278" s="12" t="s">
        <v>20</v>
      </c>
      <c r="G278" s="28"/>
      <c r="H278" s="24"/>
      <c r="I278" s="25"/>
    </row>
    <row r="279" spans="2:9" x14ac:dyDescent="0.3">
      <c r="B279" s="76"/>
      <c r="C279" s="77"/>
      <c r="D279" s="77"/>
      <c r="E279" s="11" t="s">
        <v>21</v>
      </c>
      <c r="F279" s="12" t="s">
        <v>22</v>
      </c>
      <c r="G279" s="28"/>
      <c r="H279" s="24"/>
      <c r="I279" s="25"/>
    </row>
    <row r="280" spans="2:9" x14ac:dyDescent="0.3">
      <c r="B280" s="77"/>
      <c r="C280" s="20" t="s">
        <v>51</v>
      </c>
      <c r="D280" s="16"/>
      <c r="E280" s="11"/>
      <c r="F280" s="12"/>
      <c r="G280" s="28"/>
      <c r="H280" s="24"/>
      <c r="I280" s="25"/>
    </row>
    <row r="281" spans="2:9" x14ac:dyDescent="0.3">
      <c r="B281" s="75" t="s">
        <v>201</v>
      </c>
      <c r="C281" s="75" t="s">
        <v>98</v>
      </c>
      <c r="D281" s="75" t="s">
        <v>14</v>
      </c>
      <c r="E281" s="11" t="s">
        <v>15</v>
      </c>
      <c r="F281" s="12" t="s">
        <v>16</v>
      </c>
      <c r="G281" s="64">
        <v>272.25</v>
      </c>
      <c r="H281" s="24">
        <v>0</v>
      </c>
      <c r="I281" s="23">
        <f t="shared" ref="I281:I284" si="25">SUM(G281*H281)</f>
        <v>0</v>
      </c>
    </row>
    <row r="282" spans="2:9" x14ac:dyDescent="0.3">
      <c r="B282" s="76"/>
      <c r="C282" s="76"/>
      <c r="D282" s="76"/>
      <c r="E282" s="11" t="s">
        <v>17</v>
      </c>
      <c r="F282" s="12" t="s">
        <v>18</v>
      </c>
      <c r="G282" s="28"/>
      <c r="H282" s="24">
        <v>0</v>
      </c>
      <c r="I282" s="23">
        <f t="shared" si="25"/>
        <v>0</v>
      </c>
    </row>
    <row r="283" spans="2:9" x14ac:dyDescent="0.3">
      <c r="B283" s="76"/>
      <c r="C283" s="76"/>
      <c r="D283" s="76"/>
      <c r="E283" s="11" t="s">
        <v>19</v>
      </c>
      <c r="F283" s="12" t="s">
        <v>20</v>
      </c>
      <c r="G283" s="28"/>
      <c r="H283" s="24">
        <v>0</v>
      </c>
      <c r="I283" s="23">
        <f t="shared" si="25"/>
        <v>0</v>
      </c>
    </row>
    <row r="284" spans="2:9" x14ac:dyDescent="0.3">
      <c r="B284" s="76"/>
      <c r="C284" s="77"/>
      <c r="D284" s="77"/>
      <c r="E284" s="11" t="s">
        <v>21</v>
      </c>
      <c r="F284" s="12" t="s">
        <v>22</v>
      </c>
      <c r="G284" s="28"/>
      <c r="H284" s="24">
        <v>0</v>
      </c>
      <c r="I284" s="23">
        <f t="shared" si="25"/>
        <v>0</v>
      </c>
    </row>
    <row r="285" spans="2:9" x14ac:dyDescent="0.3">
      <c r="B285" s="77"/>
      <c r="C285" s="15" t="s">
        <v>51</v>
      </c>
      <c r="D285" s="16"/>
      <c r="E285" s="11"/>
      <c r="F285" s="12"/>
      <c r="G285" s="28"/>
      <c r="H285" s="24">
        <v>0</v>
      </c>
      <c r="I285" s="25">
        <f>SUM(I281:I284)</f>
        <v>0</v>
      </c>
    </row>
    <row r="286" spans="2:9" x14ac:dyDescent="0.3">
      <c r="B286" s="75" t="s">
        <v>202</v>
      </c>
      <c r="C286" s="75" t="s">
        <v>115</v>
      </c>
      <c r="D286" s="75" t="s">
        <v>14</v>
      </c>
      <c r="E286" s="11" t="s">
        <v>15</v>
      </c>
      <c r="F286" s="12" t="s">
        <v>16</v>
      </c>
      <c r="G286" s="28"/>
      <c r="H286" s="24">
        <v>0</v>
      </c>
      <c r="I286" s="23">
        <f t="shared" ref="I286:I289" si="26">SUM(G286*H286)</f>
        <v>0</v>
      </c>
    </row>
    <row r="287" spans="2:9" x14ac:dyDescent="0.3">
      <c r="B287" s="76"/>
      <c r="C287" s="76"/>
      <c r="D287" s="76"/>
      <c r="E287" s="11" t="s">
        <v>17</v>
      </c>
      <c r="F287" s="12" t="s">
        <v>18</v>
      </c>
      <c r="G287" s="67">
        <v>45</v>
      </c>
      <c r="H287" s="24">
        <v>0</v>
      </c>
      <c r="I287" s="23">
        <f t="shared" si="26"/>
        <v>0</v>
      </c>
    </row>
    <row r="288" spans="2:9" x14ac:dyDescent="0.3">
      <c r="B288" s="76"/>
      <c r="C288" s="76"/>
      <c r="D288" s="76"/>
      <c r="E288" s="11" t="s">
        <v>19</v>
      </c>
      <c r="F288" s="12" t="s">
        <v>20</v>
      </c>
      <c r="G288" s="28"/>
      <c r="H288" s="24">
        <v>0</v>
      </c>
      <c r="I288" s="23">
        <f t="shared" si="26"/>
        <v>0</v>
      </c>
    </row>
    <row r="289" spans="2:9" x14ac:dyDescent="0.3">
      <c r="B289" s="76"/>
      <c r="C289" s="77"/>
      <c r="D289" s="77"/>
      <c r="E289" s="11" t="s">
        <v>21</v>
      </c>
      <c r="F289" s="12" t="s">
        <v>22</v>
      </c>
      <c r="G289" s="28"/>
      <c r="H289" s="24">
        <v>0</v>
      </c>
      <c r="I289" s="23">
        <f t="shared" si="26"/>
        <v>0</v>
      </c>
    </row>
    <row r="290" spans="2:9" x14ac:dyDescent="0.3">
      <c r="B290" s="77"/>
      <c r="C290" s="15" t="s">
        <v>51</v>
      </c>
      <c r="D290" s="16"/>
      <c r="E290" s="11"/>
      <c r="F290" s="12"/>
      <c r="G290" s="28"/>
      <c r="H290" s="24">
        <v>0</v>
      </c>
      <c r="I290" s="25">
        <f>SUM(I286:I289)</f>
        <v>0</v>
      </c>
    </row>
    <row r="291" spans="2:9" x14ac:dyDescent="0.3">
      <c r="B291" s="75" t="s">
        <v>203</v>
      </c>
      <c r="C291" s="75" t="s">
        <v>117</v>
      </c>
      <c r="D291" s="75" t="s">
        <v>14</v>
      </c>
      <c r="E291" s="11" t="s">
        <v>15</v>
      </c>
      <c r="F291" s="12" t="s">
        <v>16</v>
      </c>
      <c r="G291" s="28"/>
      <c r="H291" s="24">
        <v>0</v>
      </c>
      <c r="I291" s="23">
        <f t="shared" ref="I291:I294" si="27">SUM(G291*H291)</f>
        <v>0</v>
      </c>
    </row>
    <row r="292" spans="2:9" x14ac:dyDescent="0.3">
      <c r="B292" s="76"/>
      <c r="C292" s="76"/>
      <c r="D292" s="76"/>
      <c r="E292" s="11" t="s">
        <v>17</v>
      </c>
      <c r="F292" s="12" t="s">
        <v>18</v>
      </c>
      <c r="G292" s="67">
        <v>60</v>
      </c>
      <c r="H292" s="24">
        <v>0</v>
      </c>
      <c r="I292" s="23">
        <f t="shared" si="27"/>
        <v>0</v>
      </c>
    </row>
    <row r="293" spans="2:9" x14ac:dyDescent="0.3">
      <c r="B293" s="76"/>
      <c r="C293" s="76"/>
      <c r="D293" s="76"/>
      <c r="E293" s="11" t="s">
        <v>19</v>
      </c>
      <c r="F293" s="12" t="s">
        <v>20</v>
      </c>
      <c r="G293" s="28"/>
      <c r="H293" s="24">
        <v>0</v>
      </c>
      <c r="I293" s="23">
        <f t="shared" si="27"/>
        <v>0</v>
      </c>
    </row>
    <row r="294" spans="2:9" x14ac:dyDescent="0.3">
      <c r="B294" s="76"/>
      <c r="C294" s="77"/>
      <c r="D294" s="77"/>
      <c r="E294" s="11" t="s">
        <v>21</v>
      </c>
      <c r="F294" s="12" t="s">
        <v>22</v>
      </c>
      <c r="G294" s="28"/>
      <c r="H294" s="24">
        <v>0</v>
      </c>
      <c r="I294" s="23">
        <f t="shared" si="27"/>
        <v>0</v>
      </c>
    </row>
    <row r="295" spans="2:9" x14ac:dyDescent="0.3">
      <c r="B295" s="77"/>
      <c r="C295" s="15" t="s">
        <v>51</v>
      </c>
      <c r="D295" s="16"/>
      <c r="E295" s="11"/>
      <c r="F295" s="12"/>
      <c r="G295" s="28"/>
      <c r="H295" s="24">
        <v>0</v>
      </c>
      <c r="I295" s="25">
        <f>SUM(I291:I294)</f>
        <v>0</v>
      </c>
    </row>
    <row r="296" spans="2:9" x14ac:dyDescent="0.3">
      <c r="B296" s="75" t="s">
        <v>204</v>
      </c>
      <c r="C296" s="75" t="s">
        <v>113</v>
      </c>
      <c r="D296" s="75" t="s">
        <v>14</v>
      </c>
      <c r="E296" s="11" t="s">
        <v>15</v>
      </c>
      <c r="F296" s="12" t="s">
        <v>16</v>
      </c>
      <c r="G296" s="28"/>
      <c r="H296" s="24">
        <v>0</v>
      </c>
      <c r="I296" s="23">
        <f t="shared" ref="I296:I299" si="28">SUM(G296*H296)</f>
        <v>0</v>
      </c>
    </row>
    <row r="297" spans="2:9" x14ac:dyDescent="0.3">
      <c r="B297" s="76"/>
      <c r="C297" s="76"/>
      <c r="D297" s="76"/>
      <c r="E297" s="11" t="s">
        <v>17</v>
      </c>
      <c r="F297" s="12" t="s">
        <v>18</v>
      </c>
      <c r="G297" s="67">
        <v>40</v>
      </c>
      <c r="H297" s="24">
        <v>0</v>
      </c>
      <c r="I297" s="23">
        <f t="shared" si="28"/>
        <v>0</v>
      </c>
    </row>
    <row r="298" spans="2:9" x14ac:dyDescent="0.3">
      <c r="B298" s="76"/>
      <c r="C298" s="76"/>
      <c r="D298" s="76"/>
      <c r="E298" s="11" t="s">
        <v>19</v>
      </c>
      <c r="F298" s="12" t="s">
        <v>20</v>
      </c>
      <c r="G298" s="28"/>
      <c r="H298" s="24">
        <v>0</v>
      </c>
      <c r="I298" s="23">
        <f t="shared" si="28"/>
        <v>0</v>
      </c>
    </row>
    <row r="299" spans="2:9" x14ac:dyDescent="0.3">
      <c r="B299" s="76"/>
      <c r="C299" s="77"/>
      <c r="D299" s="77"/>
      <c r="E299" s="11" t="s">
        <v>21</v>
      </c>
      <c r="F299" s="12" t="s">
        <v>22</v>
      </c>
      <c r="G299" s="28"/>
      <c r="H299" s="24">
        <v>0</v>
      </c>
      <c r="I299" s="23">
        <f t="shared" si="28"/>
        <v>0</v>
      </c>
    </row>
    <row r="300" spans="2:9" x14ac:dyDescent="0.3">
      <c r="B300" s="77"/>
      <c r="C300" s="15" t="s">
        <v>51</v>
      </c>
      <c r="D300" s="16"/>
      <c r="E300" s="11"/>
      <c r="F300" s="12"/>
      <c r="G300" s="28"/>
      <c r="H300" s="24">
        <v>0</v>
      </c>
      <c r="I300" s="25">
        <f>SUM(I296:I299)</f>
        <v>0</v>
      </c>
    </row>
    <row r="301" spans="2:9" x14ac:dyDescent="0.3">
      <c r="B301" s="75" t="s">
        <v>205</v>
      </c>
      <c r="C301" s="75" t="s">
        <v>341</v>
      </c>
      <c r="D301" s="75" t="s">
        <v>14</v>
      </c>
      <c r="E301" s="11" t="s">
        <v>15</v>
      </c>
      <c r="F301" s="12" t="s">
        <v>16</v>
      </c>
      <c r="G301" s="64">
        <v>60.5</v>
      </c>
      <c r="H301" s="24">
        <v>0</v>
      </c>
      <c r="I301" s="23">
        <f t="shared" ref="I301:I304" si="29">SUM(G301*H301)</f>
        <v>0</v>
      </c>
    </row>
    <row r="302" spans="2:9" x14ac:dyDescent="0.3">
      <c r="B302" s="76"/>
      <c r="C302" s="76"/>
      <c r="D302" s="76"/>
      <c r="E302" s="11" t="s">
        <v>17</v>
      </c>
      <c r="F302" s="12" t="s">
        <v>18</v>
      </c>
      <c r="G302" s="28"/>
      <c r="H302" s="24">
        <v>0</v>
      </c>
      <c r="I302" s="23">
        <f t="shared" si="29"/>
        <v>0</v>
      </c>
    </row>
    <row r="303" spans="2:9" x14ac:dyDescent="0.3">
      <c r="B303" s="76"/>
      <c r="C303" s="76"/>
      <c r="D303" s="76"/>
      <c r="E303" s="11" t="s">
        <v>19</v>
      </c>
      <c r="F303" s="12" t="s">
        <v>20</v>
      </c>
      <c r="G303" s="28"/>
      <c r="H303" s="24">
        <v>0</v>
      </c>
      <c r="I303" s="23">
        <f t="shared" si="29"/>
        <v>0</v>
      </c>
    </row>
    <row r="304" spans="2:9" x14ac:dyDescent="0.3">
      <c r="B304" s="76"/>
      <c r="C304" s="77"/>
      <c r="D304" s="77"/>
      <c r="E304" s="11" t="s">
        <v>21</v>
      </c>
      <c r="F304" s="12" t="s">
        <v>22</v>
      </c>
      <c r="G304" s="28"/>
      <c r="H304" s="24">
        <v>0</v>
      </c>
      <c r="I304" s="23">
        <f t="shared" si="29"/>
        <v>0</v>
      </c>
    </row>
    <row r="305" spans="2:9" x14ac:dyDescent="0.3">
      <c r="B305" s="77"/>
      <c r="C305" s="15" t="s">
        <v>51</v>
      </c>
      <c r="D305" s="16"/>
      <c r="E305" s="11"/>
      <c r="F305" s="12"/>
      <c r="G305" s="28"/>
      <c r="H305" s="24">
        <v>0</v>
      </c>
      <c r="I305" s="25">
        <f>SUM(I301:I304)</f>
        <v>0</v>
      </c>
    </row>
    <row r="306" spans="2:9" x14ac:dyDescent="0.3">
      <c r="B306" s="75" t="s">
        <v>206</v>
      </c>
      <c r="C306" s="75" t="s">
        <v>358</v>
      </c>
      <c r="D306" s="75" t="s">
        <v>14</v>
      </c>
      <c r="E306" s="11" t="s">
        <v>15</v>
      </c>
      <c r="F306" s="12" t="s">
        <v>16</v>
      </c>
      <c r="G306" s="64">
        <v>60.5</v>
      </c>
      <c r="H306" s="24"/>
      <c r="I306" s="25"/>
    </row>
    <row r="307" spans="2:9" x14ac:dyDescent="0.3">
      <c r="B307" s="76"/>
      <c r="C307" s="76"/>
      <c r="D307" s="76"/>
      <c r="E307" s="11" t="s">
        <v>17</v>
      </c>
      <c r="F307" s="12" t="s">
        <v>18</v>
      </c>
      <c r="G307" s="67">
        <v>3</v>
      </c>
      <c r="H307" s="24"/>
      <c r="I307" s="25"/>
    </row>
    <row r="308" spans="2:9" x14ac:dyDescent="0.3">
      <c r="B308" s="76"/>
      <c r="C308" s="76"/>
      <c r="D308" s="76"/>
      <c r="E308" s="11" t="s">
        <v>19</v>
      </c>
      <c r="F308" s="12" t="s">
        <v>20</v>
      </c>
      <c r="G308" s="28"/>
      <c r="H308" s="24"/>
      <c r="I308" s="25"/>
    </row>
    <row r="309" spans="2:9" x14ac:dyDescent="0.3">
      <c r="B309" s="76"/>
      <c r="C309" s="77"/>
      <c r="D309" s="77"/>
      <c r="E309" s="11" t="s">
        <v>21</v>
      </c>
      <c r="F309" s="12" t="s">
        <v>22</v>
      </c>
      <c r="G309" s="28"/>
      <c r="H309" s="24"/>
      <c r="I309" s="25"/>
    </row>
    <row r="310" spans="2:9" x14ac:dyDescent="0.3">
      <c r="B310" s="77"/>
      <c r="C310" s="20" t="s">
        <v>51</v>
      </c>
      <c r="D310" s="16"/>
      <c r="E310" s="11"/>
      <c r="F310" s="12"/>
      <c r="G310" s="28"/>
      <c r="H310" s="24"/>
      <c r="I310" s="25"/>
    </row>
    <row r="311" spans="2:9" x14ac:dyDescent="0.3">
      <c r="B311" s="75" t="s">
        <v>207</v>
      </c>
      <c r="C311" s="75" t="s">
        <v>144</v>
      </c>
      <c r="D311" s="75" t="s">
        <v>14</v>
      </c>
      <c r="E311" s="11" t="s">
        <v>15</v>
      </c>
      <c r="F311" s="12" t="s">
        <v>16</v>
      </c>
      <c r="G311" s="28"/>
      <c r="H311" s="24"/>
      <c r="I311" s="25"/>
    </row>
    <row r="312" spans="2:9" x14ac:dyDescent="0.3">
      <c r="B312" s="76"/>
      <c r="C312" s="76"/>
      <c r="D312" s="76"/>
      <c r="E312" s="11" t="s">
        <v>17</v>
      </c>
      <c r="F312" s="12" t="s">
        <v>18</v>
      </c>
      <c r="G312" s="28"/>
      <c r="H312" s="24"/>
      <c r="I312" s="25"/>
    </row>
    <row r="313" spans="2:9" x14ac:dyDescent="0.3">
      <c r="B313" s="76"/>
      <c r="C313" s="76"/>
      <c r="D313" s="76"/>
      <c r="E313" s="11" t="s">
        <v>19</v>
      </c>
      <c r="F313" s="12" t="s">
        <v>20</v>
      </c>
      <c r="G313" s="69">
        <v>72</v>
      </c>
      <c r="H313" s="24"/>
      <c r="I313" s="25"/>
    </row>
    <row r="314" spans="2:9" x14ac:dyDescent="0.3">
      <c r="B314" s="76"/>
      <c r="C314" s="77"/>
      <c r="D314" s="77"/>
      <c r="E314" s="11" t="s">
        <v>21</v>
      </c>
      <c r="F314" s="12" t="s">
        <v>22</v>
      </c>
      <c r="G314" s="28"/>
      <c r="H314" s="24"/>
      <c r="I314" s="25"/>
    </row>
    <row r="315" spans="2:9" x14ac:dyDescent="0.3">
      <c r="B315" s="77"/>
      <c r="C315" s="20" t="s">
        <v>51</v>
      </c>
      <c r="D315" s="16"/>
      <c r="E315" s="11"/>
      <c r="F315" s="12"/>
      <c r="G315" s="28"/>
      <c r="H315" s="24"/>
      <c r="I315" s="25"/>
    </row>
    <row r="316" spans="2:9" x14ac:dyDescent="0.3">
      <c r="B316" s="75" t="s">
        <v>208</v>
      </c>
      <c r="C316" s="75" t="s">
        <v>317</v>
      </c>
      <c r="D316" s="75" t="s">
        <v>14</v>
      </c>
      <c r="E316" s="11" t="s">
        <v>15</v>
      </c>
      <c r="F316" s="12" t="s">
        <v>16</v>
      </c>
      <c r="G316" s="64">
        <v>60.5</v>
      </c>
      <c r="H316" s="24"/>
      <c r="I316" s="25"/>
    </row>
    <row r="317" spans="2:9" x14ac:dyDescent="0.3">
      <c r="B317" s="76"/>
      <c r="C317" s="76"/>
      <c r="D317" s="76"/>
      <c r="E317" s="11" t="s">
        <v>17</v>
      </c>
      <c r="F317" s="12" t="s">
        <v>18</v>
      </c>
      <c r="G317" s="28"/>
      <c r="H317" s="24"/>
      <c r="I317" s="25"/>
    </row>
    <row r="318" spans="2:9" x14ac:dyDescent="0.3">
      <c r="B318" s="76"/>
      <c r="C318" s="76"/>
      <c r="D318" s="76"/>
      <c r="E318" s="11" t="s">
        <v>19</v>
      </c>
      <c r="F318" s="12" t="s">
        <v>20</v>
      </c>
      <c r="G318" s="28"/>
      <c r="H318" s="24"/>
      <c r="I318" s="25"/>
    </row>
    <row r="319" spans="2:9" x14ac:dyDescent="0.3">
      <c r="B319" s="76"/>
      <c r="C319" s="77"/>
      <c r="D319" s="77"/>
      <c r="E319" s="11" t="s">
        <v>21</v>
      </c>
      <c r="F319" s="12" t="s">
        <v>22</v>
      </c>
      <c r="G319" s="73">
        <v>18</v>
      </c>
      <c r="H319" s="24"/>
      <c r="I319" s="25"/>
    </row>
    <row r="320" spans="2:9" x14ac:dyDescent="0.3">
      <c r="B320" s="77"/>
      <c r="C320" s="20" t="s">
        <v>51</v>
      </c>
      <c r="D320" s="16"/>
      <c r="E320" s="11"/>
      <c r="F320" s="12"/>
      <c r="G320" s="28"/>
      <c r="H320" s="24"/>
      <c r="I320" s="25"/>
    </row>
    <row r="321" spans="2:9" x14ac:dyDescent="0.3">
      <c r="B321" s="75" t="s">
        <v>209</v>
      </c>
      <c r="C321" s="75" t="s">
        <v>318</v>
      </c>
      <c r="D321" s="75" t="s">
        <v>14</v>
      </c>
      <c r="E321" s="11" t="s">
        <v>15</v>
      </c>
      <c r="F321" s="12" t="s">
        <v>16</v>
      </c>
      <c r="G321" s="64">
        <v>90.75</v>
      </c>
      <c r="H321" s="24">
        <v>0</v>
      </c>
      <c r="I321" s="23">
        <f t="shared" ref="I321:I324" si="30">SUM(G321*H321)</f>
        <v>0</v>
      </c>
    </row>
    <row r="322" spans="2:9" x14ac:dyDescent="0.3">
      <c r="B322" s="76"/>
      <c r="C322" s="76"/>
      <c r="D322" s="76"/>
      <c r="E322" s="11" t="s">
        <v>17</v>
      </c>
      <c r="F322" s="12" t="s">
        <v>18</v>
      </c>
      <c r="G322" s="28"/>
      <c r="H322" s="24">
        <v>0</v>
      </c>
      <c r="I322" s="23">
        <f t="shared" si="30"/>
        <v>0</v>
      </c>
    </row>
    <row r="323" spans="2:9" x14ac:dyDescent="0.3">
      <c r="B323" s="76"/>
      <c r="C323" s="76"/>
      <c r="D323" s="76"/>
      <c r="E323" s="11" t="s">
        <v>19</v>
      </c>
      <c r="F323" s="12" t="s">
        <v>20</v>
      </c>
      <c r="G323" s="28"/>
      <c r="H323" s="24">
        <v>0</v>
      </c>
      <c r="I323" s="23">
        <f t="shared" si="30"/>
        <v>0</v>
      </c>
    </row>
    <row r="324" spans="2:9" x14ac:dyDescent="0.3">
      <c r="B324" s="76"/>
      <c r="C324" s="77"/>
      <c r="D324" s="77"/>
      <c r="E324" s="11" t="s">
        <v>21</v>
      </c>
      <c r="F324" s="12" t="s">
        <v>22</v>
      </c>
      <c r="G324" s="28"/>
      <c r="H324" s="24">
        <v>0</v>
      </c>
      <c r="I324" s="23">
        <f t="shared" si="30"/>
        <v>0</v>
      </c>
    </row>
    <row r="325" spans="2:9" x14ac:dyDescent="0.3">
      <c r="B325" s="77"/>
      <c r="C325" s="15" t="s">
        <v>51</v>
      </c>
      <c r="D325" s="16"/>
      <c r="E325" s="11"/>
      <c r="F325" s="12"/>
      <c r="G325" s="58"/>
      <c r="H325" s="24">
        <v>0</v>
      </c>
      <c r="I325" s="25">
        <f>SUM(I321:I324)</f>
        <v>0</v>
      </c>
    </row>
    <row r="326" spans="2:9" x14ac:dyDescent="0.3">
      <c r="B326" s="75" t="s">
        <v>210</v>
      </c>
      <c r="C326" s="75" t="s">
        <v>342</v>
      </c>
      <c r="D326" s="75" t="s">
        <v>14</v>
      </c>
      <c r="E326" s="11" t="s">
        <v>15</v>
      </c>
      <c r="F326" s="12" t="s">
        <v>16</v>
      </c>
      <c r="G326" s="64">
        <v>165</v>
      </c>
      <c r="H326" s="24"/>
      <c r="I326" s="25"/>
    </row>
    <row r="327" spans="2:9" x14ac:dyDescent="0.3">
      <c r="B327" s="76"/>
      <c r="C327" s="76"/>
      <c r="D327" s="76"/>
      <c r="E327" s="11" t="s">
        <v>17</v>
      </c>
      <c r="F327" s="12" t="s">
        <v>18</v>
      </c>
      <c r="G327" s="28"/>
      <c r="H327" s="24"/>
      <c r="I327" s="25"/>
    </row>
    <row r="328" spans="2:9" x14ac:dyDescent="0.3">
      <c r="B328" s="76"/>
      <c r="C328" s="76"/>
      <c r="D328" s="76"/>
      <c r="E328" s="11" t="s">
        <v>19</v>
      </c>
      <c r="F328" s="12" t="s">
        <v>20</v>
      </c>
      <c r="G328" s="28"/>
      <c r="H328" s="24"/>
      <c r="I328" s="25"/>
    </row>
    <row r="329" spans="2:9" x14ac:dyDescent="0.3">
      <c r="B329" s="76"/>
      <c r="C329" s="77"/>
      <c r="D329" s="77"/>
      <c r="E329" s="11" t="s">
        <v>21</v>
      </c>
      <c r="F329" s="12" t="s">
        <v>22</v>
      </c>
      <c r="G329" s="28"/>
      <c r="H329" s="24"/>
      <c r="I329" s="25"/>
    </row>
    <row r="330" spans="2:9" x14ac:dyDescent="0.3">
      <c r="B330" s="77"/>
      <c r="C330" s="20" t="s">
        <v>51</v>
      </c>
      <c r="D330" s="16"/>
      <c r="E330" s="11"/>
      <c r="F330" s="12"/>
      <c r="G330" s="28"/>
      <c r="H330" s="24"/>
      <c r="I330" s="25"/>
    </row>
    <row r="331" spans="2:9" x14ac:dyDescent="0.3">
      <c r="B331" s="75" t="s">
        <v>211</v>
      </c>
      <c r="C331" s="75" t="s">
        <v>319</v>
      </c>
      <c r="D331" s="75" t="s">
        <v>14</v>
      </c>
      <c r="E331" s="11" t="s">
        <v>15</v>
      </c>
      <c r="F331" s="12" t="s">
        <v>16</v>
      </c>
      <c r="G331" s="64">
        <v>123.75</v>
      </c>
      <c r="H331" s="24">
        <v>0</v>
      </c>
      <c r="I331" s="23">
        <f t="shared" ref="I331:I334" si="31">SUM(G331*H331)</f>
        <v>0</v>
      </c>
    </row>
    <row r="332" spans="2:9" x14ac:dyDescent="0.3">
      <c r="B332" s="76"/>
      <c r="C332" s="76"/>
      <c r="D332" s="76"/>
      <c r="E332" s="11" t="s">
        <v>17</v>
      </c>
      <c r="F332" s="12" t="s">
        <v>18</v>
      </c>
      <c r="G332" s="28"/>
      <c r="H332" s="24">
        <v>0</v>
      </c>
      <c r="I332" s="23">
        <f t="shared" si="31"/>
        <v>0</v>
      </c>
    </row>
    <row r="333" spans="2:9" x14ac:dyDescent="0.3">
      <c r="B333" s="76"/>
      <c r="C333" s="76"/>
      <c r="D333" s="76"/>
      <c r="E333" s="11" t="s">
        <v>19</v>
      </c>
      <c r="F333" s="12" t="s">
        <v>20</v>
      </c>
      <c r="G333" s="28"/>
      <c r="H333" s="24">
        <v>0</v>
      </c>
      <c r="I333" s="23">
        <f t="shared" si="31"/>
        <v>0</v>
      </c>
    </row>
    <row r="334" spans="2:9" x14ac:dyDescent="0.3">
      <c r="B334" s="76"/>
      <c r="C334" s="77"/>
      <c r="D334" s="77"/>
      <c r="E334" s="11" t="s">
        <v>21</v>
      </c>
      <c r="F334" s="12" t="s">
        <v>22</v>
      </c>
      <c r="G334" s="28"/>
      <c r="H334" s="24">
        <v>0</v>
      </c>
      <c r="I334" s="23">
        <f t="shared" si="31"/>
        <v>0</v>
      </c>
    </row>
    <row r="335" spans="2:9" x14ac:dyDescent="0.3">
      <c r="B335" s="77"/>
      <c r="C335" s="15" t="s">
        <v>51</v>
      </c>
      <c r="D335" s="16"/>
      <c r="E335" s="11"/>
      <c r="F335" s="12"/>
      <c r="G335" s="28"/>
      <c r="H335" s="24">
        <v>0</v>
      </c>
      <c r="I335" s="25">
        <f>SUM(I331:I334)</f>
        <v>0</v>
      </c>
    </row>
    <row r="336" spans="2:9" x14ac:dyDescent="0.3">
      <c r="B336" s="75" t="s">
        <v>212</v>
      </c>
      <c r="C336" s="75" t="s">
        <v>343</v>
      </c>
      <c r="D336" s="75" t="s">
        <v>14</v>
      </c>
      <c r="E336" s="11" t="s">
        <v>15</v>
      </c>
      <c r="F336" s="12" t="s">
        <v>16</v>
      </c>
      <c r="G336" s="28"/>
      <c r="H336" s="24"/>
      <c r="I336" s="25"/>
    </row>
    <row r="337" spans="2:9" x14ac:dyDescent="0.3">
      <c r="B337" s="76"/>
      <c r="C337" s="76"/>
      <c r="D337" s="76"/>
      <c r="E337" s="11" t="s">
        <v>17</v>
      </c>
      <c r="F337" s="12" t="s">
        <v>18</v>
      </c>
      <c r="G337" s="67">
        <v>5</v>
      </c>
      <c r="H337" s="24"/>
      <c r="I337" s="25"/>
    </row>
    <row r="338" spans="2:9" x14ac:dyDescent="0.3">
      <c r="B338" s="76"/>
      <c r="C338" s="76"/>
      <c r="D338" s="76"/>
      <c r="E338" s="11" t="s">
        <v>19</v>
      </c>
      <c r="F338" s="12" t="s">
        <v>20</v>
      </c>
      <c r="G338" s="28"/>
      <c r="H338" s="24"/>
      <c r="I338" s="25"/>
    </row>
    <row r="339" spans="2:9" x14ac:dyDescent="0.3">
      <c r="B339" s="76"/>
      <c r="C339" s="77"/>
      <c r="D339" s="77"/>
      <c r="E339" s="11" t="s">
        <v>21</v>
      </c>
      <c r="F339" s="12" t="s">
        <v>22</v>
      </c>
      <c r="G339" s="28"/>
      <c r="H339" s="24"/>
      <c r="I339" s="25"/>
    </row>
    <row r="340" spans="2:9" x14ac:dyDescent="0.3">
      <c r="B340" s="77"/>
      <c r="C340" s="20" t="s">
        <v>51</v>
      </c>
      <c r="D340" s="16"/>
      <c r="E340" s="11"/>
      <c r="F340" s="12"/>
      <c r="G340" s="28"/>
      <c r="H340" s="24"/>
      <c r="I340" s="25"/>
    </row>
    <row r="341" spans="2:9" x14ac:dyDescent="0.3">
      <c r="B341" s="75" t="s">
        <v>213</v>
      </c>
      <c r="C341" s="75" t="s">
        <v>134</v>
      </c>
      <c r="D341" s="75" t="s">
        <v>14</v>
      </c>
      <c r="E341" s="11" t="s">
        <v>15</v>
      </c>
      <c r="F341" s="12" t="s">
        <v>16</v>
      </c>
      <c r="G341" s="28"/>
      <c r="H341" s="24"/>
      <c r="I341" s="25"/>
    </row>
    <row r="342" spans="2:9" x14ac:dyDescent="0.3">
      <c r="B342" s="76"/>
      <c r="C342" s="76"/>
      <c r="D342" s="76"/>
      <c r="E342" s="11" t="s">
        <v>17</v>
      </c>
      <c r="F342" s="12" t="s">
        <v>18</v>
      </c>
      <c r="G342" s="67">
        <v>45</v>
      </c>
      <c r="H342" s="24"/>
      <c r="I342" s="25"/>
    </row>
    <row r="343" spans="2:9" x14ac:dyDescent="0.3">
      <c r="B343" s="76"/>
      <c r="C343" s="76"/>
      <c r="D343" s="76"/>
      <c r="E343" s="11" t="s">
        <v>19</v>
      </c>
      <c r="F343" s="12" t="s">
        <v>20</v>
      </c>
      <c r="G343" s="28"/>
      <c r="H343" s="24"/>
      <c r="I343" s="25"/>
    </row>
    <row r="344" spans="2:9" x14ac:dyDescent="0.3">
      <c r="B344" s="76"/>
      <c r="C344" s="77"/>
      <c r="D344" s="77"/>
      <c r="E344" s="11" t="s">
        <v>21</v>
      </c>
      <c r="F344" s="12" t="s">
        <v>22</v>
      </c>
      <c r="G344" s="28"/>
      <c r="H344" s="24"/>
      <c r="I344" s="25"/>
    </row>
    <row r="345" spans="2:9" x14ac:dyDescent="0.3">
      <c r="B345" s="77"/>
      <c r="C345" s="20" t="s">
        <v>51</v>
      </c>
      <c r="D345" s="16"/>
      <c r="E345" s="11"/>
      <c r="F345" s="12"/>
      <c r="G345" s="28"/>
      <c r="H345" s="24"/>
      <c r="I345" s="25"/>
    </row>
    <row r="346" spans="2:9" x14ac:dyDescent="0.3">
      <c r="B346" s="75" t="s">
        <v>214</v>
      </c>
      <c r="C346" s="75" t="s">
        <v>135</v>
      </c>
      <c r="D346" s="75" t="s">
        <v>14</v>
      </c>
      <c r="E346" s="11" t="s">
        <v>15</v>
      </c>
      <c r="F346" s="12" t="s">
        <v>16</v>
      </c>
      <c r="G346" s="28"/>
      <c r="H346" s="24"/>
      <c r="I346" s="25"/>
    </row>
    <row r="347" spans="2:9" x14ac:dyDescent="0.3">
      <c r="B347" s="76"/>
      <c r="C347" s="76"/>
      <c r="D347" s="76"/>
      <c r="E347" s="11" t="s">
        <v>17</v>
      </c>
      <c r="F347" s="12" t="s">
        <v>18</v>
      </c>
      <c r="G347" s="67">
        <v>45</v>
      </c>
      <c r="H347" s="24"/>
      <c r="I347" s="25"/>
    </row>
    <row r="348" spans="2:9" x14ac:dyDescent="0.3">
      <c r="B348" s="76"/>
      <c r="C348" s="76"/>
      <c r="D348" s="76"/>
      <c r="E348" s="11" t="s">
        <v>19</v>
      </c>
      <c r="F348" s="12" t="s">
        <v>20</v>
      </c>
      <c r="G348" s="28"/>
      <c r="H348" s="24"/>
      <c r="I348" s="25"/>
    </row>
    <row r="349" spans="2:9" x14ac:dyDescent="0.3">
      <c r="B349" s="76"/>
      <c r="C349" s="77"/>
      <c r="D349" s="77"/>
      <c r="E349" s="11" t="s">
        <v>21</v>
      </c>
      <c r="F349" s="12" t="s">
        <v>20</v>
      </c>
      <c r="G349" s="28"/>
      <c r="H349" s="24"/>
      <c r="I349" s="25"/>
    </row>
    <row r="350" spans="2:9" x14ac:dyDescent="0.3">
      <c r="B350" s="77"/>
      <c r="C350" s="20" t="s">
        <v>51</v>
      </c>
      <c r="D350" s="16"/>
      <c r="E350" s="11"/>
      <c r="F350" s="12"/>
      <c r="G350" s="28"/>
      <c r="H350" s="24"/>
      <c r="I350" s="25"/>
    </row>
    <row r="351" spans="2:9" x14ac:dyDescent="0.3">
      <c r="B351" s="75" t="s">
        <v>215</v>
      </c>
      <c r="C351" s="75" t="s">
        <v>136</v>
      </c>
      <c r="D351" s="75" t="s">
        <v>14</v>
      </c>
      <c r="E351" s="11" t="s">
        <v>15</v>
      </c>
      <c r="F351" s="12" t="s">
        <v>16</v>
      </c>
      <c r="G351" s="28"/>
      <c r="H351" s="24"/>
      <c r="I351" s="25"/>
    </row>
    <row r="352" spans="2:9" x14ac:dyDescent="0.3">
      <c r="B352" s="76"/>
      <c r="C352" s="76"/>
      <c r="D352" s="76"/>
      <c r="E352" s="11" t="s">
        <v>17</v>
      </c>
      <c r="F352" s="12" t="s">
        <v>18</v>
      </c>
      <c r="G352" s="67">
        <v>25</v>
      </c>
      <c r="H352" s="24"/>
      <c r="I352" s="25"/>
    </row>
    <row r="353" spans="2:9" x14ac:dyDescent="0.3">
      <c r="B353" s="76"/>
      <c r="C353" s="76"/>
      <c r="D353" s="76"/>
      <c r="E353" s="11" t="s">
        <v>19</v>
      </c>
      <c r="F353" s="12" t="s">
        <v>20</v>
      </c>
      <c r="G353" s="28"/>
      <c r="H353" s="24"/>
      <c r="I353" s="25"/>
    </row>
    <row r="354" spans="2:9" x14ac:dyDescent="0.3">
      <c r="B354" s="76"/>
      <c r="C354" s="77"/>
      <c r="D354" s="77"/>
      <c r="E354" s="11" t="s">
        <v>21</v>
      </c>
      <c r="F354" s="12" t="s">
        <v>22</v>
      </c>
      <c r="G354" s="28"/>
      <c r="H354" s="24"/>
      <c r="I354" s="25"/>
    </row>
    <row r="355" spans="2:9" x14ac:dyDescent="0.3">
      <c r="B355" s="77"/>
      <c r="C355" s="20" t="s">
        <v>51</v>
      </c>
      <c r="D355" s="16"/>
      <c r="E355" s="11"/>
      <c r="F355" s="12"/>
      <c r="G355" s="28"/>
      <c r="H355" s="24"/>
      <c r="I355" s="25"/>
    </row>
    <row r="356" spans="2:9" x14ac:dyDescent="0.3">
      <c r="B356" s="75" t="s">
        <v>216</v>
      </c>
      <c r="C356" s="75" t="s">
        <v>61</v>
      </c>
      <c r="D356" s="75" t="s">
        <v>14</v>
      </c>
      <c r="E356" s="11" t="s">
        <v>15</v>
      </c>
      <c r="F356" s="12" t="s">
        <v>16</v>
      </c>
      <c r="G356" s="64">
        <v>13.42</v>
      </c>
      <c r="H356" s="24">
        <v>0</v>
      </c>
      <c r="I356" s="23">
        <f t="shared" ref="I356:I359" si="32">SUM(G356*H356)</f>
        <v>0</v>
      </c>
    </row>
    <row r="357" spans="2:9" x14ac:dyDescent="0.3">
      <c r="B357" s="76"/>
      <c r="C357" s="76"/>
      <c r="D357" s="76"/>
      <c r="E357" s="11" t="s">
        <v>17</v>
      </c>
      <c r="F357" s="12" t="s">
        <v>18</v>
      </c>
      <c r="G357" s="28"/>
      <c r="H357" s="24">
        <v>0</v>
      </c>
      <c r="I357" s="23">
        <f t="shared" si="32"/>
        <v>0</v>
      </c>
    </row>
    <row r="358" spans="2:9" x14ac:dyDescent="0.3">
      <c r="B358" s="76"/>
      <c r="C358" s="76"/>
      <c r="D358" s="76"/>
      <c r="E358" s="11" t="s">
        <v>19</v>
      </c>
      <c r="F358" s="12" t="s">
        <v>20</v>
      </c>
      <c r="G358" s="69">
        <v>5</v>
      </c>
      <c r="H358" s="24">
        <v>0</v>
      </c>
      <c r="I358" s="23">
        <f t="shared" si="32"/>
        <v>0</v>
      </c>
    </row>
    <row r="359" spans="2:9" x14ac:dyDescent="0.3">
      <c r="B359" s="76"/>
      <c r="C359" s="77"/>
      <c r="D359" s="77"/>
      <c r="E359" s="11" t="s">
        <v>21</v>
      </c>
      <c r="F359" s="12" t="s">
        <v>22</v>
      </c>
      <c r="G359" s="28"/>
      <c r="H359" s="24">
        <v>0</v>
      </c>
      <c r="I359" s="23">
        <f t="shared" si="32"/>
        <v>0</v>
      </c>
    </row>
    <row r="360" spans="2:9" x14ac:dyDescent="0.3">
      <c r="B360" s="77"/>
      <c r="C360" s="15" t="s">
        <v>51</v>
      </c>
      <c r="D360" s="16"/>
      <c r="E360" s="11"/>
      <c r="F360" s="12"/>
      <c r="G360" s="28"/>
      <c r="H360" s="24">
        <v>0</v>
      </c>
      <c r="I360" s="25">
        <f>SUM(I356:I359)</f>
        <v>0</v>
      </c>
    </row>
    <row r="361" spans="2:9" x14ac:dyDescent="0.3">
      <c r="B361" s="75" t="s">
        <v>217</v>
      </c>
      <c r="C361" s="75" t="s">
        <v>62</v>
      </c>
      <c r="D361" s="75" t="s">
        <v>14</v>
      </c>
      <c r="E361" s="11" t="s">
        <v>15</v>
      </c>
      <c r="F361" s="12" t="s">
        <v>16</v>
      </c>
      <c r="G361" s="64">
        <v>53.79</v>
      </c>
      <c r="H361" s="24">
        <v>0</v>
      </c>
      <c r="I361" s="23">
        <f t="shared" ref="I361:I364" si="33">SUM(G361*H361)</f>
        <v>0</v>
      </c>
    </row>
    <row r="362" spans="2:9" x14ac:dyDescent="0.3">
      <c r="B362" s="76"/>
      <c r="C362" s="76"/>
      <c r="D362" s="76"/>
      <c r="E362" s="11" t="s">
        <v>17</v>
      </c>
      <c r="F362" s="12" t="s">
        <v>18</v>
      </c>
      <c r="G362" s="67">
        <v>5</v>
      </c>
      <c r="H362" s="24">
        <v>0</v>
      </c>
      <c r="I362" s="23">
        <f t="shared" si="33"/>
        <v>0</v>
      </c>
    </row>
    <row r="363" spans="2:9" x14ac:dyDescent="0.3">
      <c r="B363" s="76"/>
      <c r="C363" s="76"/>
      <c r="D363" s="76"/>
      <c r="E363" s="11" t="s">
        <v>19</v>
      </c>
      <c r="F363" s="12" t="s">
        <v>20</v>
      </c>
      <c r="G363" s="28"/>
      <c r="H363" s="24">
        <v>0</v>
      </c>
      <c r="I363" s="23">
        <f t="shared" si="33"/>
        <v>0</v>
      </c>
    </row>
    <row r="364" spans="2:9" x14ac:dyDescent="0.3">
      <c r="B364" s="76"/>
      <c r="C364" s="77"/>
      <c r="D364" s="77"/>
      <c r="E364" s="11" t="s">
        <v>21</v>
      </c>
      <c r="F364" s="12" t="s">
        <v>22</v>
      </c>
      <c r="G364" s="28"/>
      <c r="H364" s="24">
        <v>0</v>
      </c>
      <c r="I364" s="23">
        <f t="shared" si="33"/>
        <v>0</v>
      </c>
    </row>
    <row r="365" spans="2:9" x14ac:dyDescent="0.3">
      <c r="B365" s="77"/>
      <c r="C365" s="13" t="s">
        <v>51</v>
      </c>
      <c r="D365" s="14"/>
      <c r="E365" s="11"/>
      <c r="F365" s="12"/>
      <c r="G365" s="28"/>
      <c r="H365" s="24">
        <v>0</v>
      </c>
      <c r="I365" s="25">
        <f>SUM(I361:I364)</f>
        <v>0</v>
      </c>
    </row>
    <row r="366" spans="2:9" x14ac:dyDescent="0.3">
      <c r="B366" s="75" t="s">
        <v>218</v>
      </c>
      <c r="C366" s="75" t="s">
        <v>86</v>
      </c>
      <c r="D366" s="75" t="s">
        <v>14</v>
      </c>
      <c r="E366" s="11" t="s">
        <v>15</v>
      </c>
      <c r="F366" s="12" t="s">
        <v>16</v>
      </c>
      <c r="G366" s="28"/>
      <c r="H366" s="24">
        <v>0</v>
      </c>
      <c r="I366" s="23">
        <f t="shared" ref="I366:I369" si="34">SUM(G366*H366)</f>
        <v>0</v>
      </c>
    </row>
    <row r="367" spans="2:9" x14ac:dyDescent="0.3">
      <c r="B367" s="76"/>
      <c r="C367" s="76"/>
      <c r="D367" s="76"/>
      <c r="E367" s="11" t="s">
        <v>17</v>
      </c>
      <c r="F367" s="12" t="s">
        <v>18</v>
      </c>
      <c r="G367" s="67">
        <v>100</v>
      </c>
      <c r="H367" s="24">
        <v>0</v>
      </c>
      <c r="I367" s="23">
        <f t="shared" si="34"/>
        <v>0</v>
      </c>
    </row>
    <row r="368" spans="2:9" x14ac:dyDescent="0.3">
      <c r="B368" s="76"/>
      <c r="C368" s="76"/>
      <c r="D368" s="76"/>
      <c r="E368" s="11" t="s">
        <v>19</v>
      </c>
      <c r="F368" s="12" t="s">
        <v>20</v>
      </c>
      <c r="G368" s="69">
        <v>500</v>
      </c>
      <c r="H368" s="24">
        <v>0</v>
      </c>
      <c r="I368" s="23">
        <f t="shared" si="34"/>
        <v>0</v>
      </c>
    </row>
    <row r="369" spans="2:9" x14ac:dyDescent="0.3">
      <c r="B369" s="76"/>
      <c r="C369" s="77"/>
      <c r="D369" s="77"/>
      <c r="E369" s="11" t="s">
        <v>21</v>
      </c>
      <c r="F369" s="12" t="s">
        <v>22</v>
      </c>
      <c r="G369" s="28"/>
      <c r="H369" s="24">
        <v>0</v>
      </c>
      <c r="I369" s="23">
        <f t="shared" si="34"/>
        <v>0</v>
      </c>
    </row>
    <row r="370" spans="2:9" x14ac:dyDescent="0.3">
      <c r="B370" s="77"/>
      <c r="C370" s="19" t="s">
        <v>51</v>
      </c>
      <c r="D370" s="14"/>
      <c r="E370" s="11"/>
      <c r="F370" s="12"/>
      <c r="G370" s="28"/>
      <c r="H370" s="24">
        <v>0</v>
      </c>
      <c r="I370" s="25">
        <f>SUM(I366:I369)</f>
        <v>0</v>
      </c>
    </row>
    <row r="371" spans="2:9" x14ac:dyDescent="0.3">
      <c r="B371" s="75" t="s">
        <v>219</v>
      </c>
      <c r="C371" s="75" t="s">
        <v>63</v>
      </c>
      <c r="D371" s="75" t="s">
        <v>14</v>
      </c>
      <c r="E371" s="11" t="s">
        <v>15</v>
      </c>
      <c r="F371" s="12" t="s">
        <v>16</v>
      </c>
      <c r="G371" s="64">
        <v>13.42</v>
      </c>
      <c r="H371" s="24">
        <v>0</v>
      </c>
      <c r="I371" s="23">
        <f t="shared" ref="I371:I374" si="35">SUM(G371*H371)</f>
        <v>0</v>
      </c>
    </row>
    <row r="372" spans="2:9" x14ac:dyDescent="0.3">
      <c r="B372" s="76"/>
      <c r="C372" s="76"/>
      <c r="D372" s="76"/>
      <c r="E372" s="11" t="s">
        <v>17</v>
      </c>
      <c r="F372" s="12" t="s">
        <v>18</v>
      </c>
      <c r="G372" s="28"/>
      <c r="H372" s="24">
        <v>0</v>
      </c>
      <c r="I372" s="23">
        <f t="shared" si="35"/>
        <v>0</v>
      </c>
    </row>
    <row r="373" spans="2:9" x14ac:dyDescent="0.3">
      <c r="B373" s="76"/>
      <c r="C373" s="76"/>
      <c r="D373" s="76"/>
      <c r="E373" s="11" t="s">
        <v>19</v>
      </c>
      <c r="F373" s="12" t="s">
        <v>20</v>
      </c>
      <c r="G373" s="28"/>
      <c r="H373" s="24">
        <v>0</v>
      </c>
      <c r="I373" s="23">
        <f t="shared" si="35"/>
        <v>0</v>
      </c>
    </row>
    <row r="374" spans="2:9" x14ac:dyDescent="0.3">
      <c r="B374" s="76"/>
      <c r="C374" s="77"/>
      <c r="D374" s="77"/>
      <c r="E374" s="11" t="s">
        <v>21</v>
      </c>
      <c r="F374" s="12" t="s">
        <v>22</v>
      </c>
      <c r="G374" s="28"/>
      <c r="H374" s="24">
        <v>0</v>
      </c>
      <c r="I374" s="23">
        <f t="shared" si="35"/>
        <v>0</v>
      </c>
    </row>
    <row r="375" spans="2:9" x14ac:dyDescent="0.3">
      <c r="B375" s="77"/>
      <c r="C375" s="20" t="s">
        <v>51</v>
      </c>
      <c r="D375" s="16"/>
      <c r="E375" s="11"/>
      <c r="F375" s="12"/>
      <c r="G375" s="28"/>
      <c r="H375" s="24">
        <v>0</v>
      </c>
      <c r="I375" s="25">
        <f>SUM(I371:I374)</f>
        <v>0</v>
      </c>
    </row>
    <row r="376" spans="2:9" x14ac:dyDescent="0.3">
      <c r="B376" s="75" t="s">
        <v>220</v>
      </c>
      <c r="C376" s="75" t="s">
        <v>64</v>
      </c>
      <c r="D376" s="75" t="s">
        <v>14</v>
      </c>
      <c r="E376" s="11" t="s">
        <v>15</v>
      </c>
      <c r="F376" s="12" t="s">
        <v>16</v>
      </c>
      <c r="G376" s="64">
        <v>605</v>
      </c>
      <c r="H376" s="24">
        <v>0</v>
      </c>
      <c r="I376" s="23">
        <f t="shared" ref="I376:I379" si="36">SUM(G376*H376)</f>
        <v>0</v>
      </c>
    </row>
    <row r="377" spans="2:9" x14ac:dyDescent="0.3">
      <c r="B377" s="76"/>
      <c r="C377" s="76"/>
      <c r="D377" s="76"/>
      <c r="E377" s="11" t="s">
        <v>17</v>
      </c>
      <c r="F377" s="12" t="s">
        <v>18</v>
      </c>
      <c r="G377" s="28"/>
      <c r="H377" s="24">
        <v>0</v>
      </c>
      <c r="I377" s="23">
        <f t="shared" si="36"/>
        <v>0</v>
      </c>
    </row>
    <row r="378" spans="2:9" x14ac:dyDescent="0.3">
      <c r="B378" s="76"/>
      <c r="C378" s="76"/>
      <c r="D378" s="76"/>
      <c r="E378" s="11" t="s">
        <v>19</v>
      </c>
      <c r="F378" s="12" t="s">
        <v>20</v>
      </c>
      <c r="G378" s="28"/>
      <c r="H378" s="24">
        <v>0</v>
      </c>
      <c r="I378" s="23">
        <f t="shared" si="36"/>
        <v>0</v>
      </c>
    </row>
    <row r="379" spans="2:9" x14ac:dyDescent="0.3">
      <c r="B379" s="76"/>
      <c r="C379" s="77"/>
      <c r="D379" s="77"/>
      <c r="E379" s="11" t="s">
        <v>21</v>
      </c>
      <c r="F379" s="12" t="s">
        <v>22</v>
      </c>
      <c r="G379" s="73">
        <v>340</v>
      </c>
      <c r="H379" s="24">
        <v>0</v>
      </c>
      <c r="I379" s="23">
        <f t="shared" si="36"/>
        <v>0</v>
      </c>
    </row>
    <row r="380" spans="2:9" x14ac:dyDescent="0.3">
      <c r="B380" s="77"/>
      <c r="C380" s="20" t="s">
        <v>51</v>
      </c>
      <c r="D380" s="16"/>
      <c r="E380" s="11"/>
      <c r="F380" s="12"/>
      <c r="G380" s="28"/>
      <c r="H380" s="24">
        <v>0</v>
      </c>
      <c r="I380" s="25">
        <f>SUM(I376:I379)</f>
        <v>0</v>
      </c>
    </row>
    <row r="381" spans="2:9" x14ac:dyDescent="0.3">
      <c r="B381" s="75" t="s">
        <v>221</v>
      </c>
      <c r="C381" s="75" t="s">
        <v>118</v>
      </c>
      <c r="D381" s="75" t="s">
        <v>14</v>
      </c>
      <c r="E381" s="11" t="s">
        <v>15</v>
      </c>
      <c r="F381" s="12" t="s">
        <v>16</v>
      </c>
      <c r="G381" s="28"/>
      <c r="H381" s="24">
        <v>0</v>
      </c>
      <c r="I381" s="23">
        <f t="shared" ref="I381:I384" si="37">SUM(G381*H381)</f>
        <v>0</v>
      </c>
    </row>
    <row r="382" spans="2:9" x14ac:dyDescent="0.3">
      <c r="B382" s="76"/>
      <c r="C382" s="76"/>
      <c r="D382" s="76"/>
      <c r="E382" s="11" t="s">
        <v>17</v>
      </c>
      <c r="F382" s="12" t="s">
        <v>18</v>
      </c>
      <c r="G382" s="67">
        <v>600</v>
      </c>
      <c r="H382" s="24">
        <v>0</v>
      </c>
      <c r="I382" s="23">
        <f t="shared" si="37"/>
        <v>0</v>
      </c>
    </row>
    <row r="383" spans="2:9" x14ac:dyDescent="0.3">
      <c r="B383" s="76"/>
      <c r="C383" s="76"/>
      <c r="D383" s="76"/>
      <c r="E383" s="11" t="s">
        <v>19</v>
      </c>
      <c r="F383" s="12" t="s">
        <v>20</v>
      </c>
      <c r="G383" s="28"/>
      <c r="H383" s="24">
        <v>0</v>
      </c>
      <c r="I383" s="23">
        <f t="shared" si="37"/>
        <v>0</v>
      </c>
    </row>
    <row r="384" spans="2:9" x14ac:dyDescent="0.3">
      <c r="B384" s="76"/>
      <c r="C384" s="77"/>
      <c r="D384" s="77"/>
      <c r="E384" s="11" t="s">
        <v>21</v>
      </c>
      <c r="F384" s="12" t="s">
        <v>22</v>
      </c>
      <c r="G384" s="73">
        <v>110</v>
      </c>
      <c r="H384" s="24">
        <v>0</v>
      </c>
      <c r="I384" s="23">
        <f t="shared" si="37"/>
        <v>0</v>
      </c>
    </row>
    <row r="385" spans="2:9" x14ac:dyDescent="0.3">
      <c r="B385" s="77"/>
      <c r="C385" s="15" t="s">
        <v>51</v>
      </c>
      <c r="D385" s="16"/>
      <c r="E385" s="11"/>
      <c r="F385" s="12"/>
      <c r="G385" s="28"/>
      <c r="H385" s="24">
        <v>0</v>
      </c>
      <c r="I385" s="25">
        <f>SUM(I381:I384)</f>
        <v>0</v>
      </c>
    </row>
    <row r="386" spans="2:9" x14ac:dyDescent="0.3">
      <c r="B386" s="75" t="s">
        <v>222</v>
      </c>
      <c r="C386" s="75" t="s">
        <v>65</v>
      </c>
      <c r="D386" s="75" t="s">
        <v>14</v>
      </c>
      <c r="E386" s="11" t="s">
        <v>15</v>
      </c>
      <c r="F386" s="12" t="s">
        <v>16</v>
      </c>
      <c r="G386" s="64">
        <v>121</v>
      </c>
      <c r="H386" s="24">
        <v>0</v>
      </c>
      <c r="I386" s="23">
        <f t="shared" ref="I386:I389" si="38">SUM(G386*H386)</f>
        <v>0</v>
      </c>
    </row>
    <row r="387" spans="2:9" x14ac:dyDescent="0.3">
      <c r="B387" s="76"/>
      <c r="C387" s="76"/>
      <c r="D387" s="76"/>
      <c r="E387" s="11" t="s">
        <v>17</v>
      </c>
      <c r="F387" s="12" t="s">
        <v>18</v>
      </c>
      <c r="G387" s="67">
        <v>70</v>
      </c>
      <c r="H387" s="24">
        <v>0</v>
      </c>
      <c r="I387" s="23">
        <f t="shared" si="38"/>
        <v>0</v>
      </c>
    </row>
    <row r="388" spans="2:9" x14ac:dyDescent="0.3">
      <c r="B388" s="76"/>
      <c r="C388" s="76"/>
      <c r="D388" s="76"/>
      <c r="E388" s="11" t="s">
        <v>19</v>
      </c>
      <c r="F388" s="12" t="s">
        <v>20</v>
      </c>
      <c r="G388" s="69">
        <v>70</v>
      </c>
      <c r="H388" s="24">
        <v>0</v>
      </c>
      <c r="I388" s="23">
        <f t="shared" si="38"/>
        <v>0</v>
      </c>
    </row>
    <row r="389" spans="2:9" x14ac:dyDescent="0.3">
      <c r="B389" s="76"/>
      <c r="C389" s="77"/>
      <c r="D389" s="77"/>
      <c r="E389" s="11" t="s">
        <v>21</v>
      </c>
      <c r="F389" s="12" t="s">
        <v>22</v>
      </c>
      <c r="G389" s="73">
        <v>90</v>
      </c>
      <c r="H389" s="24">
        <v>0</v>
      </c>
      <c r="I389" s="23">
        <f t="shared" si="38"/>
        <v>0</v>
      </c>
    </row>
    <row r="390" spans="2:9" x14ac:dyDescent="0.3">
      <c r="B390" s="77"/>
      <c r="C390" s="13" t="s">
        <v>51</v>
      </c>
      <c r="D390" s="14"/>
      <c r="E390" s="11"/>
      <c r="F390" s="12"/>
      <c r="G390" s="28"/>
      <c r="H390" s="24">
        <v>0</v>
      </c>
      <c r="I390" s="25">
        <f>SUM(I386:I389)</f>
        <v>0</v>
      </c>
    </row>
    <row r="391" spans="2:9" x14ac:dyDescent="0.3">
      <c r="B391" s="75" t="s">
        <v>223</v>
      </c>
      <c r="C391" s="75" t="s">
        <v>66</v>
      </c>
      <c r="D391" s="75" t="s">
        <v>14</v>
      </c>
      <c r="E391" s="11" t="s">
        <v>15</v>
      </c>
      <c r="F391" s="12" t="s">
        <v>16</v>
      </c>
      <c r="G391" s="28"/>
      <c r="H391" s="24">
        <v>0</v>
      </c>
      <c r="I391" s="23">
        <f t="shared" ref="I391:I394" si="39">SUM(G391*H391)</f>
        <v>0</v>
      </c>
    </row>
    <row r="392" spans="2:9" x14ac:dyDescent="0.3">
      <c r="B392" s="76"/>
      <c r="C392" s="76"/>
      <c r="D392" s="76"/>
      <c r="E392" s="11" t="s">
        <v>17</v>
      </c>
      <c r="F392" s="12" t="s">
        <v>18</v>
      </c>
      <c r="G392" s="67">
        <v>70</v>
      </c>
      <c r="H392" s="24">
        <v>0</v>
      </c>
      <c r="I392" s="23">
        <f t="shared" si="39"/>
        <v>0</v>
      </c>
    </row>
    <row r="393" spans="2:9" x14ac:dyDescent="0.3">
      <c r="B393" s="76"/>
      <c r="C393" s="76"/>
      <c r="D393" s="76"/>
      <c r="E393" s="11" t="s">
        <v>19</v>
      </c>
      <c r="F393" s="12" t="s">
        <v>20</v>
      </c>
      <c r="G393" s="28"/>
      <c r="H393" s="24">
        <v>0</v>
      </c>
      <c r="I393" s="23">
        <f t="shared" si="39"/>
        <v>0</v>
      </c>
    </row>
    <row r="394" spans="2:9" x14ac:dyDescent="0.3">
      <c r="B394" s="76"/>
      <c r="C394" s="77"/>
      <c r="D394" s="77"/>
      <c r="E394" s="11" t="s">
        <v>21</v>
      </c>
      <c r="F394" s="12" t="s">
        <v>22</v>
      </c>
      <c r="G394" s="28"/>
      <c r="H394" s="24">
        <v>0</v>
      </c>
      <c r="I394" s="23">
        <f t="shared" si="39"/>
        <v>0</v>
      </c>
    </row>
    <row r="395" spans="2:9" x14ac:dyDescent="0.3">
      <c r="B395" s="77"/>
      <c r="C395" s="15" t="s">
        <v>51</v>
      </c>
      <c r="D395" s="16"/>
      <c r="E395" s="11"/>
      <c r="F395" s="12"/>
      <c r="G395" s="28"/>
      <c r="H395" s="24">
        <v>0</v>
      </c>
      <c r="I395" s="25">
        <f>SUM(I391:I394)</f>
        <v>0</v>
      </c>
    </row>
    <row r="396" spans="2:9" x14ac:dyDescent="0.3">
      <c r="B396" s="75" t="s">
        <v>224</v>
      </c>
      <c r="C396" s="75" t="s">
        <v>67</v>
      </c>
      <c r="D396" s="75" t="s">
        <v>60</v>
      </c>
      <c r="E396" s="11" t="s">
        <v>15</v>
      </c>
      <c r="F396" s="12" t="s">
        <v>16</v>
      </c>
      <c r="G396" s="28"/>
      <c r="H396" s="24">
        <v>0</v>
      </c>
      <c r="I396" s="23">
        <f t="shared" ref="I396:I399" si="40">SUM(G396*H396)</f>
        <v>0</v>
      </c>
    </row>
    <row r="397" spans="2:9" x14ac:dyDescent="0.3">
      <c r="B397" s="76"/>
      <c r="C397" s="76"/>
      <c r="D397" s="76"/>
      <c r="E397" s="11" t="s">
        <v>17</v>
      </c>
      <c r="F397" s="12" t="s">
        <v>18</v>
      </c>
      <c r="G397" s="67">
        <v>60</v>
      </c>
      <c r="H397" s="24">
        <v>0</v>
      </c>
      <c r="I397" s="23">
        <f t="shared" si="40"/>
        <v>0</v>
      </c>
    </row>
    <row r="398" spans="2:9" x14ac:dyDescent="0.3">
      <c r="B398" s="76"/>
      <c r="C398" s="76"/>
      <c r="D398" s="76"/>
      <c r="E398" s="11" t="s">
        <v>19</v>
      </c>
      <c r="F398" s="12" t="s">
        <v>20</v>
      </c>
      <c r="G398" s="28"/>
      <c r="H398" s="24">
        <v>0</v>
      </c>
      <c r="I398" s="23">
        <f t="shared" si="40"/>
        <v>0</v>
      </c>
    </row>
    <row r="399" spans="2:9" x14ac:dyDescent="0.3">
      <c r="B399" s="76"/>
      <c r="C399" s="77"/>
      <c r="D399" s="77"/>
      <c r="E399" s="11" t="s">
        <v>21</v>
      </c>
      <c r="F399" s="12" t="s">
        <v>22</v>
      </c>
      <c r="G399" s="73">
        <v>50</v>
      </c>
      <c r="H399" s="24">
        <v>0</v>
      </c>
      <c r="I399" s="23">
        <f t="shared" si="40"/>
        <v>0</v>
      </c>
    </row>
    <row r="400" spans="2:9" x14ac:dyDescent="0.3">
      <c r="B400" s="77"/>
      <c r="C400" s="13" t="s">
        <v>51</v>
      </c>
      <c r="D400" s="14"/>
      <c r="E400" s="11"/>
      <c r="F400" s="12"/>
      <c r="G400" s="28"/>
      <c r="H400" s="24">
        <v>0</v>
      </c>
      <c r="I400" s="25">
        <f>SUM(I396:I399)</f>
        <v>0</v>
      </c>
    </row>
    <row r="401" spans="2:9" x14ac:dyDescent="0.3">
      <c r="B401" s="75" t="s">
        <v>225</v>
      </c>
      <c r="C401" s="75" t="s">
        <v>101</v>
      </c>
      <c r="D401" s="75" t="s">
        <v>14</v>
      </c>
      <c r="E401" s="11" t="s">
        <v>15</v>
      </c>
      <c r="F401" s="12" t="s">
        <v>16</v>
      </c>
      <c r="G401" s="64">
        <v>347.93</v>
      </c>
      <c r="H401" s="24">
        <v>0</v>
      </c>
      <c r="I401" s="23">
        <f t="shared" ref="I401:I404" si="41">SUM(G401*H401)</f>
        <v>0</v>
      </c>
    </row>
    <row r="402" spans="2:9" x14ac:dyDescent="0.3">
      <c r="B402" s="76"/>
      <c r="C402" s="76"/>
      <c r="D402" s="76"/>
      <c r="E402" s="11" t="s">
        <v>17</v>
      </c>
      <c r="F402" s="12" t="s">
        <v>18</v>
      </c>
      <c r="G402" s="28"/>
      <c r="H402" s="24">
        <v>0</v>
      </c>
      <c r="I402" s="23">
        <f t="shared" si="41"/>
        <v>0</v>
      </c>
    </row>
    <row r="403" spans="2:9" x14ac:dyDescent="0.3">
      <c r="B403" s="76"/>
      <c r="C403" s="76"/>
      <c r="D403" s="76"/>
      <c r="E403" s="11" t="s">
        <v>19</v>
      </c>
      <c r="F403" s="12" t="s">
        <v>20</v>
      </c>
      <c r="G403" s="69">
        <v>240</v>
      </c>
      <c r="H403" s="24">
        <v>0</v>
      </c>
      <c r="I403" s="23">
        <f t="shared" si="41"/>
        <v>0</v>
      </c>
    </row>
    <row r="404" spans="2:9" x14ac:dyDescent="0.3">
      <c r="B404" s="76"/>
      <c r="C404" s="77"/>
      <c r="D404" s="77"/>
      <c r="E404" s="11" t="s">
        <v>21</v>
      </c>
      <c r="F404" s="12" t="s">
        <v>22</v>
      </c>
      <c r="G404" s="28"/>
      <c r="H404" s="24">
        <v>0</v>
      </c>
      <c r="I404" s="23">
        <f t="shared" si="41"/>
        <v>0</v>
      </c>
    </row>
    <row r="405" spans="2:9" x14ac:dyDescent="0.3">
      <c r="B405" s="77"/>
      <c r="C405" s="15" t="s">
        <v>51</v>
      </c>
      <c r="D405" s="16"/>
      <c r="E405" s="11"/>
      <c r="F405" s="12"/>
      <c r="G405" s="28"/>
      <c r="H405" s="24">
        <v>0</v>
      </c>
      <c r="I405" s="25">
        <f>SUM(I401:I404)</f>
        <v>0</v>
      </c>
    </row>
    <row r="406" spans="2:9" x14ac:dyDescent="0.3">
      <c r="B406" s="75" t="s">
        <v>226</v>
      </c>
      <c r="C406" s="75" t="s">
        <v>320</v>
      </c>
      <c r="D406" s="75" t="s">
        <v>14</v>
      </c>
      <c r="E406" s="11" t="s">
        <v>15</v>
      </c>
      <c r="F406" s="12" t="s">
        <v>16</v>
      </c>
      <c r="G406" s="28"/>
      <c r="H406" s="24"/>
      <c r="I406" s="25"/>
    </row>
    <row r="407" spans="2:9" x14ac:dyDescent="0.3">
      <c r="B407" s="76"/>
      <c r="C407" s="76"/>
      <c r="D407" s="76"/>
      <c r="E407" s="11" t="s">
        <v>17</v>
      </c>
      <c r="F407" s="12" t="s">
        <v>18</v>
      </c>
      <c r="G407" s="28"/>
      <c r="H407" s="24"/>
      <c r="I407" s="25"/>
    </row>
    <row r="408" spans="2:9" x14ac:dyDescent="0.3">
      <c r="B408" s="76"/>
      <c r="C408" s="76"/>
      <c r="D408" s="76"/>
      <c r="E408" s="11" t="s">
        <v>19</v>
      </c>
      <c r="F408" s="12" t="s">
        <v>20</v>
      </c>
      <c r="G408" s="69">
        <v>14</v>
      </c>
      <c r="H408" s="24"/>
      <c r="I408" s="25"/>
    </row>
    <row r="409" spans="2:9" x14ac:dyDescent="0.3">
      <c r="B409" s="76"/>
      <c r="C409" s="77"/>
      <c r="D409" s="77"/>
      <c r="E409" s="11" t="s">
        <v>21</v>
      </c>
      <c r="F409" s="12" t="s">
        <v>22</v>
      </c>
      <c r="G409" s="28"/>
      <c r="H409" s="24"/>
      <c r="I409" s="25"/>
    </row>
    <row r="410" spans="2:9" x14ac:dyDescent="0.3">
      <c r="B410" s="77"/>
      <c r="C410" s="20" t="s">
        <v>51</v>
      </c>
      <c r="D410" s="16"/>
      <c r="E410" s="11"/>
      <c r="F410" s="12"/>
      <c r="G410" s="28"/>
      <c r="H410" s="24"/>
      <c r="I410" s="25"/>
    </row>
    <row r="411" spans="2:9" x14ac:dyDescent="0.3">
      <c r="B411" s="75" t="s">
        <v>227</v>
      </c>
      <c r="C411" s="82" t="s">
        <v>68</v>
      </c>
      <c r="D411" s="75" t="s">
        <v>60</v>
      </c>
      <c r="E411" s="11" t="s">
        <v>15</v>
      </c>
      <c r="F411" s="12" t="s">
        <v>16</v>
      </c>
      <c r="G411" s="28"/>
      <c r="H411" s="24">
        <v>0</v>
      </c>
      <c r="I411" s="23">
        <f t="shared" ref="I411:I414" si="42">SUM(G411*H411)</f>
        <v>0</v>
      </c>
    </row>
    <row r="412" spans="2:9" x14ac:dyDescent="0.3">
      <c r="B412" s="76"/>
      <c r="C412" s="83"/>
      <c r="D412" s="76"/>
      <c r="E412" s="11" t="s">
        <v>17</v>
      </c>
      <c r="F412" s="12" t="s">
        <v>18</v>
      </c>
      <c r="G412" s="67">
        <v>340</v>
      </c>
      <c r="H412" s="24">
        <v>0</v>
      </c>
      <c r="I412" s="23">
        <f t="shared" si="42"/>
        <v>0</v>
      </c>
    </row>
    <row r="413" spans="2:9" x14ac:dyDescent="0.3">
      <c r="B413" s="76"/>
      <c r="C413" s="83"/>
      <c r="D413" s="76"/>
      <c r="E413" s="11" t="s">
        <v>19</v>
      </c>
      <c r="F413" s="12" t="s">
        <v>20</v>
      </c>
      <c r="G413" s="28"/>
      <c r="H413" s="24">
        <v>0</v>
      </c>
      <c r="I413" s="23">
        <f t="shared" si="42"/>
        <v>0</v>
      </c>
    </row>
    <row r="414" spans="2:9" x14ac:dyDescent="0.3">
      <c r="B414" s="76"/>
      <c r="C414" s="84"/>
      <c r="D414" s="77"/>
      <c r="E414" s="11" t="s">
        <v>21</v>
      </c>
      <c r="F414" s="12" t="s">
        <v>22</v>
      </c>
      <c r="G414" s="28"/>
      <c r="H414" s="24">
        <v>0</v>
      </c>
      <c r="I414" s="23">
        <f t="shared" si="42"/>
        <v>0</v>
      </c>
    </row>
    <row r="415" spans="2:9" x14ac:dyDescent="0.3">
      <c r="B415" s="77"/>
      <c r="C415" s="26" t="s">
        <v>51</v>
      </c>
      <c r="D415" s="14"/>
      <c r="E415" s="11"/>
      <c r="F415" s="12"/>
      <c r="G415" s="28"/>
      <c r="H415" s="24">
        <v>0</v>
      </c>
      <c r="I415" s="25">
        <f>SUM(I411:I414)</f>
        <v>0</v>
      </c>
    </row>
    <row r="416" spans="2:9" x14ac:dyDescent="0.3">
      <c r="B416" s="75" t="s">
        <v>228</v>
      </c>
      <c r="C416" s="75" t="s">
        <v>69</v>
      </c>
      <c r="D416" s="75" t="s">
        <v>60</v>
      </c>
      <c r="E416" s="11" t="s">
        <v>15</v>
      </c>
      <c r="F416" s="12" t="s">
        <v>16</v>
      </c>
      <c r="G416" s="64">
        <v>529.21</v>
      </c>
      <c r="H416" s="24">
        <v>0</v>
      </c>
      <c r="I416" s="23">
        <f t="shared" ref="I416:I419" si="43">SUM(G416*H416)</f>
        <v>0</v>
      </c>
    </row>
    <row r="417" spans="2:9" x14ac:dyDescent="0.3">
      <c r="B417" s="76"/>
      <c r="C417" s="76"/>
      <c r="D417" s="76"/>
      <c r="E417" s="11" t="s">
        <v>17</v>
      </c>
      <c r="F417" s="12" t="s">
        <v>18</v>
      </c>
      <c r="G417" s="28"/>
      <c r="H417" s="24">
        <v>0</v>
      </c>
      <c r="I417" s="23">
        <f t="shared" si="43"/>
        <v>0</v>
      </c>
    </row>
    <row r="418" spans="2:9" x14ac:dyDescent="0.3">
      <c r="B418" s="76"/>
      <c r="C418" s="76"/>
      <c r="D418" s="76"/>
      <c r="E418" s="11" t="s">
        <v>19</v>
      </c>
      <c r="F418" s="12" t="s">
        <v>20</v>
      </c>
      <c r="G418" s="28"/>
      <c r="H418" s="24">
        <v>0</v>
      </c>
      <c r="I418" s="23">
        <f t="shared" si="43"/>
        <v>0</v>
      </c>
    </row>
    <row r="419" spans="2:9" x14ac:dyDescent="0.3">
      <c r="B419" s="76"/>
      <c r="C419" s="77"/>
      <c r="D419" s="77"/>
      <c r="E419" s="11" t="s">
        <v>21</v>
      </c>
      <c r="F419" s="12" t="s">
        <v>22</v>
      </c>
      <c r="G419" s="73">
        <v>180</v>
      </c>
      <c r="H419" s="24">
        <v>0</v>
      </c>
      <c r="I419" s="23">
        <f t="shared" si="43"/>
        <v>0</v>
      </c>
    </row>
    <row r="420" spans="2:9" x14ac:dyDescent="0.3">
      <c r="B420" s="77"/>
      <c r="C420" s="19" t="s">
        <v>51</v>
      </c>
      <c r="D420" s="14"/>
      <c r="E420" s="11"/>
      <c r="F420" s="12"/>
      <c r="G420" s="28"/>
      <c r="H420" s="24">
        <v>0</v>
      </c>
      <c r="I420" s="25">
        <f>SUM(I416:I419)</f>
        <v>0</v>
      </c>
    </row>
    <row r="421" spans="2:9" x14ac:dyDescent="0.3">
      <c r="B421" s="75" t="s">
        <v>229</v>
      </c>
      <c r="C421" s="90" t="s">
        <v>119</v>
      </c>
      <c r="D421" s="75" t="s">
        <v>60</v>
      </c>
      <c r="E421" s="11" t="s">
        <v>15</v>
      </c>
      <c r="F421" s="12" t="s">
        <v>16</v>
      </c>
      <c r="G421" s="28"/>
      <c r="H421" s="24">
        <v>0</v>
      </c>
      <c r="I421" s="23">
        <f t="shared" ref="I421:I424" si="44">SUM(G421*H421)</f>
        <v>0</v>
      </c>
    </row>
    <row r="422" spans="2:9" x14ac:dyDescent="0.3">
      <c r="B422" s="76"/>
      <c r="C422" s="91"/>
      <c r="D422" s="76"/>
      <c r="E422" s="11" t="s">
        <v>17</v>
      </c>
      <c r="F422" s="12" t="s">
        <v>18</v>
      </c>
      <c r="G422" s="67">
        <v>300</v>
      </c>
      <c r="H422" s="24">
        <v>0</v>
      </c>
      <c r="I422" s="23">
        <f t="shared" si="44"/>
        <v>0</v>
      </c>
    </row>
    <row r="423" spans="2:9" x14ac:dyDescent="0.3">
      <c r="B423" s="76"/>
      <c r="C423" s="91"/>
      <c r="D423" s="76"/>
      <c r="E423" s="11" t="s">
        <v>19</v>
      </c>
      <c r="F423" s="12" t="s">
        <v>20</v>
      </c>
      <c r="G423" s="28"/>
      <c r="H423" s="24">
        <v>0</v>
      </c>
      <c r="I423" s="23">
        <f t="shared" si="44"/>
        <v>0</v>
      </c>
    </row>
    <row r="424" spans="2:9" ht="16.2" customHeight="1" x14ac:dyDescent="0.3">
      <c r="B424" s="76"/>
      <c r="C424" s="92"/>
      <c r="D424" s="77"/>
      <c r="E424" s="11" t="s">
        <v>21</v>
      </c>
      <c r="F424" s="12" t="s">
        <v>22</v>
      </c>
      <c r="G424" s="28"/>
      <c r="H424" s="24">
        <v>0</v>
      </c>
      <c r="I424" s="23">
        <f t="shared" si="44"/>
        <v>0</v>
      </c>
    </row>
    <row r="425" spans="2:9" x14ac:dyDescent="0.3">
      <c r="B425" s="77"/>
      <c r="C425" s="20" t="s">
        <v>51</v>
      </c>
      <c r="D425" s="16"/>
      <c r="E425" s="11"/>
      <c r="F425" s="12"/>
      <c r="G425" s="28"/>
      <c r="H425" s="24">
        <v>0</v>
      </c>
      <c r="I425" s="25">
        <f>SUM(I421:I424)</f>
        <v>0</v>
      </c>
    </row>
    <row r="426" spans="2:9" x14ac:dyDescent="0.3">
      <c r="B426" s="75" t="s">
        <v>230</v>
      </c>
      <c r="C426" s="75" t="s">
        <v>145</v>
      </c>
      <c r="D426" s="75" t="s">
        <v>60</v>
      </c>
      <c r="E426" s="11" t="s">
        <v>15</v>
      </c>
      <c r="F426" s="12" t="s">
        <v>16</v>
      </c>
      <c r="G426" s="28"/>
      <c r="H426" s="24"/>
      <c r="I426" s="25"/>
    </row>
    <row r="427" spans="2:9" x14ac:dyDescent="0.3">
      <c r="B427" s="76"/>
      <c r="C427" s="76"/>
      <c r="D427" s="76"/>
      <c r="E427" s="11" t="s">
        <v>17</v>
      </c>
      <c r="F427" s="12" t="s">
        <v>18</v>
      </c>
      <c r="G427" s="28"/>
      <c r="H427" s="24"/>
      <c r="I427" s="25"/>
    </row>
    <row r="428" spans="2:9" x14ac:dyDescent="0.3">
      <c r="B428" s="76"/>
      <c r="C428" s="76"/>
      <c r="D428" s="76"/>
      <c r="E428" s="11" t="s">
        <v>19</v>
      </c>
      <c r="F428" s="12" t="s">
        <v>20</v>
      </c>
      <c r="G428" s="69">
        <v>144</v>
      </c>
      <c r="H428" s="24"/>
      <c r="I428" s="25"/>
    </row>
    <row r="429" spans="2:9" x14ac:dyDescent="0.3">
      <c r="B429" s="76"/>
      <c r="C429" s="77"/>
      <c r="D429" s="77"/>
      <c r="E429" s="11" t="s">
        <v>21</v>
      </c>
      <c r="F429" s="12" t="s">
        <v>22</v>
      </c>
      <c r="G429" s="28"/>
      <c r="H429" s="24"/>
      <c r="I429" s="25"/>
    </row>
    <row r="430" spans="2:9" x14ac:dyDescent="0.3">
      <c r="B430" s="77"/>
      <c r="C430" s="20" t="s">
        <v>51</v>
      </c>
      <c r="D430" s="16"/>
      <c r="E430" s="11"/>
      <c r="F430" s="12"/>
      <c r="G430" s="28"/>
      <c r="H430" s="24"/>
      <c r="I430" s="25"/>
    </row>
    <row r="431" spans="2:9" x14ac:dyDescent="0.3">
      <c r="B431" s="75" t="s">
        <v>231</v>
      </c>
      <c r="C431" s="75" t="s">
        <v>93</v>
      </c>
      <c r="D431" s="75" t="s">
        <v>60</v>
      </c>
      <c r="E431" s="11" t="s">
        <v>15</v>
      </c>
      <c r="F431" s="12" t="s">
        <v>16</v>
      </c>
      <c r="G431" s="64">
        <v>11</v>
      </c>
      <c r="H431" s="24"/>
      <c r="I431" s="25"/>
    </row>
    <row r="432" spans="2:9" x14ac:dyDescent="0.3">
      <c r="B432" s="76"/>
      <c r="C432" s="76"/>
      <c r="D432" s="76"/>
      <c r="E432" s="11" t="s">
        <v>17</v>
      </c>
      <c r="F432" s="12" t="s">
        <v>18</v>
      </c>
      <c r="G432" s="28"/>
      <c r="H432" s="24"/>
      <c r="I432" s="25"/>
    </row>
    <row r="433" spans="2:9" x14ac:dyDescent="0.3">
      <c r="B433" s="76"/>
      <c r="C433" s="76"/>
      <c r="D433" s="76"/>
      <c r="E433" s="11" t="s">
        <v>19</v>
      </c>
      <c r="F433" s="12" t="s">
        <v>20</v>
      </c>
      <c r="G433" s="69">
        <v>11</v>
      </c>
      <c r="H433" s="24"/>
      <c r="I433" s="25"/>
    </row>
    <row r="434" spans="2:9" x14ac:dyDescent="0.3">
      <c r="B434" s="76"/>
      <c r="C434" s="77"/>
      <c r="D434" s="77"/>
      <c r="E434" s="11" t="s">
        <v>21</v>
      </c>
      <c r="F434" s="12" t="s">
        <v>22</v>
      </c>
      <c r="G434" s="28"/>
      <c r="H434" s="24"/>
      <c r="I434" s="25"/>
    </row>
    <row r="435" spans="2:9" x14ac:dyDescent="0.3">
      <c r="B435" s="77"/>
      <c r="C435" s="20" t="s">
        <v>51</v>
      </c>
      <c r="D435" s="16"/>
      <c r="E435" s="11"/>
      <c r="F435" s="12"/>
      <c r="G435" s="28"/>
      <c r="H435" s="24"/>
      <c r="I435" s="25"/>
    </row>
    <row r="436" spans="2:9" x14ac:dyDescent="0.3">
      <c r="B436" s="75" t="s">
        <v>232</v>
      </c>
      <c r="C436" s="75" t="s">
        <v>131</v>
      </c>
      <c r="D436" s="75" t="s">
        <v>14</v>
      </c>
      <c r="E436" s="11" t="s">
        <v>15</v>
      </c>
      <c r="F436" s="12" t="s">
        <v>16</v>
      </c>
      <c r="G436" s="28"/>
      <c r="H436" s="24">
        <v>0</v>
      </c>
      <c r="I436" s="23">
        <f t="shared" ref="I436:I439" si="45">SUM(G436*H436)</f>
        <v>0</v>
      </c>
    </row>
    <row r="437" spans="2:9" x14ac:dyDescent="0.3">
      <c r="B437" s="76"/>
      <c r="C437" s="76"/>
      <c r="D437" s="76"/>
      <c r="E437" s="11" t="s">
        <v>17</v>
      </c>
      <c r="F437" s="12" t="s">
        <v>18</v>
      </c>
      <c r="G437" s="67">
        <v>20</v>
      </c>
      <c r="H437" s="24">
        <v>0</v>
      </c>
      <c r="I437" s="23">
        <f t="shared" si="45"/>
        <v>0</v>
      </c>
    </row>
    <row r="438" spans="2:9" x14ac:dyDescent="0.3">
      <c r="B438" s="76"/>
      <c r="C438" s="76"/>
      <c r="D438" s="76"/>
      <c r="E438" s="11" t="s">
        <v>19</v>
      </c>
      <c r="F438" s="12" t="s">
        <v>20</v>
      </c>
      <c r="G438" s="69">
        <v>60</v>
      </c>
      <c r="H438" s="24">
        <v>0</v>
      </c>
      <c r="I438" s="23">
        <f t="shared" si="45"/>
        <v>0</v>
      </c>
    </row>
    <row r="439" spans="2:9" x14ac:dyDescent="0.3">
      <c r="B439" s="76"/>
      <c r="C439" s="77"/>
      <c r="D439" s="77"/>
      <c r="E439" s="11" t="s">
        <v>21</v>
      </c>
      <c r="F439" s="12" t="s">
        <v>22</v>
      </c>
      <c r="G439" s="28"/>
      <c r="H439" s="24">
        <v>0</v>
      </c>
      <c r="I439" s="23">
        <f t="shared" si="45"/>
        <v>0</v>
      </c>
    </row>
    <row r="440" spans="2:9" x14ac:dyDescent="0.3">
      <c r="B440" s="77"/>
      <c r="C440" s="19" t="s">
        <v>51</v>
      </c>
      <c r="D440" s="14"/>
      <c r="E440" s="11"/>
      <c r="F440" s="12"/>
      <c r="G440" s="28"/>
      <c r="H440" s="24">
        <v>0</v>
      </c>
      <c r="I440" s="25">
        <f>SUM(I436:I439)</f>
        <v>0</v>
      </c>
    </row>
    <row r="441" spans="2:9" x14ac:dyDescent="0.3">
      <c r="B441" s="75" t="s">
        <v>233</v>
      </c>
      <c r="C441" s="75" t="s">
        <v>139</v>
      </c>
      <c r="D441" s="75" t="s">
        <v>14</v>
      </c>
      <c r="E441" s="11" t="s">
        <v>15</v>
      </c>
      <c r="F441" s="12" t="s">
        <v>16</v>
      </c>
      <c r="G441" s="58"/>
      <c r="H441" s="24">
        <v>0</v>
      </c>
      <c r="I441" s="23">
        <f t="shared" ref="I441:I444" si="46">SUM(G441*H441)</f>
        <v>0</v>
      </c>
    </row>
    <row r="442" spans="2:9" x14ac:dyDescent="0.3">
      <c r="B442" s="76"/>
      <c r="C442" s="76"/>
      <c r="D442" s="76"/>
      <c r="E442" s="11" t="s">
        <v>17</v>
      </c>
      <c r="F442" s="12" t="s">
        <v>18</v>
      </c>
      <c r="G442" s="67">
        <v>100</v>
      </c>
      <c r="H442" s="24">
        <v>0</v>
      </c>
      <c r="I442" s="23">
        <f t="shared" si="46"/>
        <v>0</v>
      </c>
    </row>
    <row r="443" spans="2:9" x14ac:dyDescent="0.3">
      <c r="B443" s="76"/>
      <c r="C443" s="76"/>
      <c r="D443" s="76"/>
      <c r="E443" s="11" t="s">
        <v>19</v>
      </c>
      <c r="F443" s="12" t="s">
        <v>20</v>
      </c>
      <c r="G443" s="28"/>
      <c r="H443" s="24">
        <v>0</v>
      </c>
      <c r="I443" s="23">
        <f t="shared" si="46"/>
        <v>0</v>
      </c>
    </row>
    <row r="444" spans="2:9" ht="29.25" customHeight="1" x14ac:dyDescent="0.3">
      <c r="B444" s="76"/>
      <c r="C444" s="77"/>
      <c r="D444" s="77"/>
      <c r="E444" s="11" t="s">
        <v>21</v>
      </c>
      <c r="F444" s="12" t="s">
        <v>22</v>
      </c>
      <c r="G444" s="28"/>
      <c r="H444" s="24">
        <v>0</v>
      </c>
      <c r="I444" s="23">
        <f t="shared" si="46"/>
        <v>0</v>
      </c>
    </row>
    <row r="445" spans="2:9" x14ac:dyDescent="0.3">
      <c r="B445" s="77"/>
      <c r="C445" s="19" t="s">
        <v>51</v>
      </c>
      <c r="D445" s="14"/>
      <c r="E445" s="11"/>
      <c r="F445" s="12"/>
      <c r="G445" s="28"/>
      <c r="H445" s="24">
        <v>0</v>
      </c>
      <c r="I445" s="25">
        <f>SUM(I441:I444)</f>
        <v>0</v>
      </c>
    </row>
    <row r="446" spans="2:9" x14ac:dyDescent="0.3">
      <c r="B446" s="75" t="s">
        <v>234</v>
      </c>
      <c r="C446" s="75" t="s">
        <v>146</v>
      </c>
      <c r="D446" s="75" t="s">
        <v>14</v>
      </c>
      <c r="E446" s="11" t="s">
        <v>15</v>
      </c>
      <c r="F446" s="12" t="s">
        <v>16</v>
      </c>
      <c r="G446" s="28"/>
      <c r="H446" s="24"/>
      <c r="I446" s="25"/>
    </row>
    <row r="447" spans="2:9" x14ac:dyDescent="0.3">
      <c r="B447" s="76"/>
      <c r="C447" s="76"/>
      <c r="D447" s="76"/>
      <c r="E447" s="11" t="s">
        <v>17</v>
      </c>
      <c r="F447" s="12" t="s">
        <v>18</v>
      </c>
      <c r="G447" s="28"/>
      <c r="H447" s="24"/>
      <c r="I447" s="25"/>
    </row>
    <row r="448" spans="2:9" x14ac:dyDescent="0.3">
      <c r="B448" s="76"/>
      <c r="C448" s="76"/>
      <c r="D448" s="76"/>
      <c r="E448" s="11" t="s">
        <v>19</v>
      </c>
      <c r="F448" s="12" t="s">
        <v>20</v>
      </c>
      <c r="G448" s="69">
        <v>115.2</v>
      </c>
      <c r="H448" s="24"/>
      <c r="I448" s="25"/>
    </row>
    <row r="449" spans="2:9" x14ac:dyDescent="0.3">
      <c r="B449" s="76"/>
      <c r="C449" s="77"/>
      <c r="D449" s="77"/>
      <c r="E449" s="11" t="s">
        <v>21</v>
      </c>
      <c r="F449" s="12" t="s">
        <v>22</v>
      </c>
      <c r="G449" s="28"/>
      <c r="H449" s="24"/>
      <c r="I449" s="25"/>
    </row>
    <row r="450" spans="2:9" x14ac:dyDescent="0.3">
      <c r="B450" s="77"/>
      <c r="C450" s="20" t="s">
        <v>51</v>
      </c>
      <c r="D450" s="16"/>
      <c r="E450" s="11"/>
      <c r="F450" s="12"/>
      <c r="G450" s="28"/>
      <c r="H450" s="24"/>
      <c r="I450" s="25"/>
    </row>
    <row r="451" spans="2:9" x14ac:dyDescent="0.3">
      <c r="B451" s="75" t="s">
        <v>235</v>
      </c>
      <c r="C451" s="75" t="s">
        <v>321</v>
      </c>
      <c r="D451" s="75" t="s">
        <v>14</v>
      </c>
      <c r="E451" s="11" t="s">
        <v>15</v>
      </c>
      <c r="F451" s="12" t="s">
        <v>16</v>
      </c>
      <c r="G451" s="64">
        <v>181.5</v>
      </c>
      <c r="H451" s="24">
        <v>0</v>
      </c>
      <c r="I451" s="23">
        <f t="shared" ref="I451:I454" si="47">SUM(G451*H451)</f>
        <v>0</v>
      </c>
    </row>
    <row r="452" spans="2:9" x14ac:dyDescent="0.3">
      <c r="B452" s="76"/>
      <c r="C452" s="76"/>
      <c r="D452" s="76"/>
      <c r="E452" s="11" t="s">
        <v>17</v>
      </c>
      <c r="F452" s="12" t="s">
        <v>18</v>
      </c>
      <c r="G452" s="28"/>
      <c r="H452" s="24">
        <v>0</v>
      </c>
      <c r="I452" s="23">
        <f t="shared" si="47"/>
        <v>0</v>
      </c>
    </row>
    <row r="453" spans="2:9" x14ac:dyDescent="0.3">
      <c r="B453" s="76"/>
      <c r="C453" s="76"/>
      <c r="D453" s="76"/>
      <c r="E453" s="11" t="s">
        <v>19</v>
      </c>
      <c r="F453" s="12" t="s">
        <v>20</v>
      </c>
      <c r="G453" s="28"/>
      <c r="H453" s="24">
        <v>0</v>
      </c>
      <c r="I453" s="23">
        <f t="shared" si="47"/>
        <v>0</v>
      </c>
    </row>
    <row r="454" spans="2:9" x14ac:dyDescent="0.3">
      <c r="B454" s="76"/>
      <c r="C454" s="77"/>
      <c r="D454" s="77"/>
      <c r="E454" s="11" t="s">
        <v>21</v>
      </c>
      <c r="F454" s="12" t="s">
        <v>22</v>
      </c>
      <c r="G454" s="28"/>
      <c r="H454" s="24">
        <v>0</v>
      </c>
      <c r="I454" s="23">
        <f t="shared" si="47"/>
        <v>0</v>
      </c>
    </row>
    <row r="455" spans="2:9" x14ac:dyDescent="0.3">
      <c r="B455" s="77"/>
      <c r="C455" s="20" t="s">
        <v>51</v>
      </c>
      <c r="D455" s="16"/>
      <c r="E455" s="11"/>
      <c r="F455" s="12"/>
      <c r="G455" s="28"/>
      <c r="H455" s="24">
        <v>0</v>
      </c>
      <c r="I455" s="25">
        <f>SUM(I451:I454)</f>
        <v>0</v>
      </c>
    </row>
    <row r="456" spans="2:9" x14ac:dyDescent="0.3">
      <c r="B456" s="75" t="s">
        <v>236</v>
      </c>
      <c r="C456" s="75" t="s">
        <v>70</v>
      </c>
      <c r="D456" s="75" t="s">
        <v>14</v>
      </c>
      <c r="E456" s="11" t="s">
        <v>15</v>
      </c>
      <c r="F456" s="12" t="s">
        <v>16</v>
      </c>
      <c r="G456" s="64">
        <v>33</v>
      </c>
      <c r="H456" s="24">
        <v>0</v>
      </c>
      <c r="I456" s="23">
        <f t="shared" ref="I456:I459" si="48">SUM(G456*H456)</f>
        <v>0</v>
      </c>
    </row>
    <row r="457" spans="2:9" x14ac:dyDescent="0.3">
      <c r="B457" s="76"/>
      <c r="C457" s="76"/>
      <c r="D457" s="76"/>
      <c r="E457" s="11" t="s">
        <v>17</v>
      </c>
      <c r="F457" s="12" t="s">
        <v>18</v>
      </c>
      <c r="G457" s="67">
        <v>35</v>
      </c>
      <c r="H457" s="24">
        <v>0</v>
      </c>
      <c r="I457" s="23">
        <f t="shared" si="48"/>
        <v>0</v>
      </c>
    </row>
    <row r="458" spans="2:9" x14ac:dyDescent="0.3">
      <c r="B458" s="76"/>
      <c r="C458" s="76"/>
      <c r="D458" s="76"/>
      <c r="E458" s="11" t="s">
        <v>19</v>
      </c>
      <c r="F458" s="18" t="s">
        <v>20</v>
      </c>
      <c r="G458" s="69">
        <v>36</v>
      </c>
      <c r="H458" s="24">
        <v>0</v>
      </c>
      <c r="I458" s="23">
        <f t="shared" si="48"/>
        <v>0</v>
      </c>
    </row>
    <row r="459" spans="2:9" x14ac:dyDescent="0.3">
      <c r="B459" s="76"/>
      <c r="C459" s="77"/>
      <c r="D459" s="77"/>
      <c r="E459" s="11" t="s">
        <v>21</v>
      </c>
      <c r="F459" s="12" t="s">
        <v>22</v>
      </c>
      <c r="G459" s="73">
        <v>60</v>
      </c>
      <c r="H459" s="24">
        <v>0</v>
      </c>
      <c r="I459" s="23">
        <f t="shared" si="48"/>
        <v>0</v>
      </c>
    </row>
    <row r="460" spans="2:9" x14ac:dyDescent="0.3">
      <c r="B460" s="77"/>
      <c r="C460" s="19" t="s">
        <v>51</v>
      </c>
      <c r="D460" s="14"/>
      <c r="E460" s="11"/>
      <c r="F460" s="12"/>
      <c r="G460" s="28"/>
      <c r="H460" s="24">
        <v>0</v>
      </c>
      <c r="I460" s="25">
        <f>SUM(I456:I459)</f>
        <v>0</v>
      </c>
    </row>
    <row r="461" spans="2:9" x14ac:dyDescent="0.3">
      <c r="B461" s="75" t="s">
        <v>237</v>
      </c>
      <c r="C461" s="75" t="s">
        <v>322</v>
      </c>
      <c r="D461" s="75" t="s">
        <v>14</v>
      </c>
      <c r="E461" s="11" t="s">
        <v>15</v>
      </c>
      <c r="F461" s="12" t="s">
        <v>16</v>
      </c>
      <c r="G461" s="64">
        <v>33</v>
      </c>
      <c r="H461" s="24">
        <v>0</v>
      </c>
      <c r="I461" s="23">
        <f t="shared" ref="I461:I464" si="49">SUM(G461*H461)</f>
        <v>0</v>
      </c>
    </row>
    <row r="462" spans="2:9" x14ac:dyDescent="0.3">
      <c r="B462" s="76"/>
      <c r="C462" s="76"/>
      <c r="D462" s="76"/>
      <c r="E462" s="11" t="s">
        <v>17</v>
      </c>
      <c r="F462" s="12" t="s">
        <v>18</v>
      </c>
      <c r="G462" s="28"/>
      <c r="H462" s="24">
        <v>0</v>
      </c>
      <c r="I462" s="23">
        <f t="shared" si="49"/>
        <v>0</v>
      </c>
    </row>
    <row r="463" spans="2:9" x14ac:dyDescent="0.3">
      <c r="B463" s="76"/>
      <c r="C463" s="76"/>
      <c r="D463" s="76"/>
      <c r="E463" s="11" t="s">
        <v>19</v>
      </c>
      <c r="F463" s="12" t="s">
        <v>20</v>
      </c>
      <c r="G463" s="28"/>
      <c r="H463" s="24">
        <v>0</v>
      </c>
      <c r="I463" s="23">
        <f t="shared" si="49"/>
        <v>0</v>
      </c>
    </row>
    <row r="464" spans="2:9" x14ac:dyDescent="0.3">
      <c r="B464" s="76"/>
      <c r="C464" s="77"/>
      <c r="D464" s="77"/>
      <c r="E464" s="11" t="s">
        <v>21</v>
      </c>
      <c r="F464" s="12" t="s">
        <v>22</v>
      </c>
      <c r="G464" s="28"/>
      <c r="H464" s="24">
        <v>0</v>
      </c>
      <c r="I464" s="23">
        <f t="shared" si="49"/>
        <v>0</v>
      </c>
    </row>
    <row r="465" spans="2:9" x14ac:dyDescent="0.3">
      <c r="B465" s="77"/>
      <c r="C465" s="20" t="s">
        <v>51</v>
      </c>
      <c r="D465" s="16"/>
      <c r="E465" s="11"/>
      <c r="F465" s="12"/>
      <c r="G465" s="28"/>
      <c r="H465" s="24">
        <v>0</v>
      </c>
      <c r="I465" s="25">
        <f>SUM(I461:I464)</f>
        <v>0</v>
      </c>
    </row>
    <row r="466" spans="2:9" x14ac:dyDescent="0.3">
      <c r="B466" s="75" t="s">
        <v>238</v>
      </c>
      <c r="C466" s="75" t="s">
        <v>71</v>
      </c>
      <c r="D466" s="75" t="s">
        <v>14</v>
      </c>
      <c r="E466" s="11" t="s">
        <v>15</v>
      </c>
      <c r="F466" s="12" t="s">
        <v>16</v>
      </c>
      <c r="G466" s="28"/>
      <c r="H466" s="24">
        <v>0</v>
      </c>
      <c r="I466" s="23">
        <f t="shared" ref="I466:I469" si="50">SUM(G466*H466)</f>
        <v>0</v>
      </c>
    </row>
    <row r="467" spans="2:9" x14ac:dyDescent="0.3">
      <c r="B467" s="76"/>
      <c r="C467" s="76"/>
      <c r="D467" s="76"/>
      <c r="E467" s="11" t="s">
        <v>17</v>
      </c>
      <c r="F467" s="12" t="s">
        <v>18</v>
      </c>
      <c r="G467" s="67">
        <v>30</v>
      </c>
      <c r="H467" s="24">
        <v>0</v>
      </c>
      <c r="I467" s="23">
        <f t="shared" si="50"/>
        <v>0</v>
      </c>
    </row>
    <row r="468" spans="2:9" x14ac:dyDescent="0.3">
      <c r="B468" s="76"/>
      <c r="C468" s="76"/>
      <c r="D468" s="76"/>
      <c r="E468" s="11" t="s">
        <v>19</v>
      </c>
      <c r="F468" s="12" t="s">
        <v>20</v>
      </c>
      <c r="G468" s="69">
        <v>44</v>
      </c>
      <c r="H468" s="24">
        <v>0</v>
      </c>
      <c r="I468" s="23">
        <f t="shared" si="50"/>
        <v>0</v>
      </c>
    </row>
    <row r="469" spans="2:9" x14ac:dyDescent="0.3">
      <c r="B469" s="76"/>
      <c r="C469" s="77"/>
      <c r="D469" s="77"/>
      <c r="E469" s="11" t="s">
        <v>21</v>
      </c>
      <c r="F469" s="12" t="s">
        <v>22</v>
      </c>
      <c r="G469" s="73">
        <v>60</v>
      </c>
      <c r="H469" s="24">
        <v>0</v>
      </c>
      <c r="I469" s="23">
        <f t="shared" si="50"/>
        <v>0</v>
      </c>
    </row>
    <row r="470" spans="2:9" x14ac:dyDescent="0.3">
      <c r="B470" s="77"/>
      <c r="C470" s="20" t="s">
        <v>23</v>
      </c>
      <c r="D470" s="16"/>
      <c r="E470" s="11"/>
      <c r="F470" s="12"/>
      <c r="G470" s="28"/>
      <c r="H470" s="24">
        <v>0</v>
      </c>
      <c r="I470" s="25">
        <f>SUM(I466:I469)</f>
        <v>0</v>
      </c>
    </row>
    <row r="471" spans="2:9" x14ac:dyDescent="0.3">
      <c r="B471" s="75" t="s">
        <v>239</v>
      </c>
      <c r="C471" s="75" t="s">
        <v>344</v>
      </c>
      <c r="D471" s="75" t="s">
        <v>14</v>
      </c>
      <c r="E471" s="11" t="s">
        <v>15</v>
      </c>
      <c r="F471" s="12" t="s">
        <v>16</v>
      </c>
      <c r="G471" s="28"/>
      <c r="H471" s="24"/>
      <c r="I471" s="25"/>
    </row>
    <row r="472" spans="2:9" x14ac:dyDescent="0.3">
      <c r="B472" s="76"/>
      <c r="C472" s="76"/>
      <c r="D472" s="76"/>
      <c r="E472" s="11" t="s">
        <v>17</v>
      </c>
      <c r="F472" s="12" t="s">
        <v>18</v>
      </c>
      <c r="G472" s="67">
        <v>10</v>
      </c>
      <c r="H472" s="24"/>
      <c r="I472" s="25"/>
    </row>
    <row r="473" spans="2:9" x14ac:dyDescent="0.3">
      <c r="B473" s="76"/>
      <c r="C473" s="76"/>
      <c r="D473" s="76"/>
      <c r="E473" s="11" t="s">
        <v>19</v>
      </c>
      <c r="F473" s="12" t="s">
        <v>20</v>
      </c>
      <c r="G473" s="28"/>
      <c r="H473" s="24"/>
      <c r="I473" s="25"/>
    </row>
    <row r="474" spans="2:9" x14ac:dyDescent="0.3">
      <c r="B474" s="76"/>
      <c r="C474" s="77"/>
      <c r="D474" s="77"/>
      <c r="E474" s="11" t="s">
        <v>21</v>
      </c>
      <c r="F474" s="12" t="s">
        <v>22</v>
      </c>
      <c r="G474" s="28"/>
      <c r="H474" s="24"/>
      <c r="I474" s="25"/>
    </row>
    <row r="475" spans="2:9" x14ac:dyDescent="0.3">
      <c r="B475" s="77"/>
      <c r="C475" s="20" t="s">
        <v>51</v>
      </c>
      <c r="D475" s="16"/>
      <c r="E475" s="11"/>
      <c r="F475" s="12"/>
      <c r="G475" s="28"/>
      <c r="H475" s="24"/>
      <c r="I475" s="25"/>
    </row>
    <row r="476" spans="2:9" x14ac:dyDescent="0.3">
      <c r="B476" s="75" t="s">
        <v>240</v>
      </c>
      <c r="C476" s="75" t="s">
        <v>120</v>
      </c>
      <c r="D476" s="75" t="s">
        <v>14</v>
      </c>
      <c r="E476" s="11" t="s">
        <v>15</v>
      </c>
      <c r="F476" s="12" t="s">
        <v>16</v>
      </c>
      <c r="G476" s="28"/>
      <c r="H476" s="24"/>
      <c r="I476" s="25"/>
    </row>
    <row r="477" spans="2:9" x14ac:dyDescent="0.3">
      <c r="B477" s="76"/>
      <c r="C477" s="76"/>
      <c r="D477" s="76"/>
      <c r="E477" s="11" t="s">
        <v>17</v>
      </c>
      <c r="F477" s="12" t="s">
        <v>18</v>
      </c>
      <c r="G477" s="67">
        <v>60</v>
      </c>
      <c r="H477" s="24"/>
      <c r="I477" s="25"/>
    </row>
    <row r="478" spans="2:9" x14ac:dyDescent="0.3">
      <c r="B478" s="76"/>
      <c r="C478" s="76"/>
      <c r="D478" s="76"/>
      <c r="E478" s="11" t="s">
        <v>19</v>
      </c>
      <c r="F478" s="12" t="s">
        <v>121</v>
      </c>
      <c r="G478" s="28"/>
      <c r="H478" s="24"/>
      <c r="I478" s="25"/>
    </row>
    <row r="479" spans="2:9" x14ac:dyDescent="0.3">
      <c r="B479" s="76"/>
      <c r="C479" s="77"/>
      <c r="D479" s="77"/>
      <c r="E479" s="11" t="s">
        <v>21</v>
      </c>
      <c r="F479" s="12" t="s">
        <v>20</v>
      </c>
      <c r="G479" s="28"/>
      <c r="H479" s="24"/>
      <c r="I479" s="25"/>
    </row>
    <row r="480" spans="2:9" x14ac:dyDescent="0.3">
      <c r="B480" s="77"/>
      <c r="C480" s="20" t="s">
        <v>51</v>
      </c>
      <c r="D480" s="16"/>
      <c r="E480" s="11"/>
      <c r="F480" s="12"/>
      <c r="G480" s="28"/>
      <c r="H480" s="24"/>
      <c r="I480" s="25"/>
    </row>
    <row r="481" spans="2:9" x14ac:dyDescent="0.3">
      <c r="B481" s="75" t="s">
        <v>241</v>
      </c>
      <c r="C481" s="82" t="s">
        <v>72</v>
      </c>
      <c r="D481" s="75" t="s">
        <v>14</v>
      </c>
      <c r="E481" s="11" t="s">
        <v>15</v>
      </c>
      <c r="F481" s="12" t="s">
        <v>16</v>
      </c>
      <c r="G481" s="28"/>
      <c r="H481" s="24">
        <v>0</v>
      </c>
      <c r="I481" s="23">
        <f t="shared" ref="I481:I484" si="51">SUM(G481*H481)</f>
        <v>0</v>
      </c>
    </row>
    <row r="482" spans="2:9" x14ac:dyDescent="0.3">
      <c r="B482" s="76"/>
      <c r="C482" s="83"/>
      <c r="D482" s="76"/>
      <c r="E482" s="11" t="s">
        <v>17</v>
      </c>
      <c r="F482" s="12" t="s">
        <v>18</v>
      </c>
      <c r="G482" s="67">
        <v>20</v>
      </c>
      <c r="H482" s="24">
        <v>0</v>
      </c>
      <c r="I482" s="23">
        <f t="shared" si="51"/>
        <v>0</v>
      </c>
    </row>
    <row r="483" spans="2:9" x14ac:dyDescent="0.3">
      <c r="B483" s="76"/>
      <c r="C483" s="83"/>
      <c r="D483" s="76"/>
      <c r="E483" s="11" t="s">
        <v>19</v>
      </c>
      <c r="F483" s="12" t="s">
        <v>20</v>
      </c>
      <c r="G483" s="28"/>
      <c r="H483" s="24">
        <v>0</v>
      </c>
      <c r="I483" s="23">
        <f t="shared" si="51"/>
        <v>0</v>
      </c>
    </row>
    <row r="484" spans="2:9" x14ac:dyDescent="0.3">
      <c r="B484" s="76"/>
      <c r="C484" s="84"/>
      <c r="D484" s="77"/>
      <c r="E484" s="11" t="s">
        <v>21</v>
      </c>
      <c r="F484" s="12" t="s">
        <v>22</v>
      </c>
      <c r="G484" s="28"/>
      <c r="H484" s="24">
        <v>0</v>
      </c>
      <c r="I484" s="23">
        <f t="shared" si="51"/>
        <v>0</v>
      </c>
    </row>
    <row r="485" spans="2:9" x14ac:dyDescent="0.3">
      <c r="B485" s="77"/>
      <c r="C485" s="26" t="s">
        <v>51</v>
      </c>
      <c r="D485" s="14"/>
      <c r="E485" s="11"/>
      <c r="F485" s="12"/>
      <c r="G485" s="28"/>
      <c r="H485" s="24">
        <v>0</v>
      </c>
      <c r="I485" s="25">
        <f>SUM(I481:I484)</f>
        <v>0</v>
      </c>
    </row>
    <row r="486" spans="2:9" x14ac:dyDescent="0.3">
      <c r="B486" s="75" t="s">
        <v>242</v>
      </c>
      <c r="C486" s="75" t="s">
        <v>345</v>
      </c>
      <c r="D486" s="75" t="s">
        <v>14</v>
      </c>
      <c r="E486" s="11" t="s">
        <v>15</v>
      </c>
      <c r="F486" s="12" t="s">
        <v>16</v>
      </c>
      <c r="G486" s="28"/>
      <c r="H486" s="24">
        <v>0</v>
      </c>
      <c r="I486" s="23">
        <f t="shared" ref="I486:I489" si="52">SUM(G486*H486)</f>
        <v>0</v>
      </c>
    </row>
    <row r="487" spans="2:9" x14ac:dyDescent="0.3">
      <c r="B487" s="76"/>
      <c r="C487" s="76"/>
      <c r="D487" s="76"/>
      <c r="E487" s="11" t="s">
        <v>17</v>
      </c>
      <c r="F487" s="12" t="s">
        <v>18</v>
      </c>
      <c r="G487" s="67">
        <v>8</v>
      </c>
      <c r="H487" s="24">
        <v>0</v>
      </c>
      <c r="I487" s="23">
        <f t="shared" si="52"/>
        <v>0</v>
      </c>
    </row>
    <row r="488" spans="2:9" x14ac:dyDescent="0.3">
      <c r="B488" s="76"/>
      <c r="C488" s="76"/>
      <c r="D488" s="76"/>
      <c r="E488" s="11" t="s">
        <v>19</v>
      </c>
      <c r="F488" s="12" t="s">
        <v>20</v>
      </c>
      <c r="G488" s="28"/>
      <c r="H488" s="24">
        <v>0</v>
      </c>
      <c r="I488" s="23">
        <f t="shared" si="52"/>
        <v>0</v>
      </c>
    </row>
    <row r="489" spans="2:9" x14ac:dyDescent="0.3">
      <c r="B489" s="76"/>
      <c r="C489" s="77"/>
      <c r="D489" s="77"/>
      <c r="E489" s="11" t="s">
        <v>21</v>
      </c>
      <c r="F489" s="12" t="s">
        <v>22</v>
      </c>
      <c r="G489" s="28"/>
      <c r="H489" s="24">
        <v>0</v>
      </c>
      <c r="I489" s="23">
        <f t="shared" si="52"/>
        <v>0</v>
      </c>
    </row>
    <row r="490" spans="2:9" x14ac:dyDescent="0.3">
      <c r="B490" s="77"/>
      <c r="C490" s="19" t="s">
        <v>51</v>
      </c>
      <c r="D490" s="14"/>
      <c r="E490" s="11"/>
      <c r="F490" s="12"/>
      <c r="G490" s="28"/>
      <c r="H490" s="24">
        <v>0</v>
      </c>
      <c r="I490" s="25">
        <f>SUM(I486:I489)</f>
        <v>0</v>
      </c>
    </row>
    <row r="491" spans="2:9" x14ac:dyDescent="0.3">
      <c r="B491" s="75" t="s">
        <v>243</v>
      </c>
      <c r="C491" s="75" t="s">
        <v>323</v>
      </c>
      <c r="D491" s="75" t="s">
        <v>14</v>
      </c>
      <c r="E491" s="11" t="s">
        <v>15</v>
      </c>
      <c r="F491" s="12" t="s">
        <v>16</v>
      </c>
      <c r="G491" s="64">
        <v>1.65</v>
      </c>
      <c r="H491" s="24">
        <v>0</v>
      </c>
      <c r="I491" s="23">
        <f t="shared" ref="I491:I494" si="53">SUM(G491*H491)</f>
        <v>0</v>
      </c>
    </row>
    <row r="492" spans="2:9" x14ac:dyDescent="0.3">
      <c r="B492" s="76"/>
      <c r="C492" s="76"/>
      <c r="D492" s="76"/>
      <c r="E492" s="11" t="s">
        <v>17</v>
      </c>
      <c r="F492" s="12" t="s">
        <v>18</v>
      </c>
      <c r="G492" s="67">
        <v>5</v>
      </c>
      <c r="H492" s="24">
        <v>0</v>
      </c>
      <c r="I492" s="23">
        <f t="shared" si="53"/>
        <v>0</v>
      </c>
    </row>
    <row r="493" spans="2:9" x14ac:dyDescent="0.3">
      <c r="B493" s="76"/>
      <c r="C493" s="76"/>
      <c r="D493" s="76"/>
      <c r="E493" s="11" t="s">
        <v>19</v>
      </c>
      <c r="F493" s="12" t="s">
        <v>20</v>
      </c>
      <c r="G493" s="28"/>
      <c r="H493" s="24">
        <v>0</v>
      </c>
      <c r="I493" s="23">
        <f t="shared" si="53"/>
        <v>0</v>
      </c>
    </row>
    <row r="494" spans="2:9" x14ac:dyDescent="0.3">
      <c r="B494" s="76"/>
      <c r="C494" s="77"/>
      <c r="D494" s="77"/>
      <c r="E494" s="11" t="s">
        <v>21</v>
      </c>
      <c r="F494" s="12" t="s">
        <v>22</v>
      </c>
      <c r="G494" s="73">
        <v>5</v>
      </c>
      <c r="H494" s="24">
        <v>0</v>
      </c>
      <c r="I494" s="23">
        <f t="shared" si="53"/>
        <v>0</v>
      </c>
    </row>
    <row r="495" spans="2:9" x14ac:dyDescent="0.3">
      <c r="B495" s="77"/>
      <c r="C495" s="19" t="s">
        <v>51</v>
      </c>
      <c r="D495" s="14"/>
      <c r="E495" s="11"/>
      <c r="F495" s="12"/>
      <c r="G495" s="28"/>
      <c r="H495" s="24">
        <v>0</v>
      </c>
      <c r="I495" s="25">
        <f>SUM(I491:I494)</f>
        <v>0</v>
      </c>
    </row>
    <row r="496" spans="2:9" x14ac:dyDescent="0.3">
      <c r="B496" s="75" t="s">
        <v>244</v>
      </c>
      <c r="C496" s="75" t="s">
        <v>122</v>
      </c>
      <c r="D496" s="75" t="s">
        <v>14</v>
      </c>
      <c r="E496" s="11" t="s">
        <v>15</v>
      </c>
      <c r="F496" s="12" t="s">
        <v>16</v>
      </c>
      <c r="G496" s="28"/>
      <c r="H496" s="24">
        <v>0</v>
      </c>
      <c r="I496" s="23">
        <f t="shared" ref="I496:I499" si="54">SUM(G496*H496)</f>
        <v>0</v>
      </c>
    </row>
    <row r="497" spans="2:9" x14ac:dyDescent="0.3">
      <c r="B497" s="76"/>
      <c r="C497" s="76"/>
      <c r="D497" s="76"/>
      <c r="E497" s="11" t="s">
        <v>17</v>
      </c>
      <c r="F497" s="12" t="s">
        <v>18</v>
      </c>
      <c r="G497" s="67">
        <v>8</v>
      </c>
      <c r="H497" s="24">
        <v>0</v>
      </c>
      <c r="I497" s="23">
        <f t="shared" si="54"/>
        <v>0</v>
      </c>
    </row>
    <row r="498" spans="2:9" x14ac:dyDescent="0.3">
      <c r="B498" s="76"/>
      <c r="C498" s="76"/>
      <c r="D498" s="76"/>
      <c r="E498" s="11" t="s">
        <v>19</v>
      </c>
      <c r="F498" s="12" t="s">
        <v>20</v>
      </c>
      <c r="G498" s="28"/>
      <c r="H498" s="24">
        <v>0</v>
      </c>
      <c r="I498" s="23">
        <f t="shared" si="54"/>
        <v>0</v>
      </c>
    </row>
    <row r="499" spans="2:9" x14ac:dyDescent="0.3">
      <c r="B499" s="76"/>
      <c r="C499" s="77"/>
      <c r="D499" s="77"/>
      <c r="E499" s="11" t="s">
        <v>21</v>
      </c>
      <c r="F499" s="12" t="s">
        <v>22</v>
      </c>
      <c r="G499" s="28"/>
      <c r="H499" s="24">
        <v>0</v>
      </c>
      <c r="I499" s="23">
        <f t="shared" si="54"/>
        <v>0</v>
      </c>
    </row>
    <row r="500" spans="2:9" x14ac:dyDescent="0.3">
      <c r="B500" s="77"/>
      <c r="C500" s="19" t="s">
        <v>51</v>
      </c>
      <c r="D500" s="14"/>
      <c r="E500" s="11"/>
      <c r="F500" s="12"/>
      <c r="G500" s="28"/>
      <c r="H500" s="24">
        <v>0</v>
      </c>
      <c r="I500" s="25">
        <f>SUM(I496:I499)</f>
        <v>0</v>
      </c>
    </row>
    <row r="501" spans="2:9" x14ac:dyDescent="0.3">
      <c r="B501" s="75" t="s">
        <v>245</v>
      </c>
      <c r="C501" s="75" t="s">
        <v>123</v>
      </c>
      <c r="D501" s="75" t="s">
        <v>14</v>
      </c>
      <c r="E501" s="11" t="s">
        <v>15</v>
      </c>
      <c r="F501" s="12" t="s">
        <v>16</v>
      </c>
      <c r="G501" s="28"/>
      <c r="H501" s="24">
        <v>0</v>
      </c>
      <c r="I501" s="23">
        <f t="shared" ref="I501:I504" si="55">SUM(G501*H501)</f>
        <v>0</v>
      </c>
    </row>
    <row r="502" spans="2:9" x14ac:dyDescent="0.3">
      <c r="B502" s="76"/>
      <c r="C502" s="76"/>
      <c r="D502" s="76"/>
      <c r="E502" s="11" t="s">
        <v>17</v>
      </c>
      <c r="F502" s="12" t="s">
        <v>18</v>
      </c>
      <c r="G502" s="67">
        <v>8</v>
      </c>
      <c r="H502" s="24">
        <v>0</v>
      </c>
      <c r="I502" s="23">
        <f t="shared" si="55"/>
        <v>0</v>
      </c>
    </row>
    <row r="503" spans="2:9" x14ac:dyDescent="0.3">
      <c r="B503" s="76"/>
      <c r="C503" s="76"/>
      <c r="D503" s="76"/>
      <c r="E503" s="11" t="s">
        <v>19</v>
      </c>
      <c r="F503" s="12" t="s">
        <v>20</v>
      </c>
      <c r="G503" s="28"/>
      <c r="H503" s="24">
        <v>0</v>
      </c>
      <c r="I503" s="23">
        <f t="shared" si="55"/>
        <v>0</v>
      </c>
    </row>
    <row r="504" spans="2:9" x14ac:dyDescent="0.3">
      <c r="B504" s="76"/>
      <c r="C504" s="77"/>
      <c r="D504" s="77"/>
      <c r="E504" s="11" t="s">
        <v>21</v>
      </c>
      <c r="F504" s="12" t="s">
        <v>22</v>
      </c>
      <c r="G504" s="28"/>
      <c r="H504" s="24">
        <v>0</v>
      </c>
      <c r="I504" s="23">
        <f t="shared" si="55"/>
        <v>0</v>
      </c>
    </row>
    <row r="505" spans="2:9" x14ac:dyDescent="0.3">
      <c r="B505" s="77"/>
      <c r="C505" s="19" t="s">
        <v>51</v>
      </c>
      <c r="D505" s="14"/>
      <c r="E505" s="11"/>
      <c r="F505" s="12"/>
      <c r="G505" s="28"/>
      <c r="H505" s="24">
        <v>0</v>
      </c>
      <c r="I505" s="25">
        <f>SUM(I501:I504)</f>
        <v>0</v>
      </c>
    </row>
    <row r="506" spans="2:9" x14ac:dyDescent="0.3">
      <c r="B506" s="75" t="s">
        <v>246</v>
      </c>
      <c r="C506" s="75" t="s">
        <v>124</v>
      </c>
      <c r="D506" s="75" t="s">
        <v>14</v>
      </c>
      <c r="E506" s="11" t="s">
        <v>15</v>
      </c>
      <c r="F506" s="12" t="s">
        <v>16</v>
      </c>
      <c r="G506" s="28"/>
      <c r="H506" s="24">
        <v>0</v>
      </c>
      <c r="I506" s="23">
        <f t="shared" ref="I506:I509" si="56">SUM(G506*H506)</f>
        <v>0</v>
      </c>
    </row>
    <row r="507" spans="2:9" x14ac:dyDescent="0.3">
      <c r="B507" s="76"/>
      <c r="C507" s="76"/>
      <c r="D507" s="76"/>
      <c r="E507" s="11" t="s">
        <v>17</v>
      </c>
      <c r="F507" s="12" t="s">
        <v>18</v>
      </c>
      <c r="G507" s="67">
        <v>150</v>
      </c>
      <c r="H507" s="24">
        <v>0</v>
      </c>
      <c r="I507" s="23">
        <f t="shared" si="56"/>
        <v>0</v>
      </c>
    </row>
    <row r="508" spans="2:9" x14ac:dyDescent="0.3">
      <c r="B508" s="76"/>
      <c r="C508" s="76"/>
      <c r="D508" s="76"/>
      <c r="E508" s="11" t="s">
        <v>19</v>
      </c>
      <c r="F508" s="12" t="s">
        <v>20</v>
      </c>
      <c r="G508" s="69">
        <v>165</v>
      </c>
      <c r="H508" s="24">
        <v>0</v>
      </c>
      <c r="I508" s="23">
        <f t="shared" si="56"/>
        <v>0</v>
      </c>
    </row>
    <row r="509" spans="2:9" x14ac:dyDescent="0.3">
      <c r="B509" s="76"/>
      <c r="C509" s="77"/>
      <c r="D509" s="77"/>
      <c r="E509" s="11" t="s">
        <v>21</v>
      </c>
      <c r="F509" s="12" t="s">
        <v>22</v>
      </c>
      <c r="G509" s="73">
        <v>80</v>
      </c>
      <c r="H509" s="24">
        <v>0</v>
      </c>
      <c r="I509" s="23">
        <f t="shared" si="56"/>
        <v>0</v>
      </c>
    </row>
    <row r="510" spans="2:9" x14ac:dyDescent="0.3">
      <c r="B510" s="77"/>
      <c r="C510" s="19" t="s">
        <v>51</v>
      </c>
      <c r="D510" s="14"/>
      <c r="E510" s="11"/>
      <c r="F510" s="12"/>
      <c r="G510" s="28"/>
      <c r="H510" s="24">
        <v>0</v>
      </c>
      <c r="I510" s="25">
        <f>SUM(I506:I509)</f>
        <v>0</v>
      </c>
    </row>
    <row r="511" spans="2:9" x14ac:dyDescent="0.3">
      <c r="B511" s="75" t="s">
        <v>247</v>
      </c>
      <c r="C511" s="75" t="s">
        <v>125</v>
      </c>
      <c r="D511" s="75" t="s">
        <v>14</v>
      </c>
      <c r="E511" s="11" t="s">
        <v>15</v>
      </c>
      <c r="F511" s="12" t="s">
        <v>16</v>
      </c>
      <c r="G511" s="28"/>
      <c r="H511" s="24"/>
      <c r="I511" s="25"/>
    </row>
    <row r="512" spans="2:9" x14ac:dyDescent="0.3">
      <c r="B512" s="76"/>
      <c r="C512" s="76"/>
      <c r="D512" s="76"/>
      <c r="E512" s="11" t="s">
        <v>17</v>
      </c>
      <c r="F512" s="12" t="s">
        <v>18</v>
      </c>
      <c r="G512" s="67">
        <v>60</v>
      </c>
      <c r="H512" s="24"/>
      <c r="I512" s="25"/>
    </row>
    <row r="513" spans="2:9" x14ac:dyDescent="0.3">
      <c r="B513" s="76"/>
      <c r="C513" s="76"/>
      <c r="D513" s="76"/>
      <c r="E513" s="11" t="s">
        <v>19</v>
      </c>
      <c r="F513" s="12" t="s">
        <v>20</v>
      </c>
      <c r="G513" s="28"/>
      <c r="H513" s="24"/>
      <c r="I513" s="25"/>
    </row>
    <row r="514" spans="2:9" x14ac:dyDescent="0.3">
      <c r="B514" s="76"/>
      <c r="C514" s="77"/>
      <c r="D514" s="77"/>
      <c r="E514" s="11" t="s">
        <v>21</v>
      </c>
      <c r="F514" s="12" t="s">
        <v>22</v>
      </c>
      <c r="G514" s="28"/>
      <c r="H514" s="24"/>
      <c r="I514" s="25"/>
    </row>
    <row r="515" spans="2:9" x14ac:dyDescent="0.3">
      <c r="B515" s="77"/>
      <c r="C515" s="20" t="s">
        <v>51</v>
      </c>
      <c r="D515" s="16"/>
      <c r="E515" s="11"/>
      <c r="F515" s="12"/>
      <c r="G515" s="28"/>
      <c r="H515" s="24"/>
      <c r="I515" s="25"/>
    </row>
    <row r="516" spans="2:9" x14ac:dyDescent="0.3">
      <c r="B516" s="75" t="s">
        <v>248</v>
      </c>
      <c r="C516" s="75" t="s">
        <v>147</v>
      </c>
      <c r="D516" s="75" t="s">
        <v>14</v>
      </c>
      <c r="E516" s="11" t="s">
        <v>15</v>
      </c>
      <c r="F516" s="12" t="s">
        <v>16</v>
      </c>
      <c r="G516" s="64">
        <v>226.93</v>
      </c>
      <c r="H516" s="24">
        <v>0</v>
      </c>
      <c r="I516" s="23">
        <f t="shared" ref="I516:I519" si="57">SUM(G516*H516)</f>
        <v>0</v>
      </c>
    </row>
    <row r="517" spans="2:9" x14ac:dyDescent="0.3">
      <c r="B517" s="76"/>
      <c r="C517" s="76"/>
      <c r="D517" s="76"/>
      <c r="E517" s="11" t="s">
        <v>17</v>
      </c>
      <c r="F517" s="12" t="s">
        <v>18</v>
      </c>
      <c r="G517" s="28"/>
      <c r="H517" s="24">
        <v>0</v>
      </c>
      <c r="I517" s="23">
        <f t="shared" si="57"/>
        <v>0</v>
      </c>
    </row>
    <row r="518" spans="2:9" x14ac:dyDescent="0.3">
      <c r="B518" s="76"/>
      <c r="C518" s="76"/>
      <c r="D518" s="76"/>
      <c r="E518" s="11" t="s">
        <v>19</v>
      </c>
      <c r="F518" s="12" t="s">
        <v>20</v>
      </c>
      <c r="G518" s="69">
        <v>110</v>
      </c>
      <c r="H518" s="24">
        <v>0</v>
      </c>
      <c r="I518" s="23">
        <f t="shared" si="57"/>
        <v>0</v>
      </c>
    </row>
    <row r="519" spans="2:9" x14ac:dyDescent="0.3">
      <c r="B519" s="76"/>
      <c r="C519" s="77"/>
      <c r="D519" s="77"/>
      <c r="E519" s="11" t="s">
        <v>21</v>
      </c>
      <c r="F519" s="12" t="s">
        <v>22</v>
      </c>
      <c r="G519" s="28"/>
      <c r="H519" s="24">
        <v>0</v>
      </c>
      <c r="I519" s="23">
        <f t="shared" si="57"/>
        <v>0</v>
      </c>
    </row>
    <row r="520" spans="2:9" x14ac:dyDescent="0.3">
      <c r="B520" s="77"/>
      <c r="C520" s="20" t="s">
        <v>51</v>
      </c>
      <c r="D520" s="16"/>
      <c r="E520" s="11"/>
      <c r="F520" s="12"/>
      <c r="G520" s="28"/>
      <c r="H520" s="24">
        <v>0</v>
      </c>
      <c r="I520" s="25">
        <f>SUM(I516:I519)</f>
        <v>0</v>
      </c>
    </row>
    <row r="521" spans="2:9" x14ac:dyDescent="0.3">
      <c r="B521" s="75" t="s">
        <v>249</v>
      </c>
      <c r="C521" s="75" t="s">
        <v>324</v>
      </c>
      <c r="D521" s="75" t="s">
        <v>14</v>
      </c>
      <c r="E521" s="11" t="s">
        <v>15</v>
      </c>
      <c r="F521" s="12" t="s">
        <v>16</v>
      </c>
      <c r="G521" s="28"/>
      <c r="H521" s="24">
        <v>0</v>
      </c>
      <c r="I521" s="23">
        <f t="shared" ref="I521:I524" si="58">SUM(G521*H521)</f>
        <v>0</v>
      </c>
    </row>
    <row r="522" spans="2:9" x14ac:dyDescent="0.3">
      <c r="B522" s="76"/>
      <c r="C522" s="76"/>
      <c r="D522" s="76"/>
      <c r="E522" s="11" t="s">
        <v>17</v>
      </c>
      <c r="F522" s="12" t="s">
        <v>18</v>
      </c>
      <c r="G522" s="28"/>
      <c r="H522" s="24">
        <v>0</v>
      </c>
      <c r="I522" s="23">
        <f t="shared" si="58"/>
        <v>0</v>
      </c>
    </row>
    <row r="523" spans="2:9" x14ac:dyDescent="0.3">
      <c r="B523" s="76"/>
      <c r="C523" s="76"/>
      <c r="D523" s="76"/>
      <c r="E523" s="11" t="s">
        <v>19</v>
      </c>
      <c r="F523" s="12" t="s">
        <v>20</v>
      </c>
      <c r="G523" s="69">
        <v>44</v>
      </c>
      <c r="H523" s="24">
        <v>0</v>
      </c>
      <c r="I523" s="23">
        <f t="shared" si="58"/>
        <v>0</v>
      </c>
    </row>
    <row r="524" spans="2:9" x14ac:dyDescent="0.3">
      <c r="B524" s="76"/>
      <c r="C524" s="77"/>
      <c r="D524" s="77"/>
      <c r="E524" s="11" t="s">
        <v>21</v>
      </c>
      <c r="F524" s="12" t="s">
        <v>22</v>
      </c>
      <c r="G524" s="28"/>
      <c r="H524" s="24">
        <v>0</v>
      </c>
      <c r="I524" s="23">
        <f t="shared" si="58"/>
        <v>0</v>
      </c>
    </row>
    <row r="525" spans="2:9" x14ac:dyDescent="0.3">
      <c r="B525" s="77"/>
      <c r="C525" s="19" t="s">
        <v>51</v>
      </c>
      <c r="D525" s="14"/>
      <c r="E525" s="11"/>
      <c r="F525" s="12"/>
      <c r="G525" s="28"/>
      <c r="H525" s="24">
        <v>0</v>
      </c>
      <c r="I525" s="25">
        <f>SUM(I521:I524)</f>
        <v>0</v>
      </c>
    </row>
    <row r="526" spans="2:9" x14ac:dyDescent="0.3">
      <c r="B526" s="75" t="s">
        <v>250</v>
      </c>
      <c r="C526" s="90" t="s">
        <v>126</v>
      </c>
      <c r="D526" s="75" t="s">
        <v>60</v>
      </c>
      <c r="E526" s="11" t="s">
        <v>15</v>
      </c>
      <c r="F526" s="12" t="s">
        <v>16</v>
      </c>
      <c r="G526" s="28"/>
      <c r="H526" s="24">
        <v>0</v>
      </c>
      <c r="I526" s="23">
        <f t="shared" ref="I526:I529" si="59">SUM(G526*H526)</f>
        <v>0</v>
      </c>
    </row>
    <row r="527" spans="2:9" x14ac:dyDescent="0.3">
      <c r="B527" s="76"/>
      <c r="C527" s="91"/>
      <c r="D527" s="76"/>
      <c r="E527" s="11" t="s">
        <v>17</v>
      </c>
      <c r="F527" s="12" t="s">
        <v>18</v>
      </c>
      <c r="G527" s="67">
        <v>2000</v>
      </c>
      <c r="H527" s="24">
        <v>0</v>
      </c>
      <c r="I527" s="23">
        <f t="shared" si="59"/>
        <v>0</v>
      </c>
    </row>
    <row r="528" spans="2:9" x14ac:dyDescent="0.3">
      <c r="B528" s="76"/>
      <c r="C528" s="91"/>
      <c r="D528" s="76"/>
      <c r="E528" s="11" t="s">
        <v>19</v>
      </c>
      <c r="F528" s="12" t="s">
        <v>20</v>
      </c>
      <c r="G528" s="28"/>
      <c r="H528" s="24">
        <v>0</v>
      </c>
      <c r="I528" s="23">
        <f t="shared" si="59"/>
        <v>0</v>
      </c>
    </row>
    <row r="529" spans="2:9" x14ac:dyDescent="0.3">
      <c r="B529" s="76"/>
      <c r="C529" s="92"/>
      <c r="D529" s="77"/>
      <c r="E529" s="11" t="s">
        <v>21</v>
      </c>
      <c r="F529" s="12" t="s">
        <v>22</v>
      </c>
      <c r="G529" s="28"/>
      <c r="H529" s="24">
        <v>0</v>
      </c>
      <c r="I529" s="23">
        <f t="shared" si="59"/>
        <v>0</v>
      </c>
    </row>
    <row r="530" spans="2:9" x14ac:dyDescent="0.3">
      <c r="B530" s="77"/>
      <c r="C530" s="20" t="s">
        <v>23</v>
      </c>
      <c r="D530" s="16"/>
      <c r="E530" s="11"/>
      <c r="F530" s="12"/>
      <c r="G530" s="28"/>
      <c r="H530" s="24">
        <v>0</v>
      </c>
      <c r="I530" s="25">
        <f>SUM(I526:I529)</f>
        <v>0</v>
      </c>
    </row>
    <row r="531" spans="2:9" x14ac:dyDescent="0.3">
      <c r="B531" s="75" t="s">
        <v>251</v>
      </c>
      <c r="C531" s="75" t="s">
        <v>325</v>
      </c>
      <c r="D531" s="75" t="s">
        <v>60</v>
      </c>
      <c r="E531" s="11" t="s">
        <v>15</v>
      </c>
      <c r="F531" s="12" t="s">
        <v>16</v>
      </c>
      <c r="G531" s="64">
        <v>792</v>
      </c>
      <c r="H531" s="24">
        <v>0</v>
      </c>
      <c r="I531" s="23">
        <f t="shared" ref="I531:I534" si="60">SUM(G531*H531)</f>
        <v>0</v>
      </c>
    </row>
    <row r="532" spans="2:9" x14ac:dyDescent="0.3">
      <c r="B532" s="76"/>
      <c r="C532" s="76"/>
      <c r="D532" s="76"/>
      <c r="E532" s="11" t="s">
        <v>17</v>
      </c>
      <c r="F532" s="12" t="s">
        <v>18</v>
      </c>
      <c r="G532" s="28"/>
      <c r="H532" s="24">
        <v>0</v>
      </c>
      <c r="I532" s="23">
        <f t="shared" si="60"/>
        <v>0</v>
      </c>
    </row>
    <row r="533" spans="2:9" x14ac:dyDescent="0.3">
      <c r="B533" s="76"/>
      <c r="C533" s="76"/>
      <c r="D533" s="76"/>
      <c r="E533" s="11" t="s">
        <v>19</v>
      </c>
      <c r="F533" s="12" t="s">
        <v>20</v>
      </c>
      <c r="G533" s="28"/>
      <c r="H533" s="24">
        <v>0</v>
      </c>
      <c r="I533" s="23">
        <f t="shared" si="60"/>
        <v>0</v>
      </c>
    </row>
    <row r="534" spans="2:9" x14ac:dyDescent="0.3">
      <c r="B534" s="76"/>
      <c r="C534" s="77"/>
      <c r="D534" s="77"/>
      <c r="E534" s="11" t="s">
        <v>21</v>
      </c>
      <c r="F534" s="12" t="s">
        <v>22</v>
      </c>
      <c r="G534" s="28"/>
      <c r="H534" s="24">
        <v>0</v>
      </c>
      <c r="I534" s="23">
        <f t="shared" si="60"/>
        <v>0</v>
      </c>
    </row>
    <row r="535" spans="2:9" x14ac:dyDescent="0.3">
      <c r="B535" s="77"/>
      <c r="C535" s="19" t="s">
        <v>51</v>
      </c>
      <c r="D535" s="14"/>
      <c r="E535" s="11"/>
      <c r="F535" s="12"/>
      <c r="G535" s="28"/>
      <c r="H535" s="24">
        <v>0</v>
      </c>
      <c r="I535" s="25">
        <f>SUM(I531:I534)</f>
        <v>0</v>
      </c>
    </row>
    <row r="536" spans="2:9" x14ac:dyDescent="0.3">
      <c r="B536" s="75" t="s">
        <v>252</v>
      </c>
      <c r="C536" s="75" t="s">
        <v>346</v>
      </c>
      <c r="D536" s="75" t="s">
        <v>60</v>
      </c>
      <c r="E536" s="11" t="s">
        <v>15</v>
      </c>
      <c r="F536" s="12" t="s">
        <v>16</v>
      </c>
      <c r="G536" s="28"/>
      <c r="H536" s="24"/>
      <c r="I536" s="25"/>
    </row>
    <row r="537" spans="2:9" x14ac:dyDescent="0.3">
      <c r="B537" s="76"/>
      <c r="C537" s="76"/>
      <c r="D537" s="76"/>
      <c r="E537" s="11" t="s">
        <v>17</v>
      </c>
      <c r="F537" s="12" t="s">
        <v>18</v>
      </c>
      <c r="G537" s="67">
        <v>800</v>
      </c>
      <c r="H537" s="24"/>
      <c r="I537" s="25"/>
    </row>
    <row r="538" spans="2:9" x14ac:dyDescent="0.3">
      <c r="B538" s="76"/>
      <c r="C538" s="76"/>
      <c r="D538" s="76"/>
      <c r="E538" s="11" t="s">
        <v>19</v>
      </c>
      <c r="F538" s="12" t="s">
        <v>20</v>
      </c>
      <c r="G538" s="28"/>
      <c r="H538" s="24"/>
      <c r="I538" s="25"/>
    </row>
    <row r="539" spans="2:9" x14ac:dyDescent="0.3">
      <c r="B539" s="76"/>
      <c r="C539" s="77"/>
      <c r="D539" s="77"/>
      <c r="E539" s="11" t="s">
        <v>21</v>
      </c>
      <c r="F539" s="12" t="s">
        <v>22</v>
      </c>
      <c r="G539" s="28"/>
      <c r="H539" s="24"/>
      <c r="I539" s="25"/>
    </row>
    <row r="540" spans="2:9" x14ac:dyDescent="0.3">
      <c r="B540" s="77"/>
      <c r="C540" s="20" t="s">
        <v>51</v>
      </c>
      <c r="D540" s="16"/>
      <c r="E540" s="11"/>
      <c r="F540" s="12"/>
      <c r="G540" s="28"/>
      <c r="H540" s="24"/>
      <c r="I540" s="25"/>
    </row>
    <row r="541" spans="2:9" x14ac:dyDescent="0.3">
      <c r="B541" s="75" t="s">
        <v>253</v>
      </c>
      <c r="C541" s="75" t="s">
        <v>347</v>
      </c>
      <c r="D541" s="75" t="s">
        <v>60</v>
      </c>
      <c r="E541" s="11" t="s">
        <v>15</v>
      </c>
      <c r="F541" s="12" t="s">
        <v>16</v>
      </c>
      <c r="G541" s="28"/>
      <c r="H541" s="24"/>
      <c r="I541" s="25"/>
    </row>
    <row r="542" spans="2:9" x14ac:dyDescent="0.3">
      <c r="B542" s="76"/>
      <c r="C542" s="76"/>
      <c r="D542" s="76"/>
      <c r="E542" s="11" t="s">
        <v>17</v>
      </c>
      <c r="F542" s="12" t="s">
        <v>18</v>
      </c>
      <c r="G542" s="28"/>
      <c r="H542" s="24"/>
      <c r="I542" s="25"/>
    </row>
    <row r="543" spans="2:9" x14ac:dyDescent="0.3">
      <c r="B543" s="76"/>
      <c r="C543" s="76"/>
      <c r="D543" s="76"/>
      <c r="E543" s="11" t="s">
        <v>19</v>
      </c>
      <c r="F543" s="12" t="s">
        <v>20</v>
      </c>
      <c r="G543" s="69">
        <v>312</v>
      </c>
      <c r="H543" s="24"/>
      <c r="I543" s="25"/>
    </row>
    <row r="544" spans="2:9" x14ac:dyDescent="0.3">
      <c r="B544" s="76"/>
      <c r="C544" s="77"/>
      <c r="D544" s="77"/>
      <c r="E544" s="11" t="s">
        <v>21</v>
      </c>
      <c r="F544" s="12" t="s">
        <v>22</v>
      </c>
      <c r="G544" s="28"/>
      <c r="H544" s="24"/>
      <c r="I544" s="25"/>
    </row>
    <row r="545" spans="2:9" x14ac:dyDescent="0.3">
      <c r="B545" s="77"/>
      <c r="C545" s="20" t="s">
        <v>51</v>
      </c>
      <c r="D545" s="16"/>
      <c r="E545" s="11"/>
      <c r="F545" s="12"/>
      <c r="G545" s="28"/>
      <c r="H545" s="24"/>
      <c r="I545" s="25"/>
    </row>
    <row r="546" spans="2:9" x14ac:dyDescent="0.3">
      <c r="B546" s="75" t="s">
        <v>254</v>
      </c>
      <c r="C546" s="75" t="s">
        <v>348</v>
      </c>
      <c r="D546" s="75" t="s">
        <v>14</v>
      </c>
      <c r="E546" s="11" t="s">
        <v>15</v>
      </c>
      <c r="F546" s="12" t="s">
        <v>16</v>
      </c>
      <c r="G546" s="28"/>
      <c r="H546" s="24"/>
      <c r="I546" s="25"/>
    </row>
    <row r="547" spans="2:9" x14ac:dyDescent="0.3">
      <c r="B547" s="76"/>
      <c r="C547" s="76"/>
      <c r="D547" s="76"/>
      <c r="E547" s="11" t="s">
        <v>17</v>
      </c>
      <c r="F547" s="12" t="s">
        <v>18</v>
      </c>
      <c r="G547" s="28"/>
      <c r="H547" s="24"/>
      <c r="I547" s="25"/>
    </row>
    <row r="548" spans="2:9" x14ac:dyDescent="0.3">
      <c r="B548" s="76"/>
      <c r="C548" s="76"/>
      <c r="D548" s="76"/>
      <c r="E548" s="11" t="s">
        <v>19</v>
      </c>
      <c r="F548" s="12" t="s">
        <v>20</v>
      </c>
      <c r="G548" s="28"/>
      <c r="H548" s="24"/>
      <c r="I548" s="25"/>
    </row>
    <row r="549" spans="2:9" x14ac:dyDescent="0.3">
      <c r="B549" s="76"/>
      <c r="C549" s="77"/>
      <c r="D549" s="77"/>
      <c r="E549" s="11" t="s">
        <v>21</v>
      </c>
      <c r="F549" s="12" t="s">
        <v>22</v>
      </c>
      <c r="G549" s="73">
        <v>1200</v>
      </c>
      <c r="H549" s="24"/>
      <c r="I549" s="25"/>
    </row>
    <row r="550" spans="2:9" x14ac:dyDescent="0.3">
      <c r="B550" s="77"/>
      <c r="C550" s="20" t="s">
        <v>51</v>
      </c>
      <c r="D550" s="16"/>
      <c r="E550" s="11"/>
      <c r="F550" s="12"/>
      <c r="G550" s="28"/>
      <c r="H550" s="24"/>
      <c r="I550" s="25"/>
    </row>
    <row r="551" spans="2:9" x14ac:dyDescent="0.3">
      <c r="B551" s="75" t="s">
        <v>255</v>
      </c>
      <c r="C551" s="75" t="s">
        <v>359</v>
      </c>
      <c r="D551" s="75" t="s">
        <v>60</v>
      </c>
      <c r="E551" s="11" t="s">
        <v>15</v>
      </c>
      <c r="F551" s="12" t="s">
        <v>16</v>
      </c>
      <c r="G551" s="28"/>
      <c r="H551" s="24"/>
      <c r="I551" s="25"/>
    </row>
    <row r="552" spans="2:9" x14ac:dyDescent="0.3">
      <c r="B552" s="76"/>
      <c r="C552" s="76"/>
      <c r="D552" s="76"/>
      <c r="E552" s="11" t="s">
        <v>17</v>
      </c>
      <c r="F552" s="12" t="s">
        <v>18</v>
      </c>
      <c r="G552" s="28"/>
      <c r="H552" s="24"/>
      <c r="I552" s="25"/>
    </row>
    <row r="553" spans="2:9" x14ac:dyDescent="0.3">
      <c r="B553" s="76"/>
      <c r="C553" s="76"/>
      <c r="D553" s="76"/>
      <c r="E553" s="11" t="s">
        <v>19</v>
      </c>
      <c r="F553" s="12" t="s">
        <v>20</v>
      </c>
      <c r="G553" s="28"/>
      <c r="H553" s="24"/>
      <c r="I553" s="25"/>
    </row>
    <row r="554" spans="2:9" x14ac:dyDescent="0.3">
      <c r="B554" s="76"/>
      <c r="C554" s="77"/>
      <c r="D554" s="77"/>
      <c r="E554" s="11" t="s">
        <v>21</v>
      </c>
      <c r="F554" s="12" t="s">
        <v>22</v>
      </c>
      <c r="G554" s="73">
        <v>2860</v>
      </c>
      <c r="H554" s="24"/>
      <c r="I554" s="25"/>
    </row>
    <row r="555" spans="2:9" x14ac:dyDescent="0.3">
      <c r="B555" s="77"/>
      <c r="C555" s="20" t="s">
        <v>51</v>
      </c>
      <c r="D555" s="16"/>
      <c r="E555" s="11"/>
      <c r="F555" s="12"/>
      <c r="G555" s="28"/>
      <c r="H555" s="24"/>
      <c r="I555" s="25"/>
    </row>
    <row r="556" spans="2:9" x14ac:dyDescent="0.3">
      <c r="B556" s="75" t="s">
        <v>256</v>
      </c>
      <c r="C556" s="75" t="s">
        <v>328</v>
      </c>
      <c r="D556" s="75" t="s">
        <v>60</v>
      </c>
      <c r="E556" s="11" t="s">
        <v>15</v>
      </c>
      <c r="F556" s="12" t="s">
        <v>16</v>
      </c>
      <c r="G556" s="28"/>
      <c r="H556" s="24"/>
      <c r="I556" s="25"/>
    </row>
    <row r="557" spans="2:9" x14ac:dyDescent="0.3">
      <c r="B557" s="76"/>
      <c r="C557" s="76"/>
      <c r="D557" s="76"/>
      <c r="E557" s="11" t="s">
        <v>17</v>
      </c>
      <c r="F557" s="12" t="s">
        <v>18</v>
      </c>
      <c r="G557" s="28"/>
      <c r="H557" s="24"/>
      <c r="I557" s="25"/>
    </row>
    <row r="558" spans="2:9" x14ac:dyDescent="0.3">
      <c r="B558" s="76"/>
      <c r="C558" s="76"/>
      <c r="D558" s="76"/>
      <c r="E558" s="11" t="s">
        <v>19</v>
      </c>
      <c r="F558" s="12" t="s">
        <v>20</v>
      </c>
      <c r="G558" s="69">
        <v>25</v>
      </c>
      <c r="H558" s="24"/>
      <c r="I558" s="25"/>
    </row>
    <row r="559" spans="2:9" x14ac:dyDescent="0.3">
      <c r="B559" s="76"/>
      <c r="C559" s="77"/>
      <c r="D559" s="77"/>
      <c r="E559" s="11" t="s">
        <v>21</v>
      </c>
      <c r="F559" s="12" t="s">
        <v>22</v>
      </c>
      <c r="G559" s="28"/>
      <c r="H559" s="24"/>
      <c r="I559" s="25"/>
    </row>
    <row r="560" spans="2:9" x14ac:dyDescent="0.3">
      <c r="B560" s="77"/>
      <c r="C560" s="20" t="s">
        <v>51</v>
      </c>
      <c r="D560" s="16"/>
      <c r="E560" s="11"/>
      <c r="F560" s="12"/>
      <c r="G560" s="28"/>
      <c r="H560" s="24"/>
      <c r="I560" s="25"/>
    </row>
    <row r="561" spans="2:9" x14ac:dyDescent="0.3">
      <c r="B561" s="75" t="s">
        <v>257</v>
      </c>
      <c r="C561" s="75" t="s">
        <v>336</v>
      </c>
      <c r="D561" s="75" t="s">
        <v>60</v>
      </c>
      <c r="E561" s="11" t="s">
        <v>15</v>
      </c>
      <c r="F561" s="12" t="s">
        <v>16</v>
      </c>
      <c r="G561" s="28"/>
      <c r="H561" s="24">
        <v>0</v>
      </c>
      <c r="I561" s="23">
        <f t="shared" ref="I561:I564" si="61">SUM(G561*H561)</f>
        <v>0</v>
      </c>
    </row>
    <row r="562" spans="2:9" x14ac:dyDescent="0.3">
      <c r="B562" s="76"/>
      <c r="C562" s="76"/>
      <c r="D562" s="76"/>
      <c r="E562" s="11" t="s">
        <v>17</v>
      </c>
      <c r="F562" s="12" t="s">
        <v>18</v>
      </c>
      <c r="G562" s="67">
        <v>1700</v>
      </c>
      <c r="H562" s="24">
        <v>0</v>
      </c>
      <c r="I562" s="23">
        <f t="shared" si="61"/>
        <v>0</v>
      </c>
    </row>
    <row r="563" spans="2:9" x14ac:dyDescent="0.3">
      <c r="B563" s="76"/>
      <c r="C563" s="76"/>
      <c r="D563" s="76"/>
      <c r="E563" s="11" t="s">
        <v>19</v>
      </c>
      <c r="F563" s="12" t="s">
        <v>20</v>
      </c>
      <c r="G563" s="28"/>
      <c r="H563" s="24">
        <v>0</v>
      </c>
      <c r="I563" s="23">
        <f t="shared" si="61"/>
        <v>0</v>
      </c>
    </row>
    <row r="564" spans="2:9" x14ac:dyDescent="0.3">
      <c r="B564" s="76"/>
      <c r="C564" s="77"/>
      <c r="D564" s="77"/>
      <c r="E564" s="11" t="s">
        <v>21</v>
      </c>
      <c r="F564" s="12" t="s">
        <v>22</v>
      </c>
      <c r="G564" s="28"/>
      <c r="H564" s="24">
        <v>0</v>
      </c>
      <c r="I564" s="23">
        <f t="shared" si="61"/>
        <v>0</v>
      </c>
    </row>
    <row r="565" spans="2:9" x14ac:dyDescent="0.3">
      <c r="B565" s="77"/>
      <c r="C565" s="19" t="s">
        <v>51</v>
      </c>
      <c r="D565" s="14"/>
      <c r="E565" s="11"/>
      <c r="F565" s="12"/>
      <c r="G565" s="28"/>
      <c r="H565" s="24">
        <v>0</v>
      </c>
      <c r="I565" s="25">
        <f>SUM(I561:I564)</f>
        <v>0</v>
      </c>
    </row>
    <row r="566" spans="2:9" x14ac:dyDescent="0.3">
      <c r="B566" s="75" t="s">
        <v>258</v>
      </c>
      <c r="C566" s="75" t="s">
        <v>326</v>
      </c>
      <c r="D566" s="75" t="s">
        <v>60</v>
      </c>
      <c r="E566" s="11" t="s">
        <v>15</v>
      </c>
      <c r="F566" s="12" t="s">
        <v>16</v>
      </c>
      <c r="G566" s="28"/>
      <c r="H566" s="24"/>
      <c r="I566" s="25"/>
    </row>
    <row r="567" spans="2:9" x14ac:dyDescent="0.3">
      <c r="B567" s="76"/>
      <c r="C567" s="76"/>
      <c r="D567" s="76"/>
      <c r="E567" s="11" t="s">
        <v>17</v>
      </c>
      <c r="F567" s="12" t="s">
        <v>18</v>
      </c>
      <c r="G567" s="28"/>
      <c r="H567" s="24"/>
      <c r="I567" s="25"/>
    </row>
    <row r="568" spans="2:9" x14ac:dyDescent="0.3">
      <c r="B568" s="76"/>
      <c r="C568" s="76"/>
      <c r="D568" s="76"/>
      <c r="E568" s="11" t="s">
        <v>19</v>
      </c>
      <c r="F568" s="12" t="s">
        <v>20</v>
      </c>
      <c r="G568" s="69">
        <v>417.45</v>
      </c>
      <c r="H568" s="24"/>
      <c r="I568" s="25"/>
    </row>
    <row r="569" spans="2:9" x14ac:dyDescent="0.3">
      <c r="B569" s="76"/>
      <c r="C569" s="77"/>
      <c r="D569" s="77"/>
      <c r="E569" s="11" t="s">
        <v>21</v>
      </c>
      <c r="F569" s="12" t="s">
        <v>22</v>
      </c>
      <c r="G569" s="28"/>
      <c r="H569" s="24"/>
      <c r="I569" s="25"/>
    </row>
    <row r="570" spans="2:9" x14ac:dyDescent="0.3">
      <c r="B570" s="77"/>
      <c r="C570" s="20" t="s">
        <v>51</v>
      </c>
      <c r="D570" s="16"/>
      <c r="E570" s="11"/>
      <c r="F570" s="12"/>
      <c r="G570" s="28"/>
      <c r="H570" s="24"/>
      <c r="I570" s="25"/>
    </row>
    <row r="571" spans="2:9" x14ac:dyDescent="0.3">
      <c r="B571" s="75" t="s">
        <v>259</v>
      </c>
      <c r="C571" s="75" t="s">
        <v>327</v>
      </c>
      <c r="D571" s="75" t="s">
        <v>60</v>
      </c>
      <c r="E571" s="11" t="s">
        <v>15</v>
      </c>
      <c r="F571" s="12" t="s">
        <v>16</v>
      </c>
      <c r="G571" s="28"/>
      <c r="H571" s="24"/>
      <c r="I571" s="25"/>
    </row>
    <row r="572" spans="2:9" x14ac:dyDescent="0.3">
      <c r="B572" s="76"/>
      <c r="C572" s="76"/>
      <c r="D572" s="76"/>
      <c r="E572" s="11" t="s">
        <v>17</v>
      </c>
      <c r="F572" s="12" t="s">
        <v>18</v>
      </c>
      <c r="G572" s="28"/>
      <c r="H572" s="24"/>
      <c r="I572" s="25"/>
    </row>
    <row r="573" spans="2:9" x14ac:dyDescent="0.3">
      <c r="B573" s="76"/>
      <c r="C573" s="76"/>
      <c r="D573" s="76"/>
      <c r="E573" s="11" t="s">
        <v>19</v>
      </c>
      <c r="F573" s="12" t="s">
        <v>20</v>
      </c>
      <c r="G573" s="69">
        <v>25</v>
      </c>
      <c r="H573" s="24"/>
      <c r="I573" s="25"/>
    </row>
    <row r="574" spans="2:9" x14ac:dyDescent="0.3">
      <c r="B574" s="76"/>
      <c r="C574" s="77"/>
      <c r="D574" s="77"/>
      <c r="E574" s="11" t="s">
        <v>21</v>
      </c>
      <c r="F574" s="12" t="s">
        <v>22</v>
      </c>
      <c r="G574" s="28"/>
      <c r="H574" s="24"/>
      <c r="I574" s="25"/>
    </row>
    <row r="575" spans="2:9" x14ac:dyDescent="0.3">
      <c r="B575" s="77"/>
      <c r="C575" s="20" t="s">
        <v>51</v>
      </c>
      <c r="D575" s="16"/>
      <c r="E575" s="11"/>
      <c r="F575" s="12"/>
      <c r="G575" s="28"/>
      <c r="H575" s="24"/>
      <c r="I575" s="25"/>
    </row>
    <row r="576" spans="2:9" x14ac:dyDescent="0.3">
      <c r="B576" s="75" t="s">
        <v>260</v>
      </c>
      <c r="C576" s="75" t="s">
        <v>329</v>
      </c>
      <c r="D576" s="75" t="s">
        <v>90</v>
      </c>
      <c r="E576" s="11" t="s">
        <v>15</v>
      </c>
      <c r="F576" s="12" t="s">
        <v>16</v>
      </c>
      <c r="G576" s="28"/>
      <c r="H576" s="24"/>
      <c r="I576" s="25"/>
    </row>
    <row r="577" spans="2:9" x14ac:dyDescent="0.3">
      <c r="B577" s="76"/>
      <c r="C577" s="76"/>
      <c r="D577" s="76"/>
      <c r="E577" s="11" t="s">
        <v>17</v>
      </c>
      <c r="F577" s="12" t="s">
        <v>18</v>
      </c>
      <c r="G577" s="28"/>
      <c r="H577" s="24"/>
      <c r="I577" s="25"/>
    </row>
    <row r="578" spans="2:9" x14ac:dyDescent="0.3">
      <c r="B578" s="76"/>
      <c r="C578" s="76"/>
      <c r="D578" s="76"/>
      <c r="E578" s="11" t="s">
        <v>19</v>
      </c>
      <c r="F578" s="12" t="s">
        <v>20</v>
      </c>
      <c r="G578" s="69">
        <v>1440</v>
      </c>
      <c r="H578" s="24"/>
      <c r="I578" s="25"/>
    </row>
    <row r="579" spans="2:9" x14ac:dyDescent="0.3">
      <c r="B579" s="76"/>
      <c r="C579" s="77"/>
      <c r="D579" s="77"/>
      <c r="E579" s="11" t="s">
        <v>21</v>
      </c>
      <c r="F579" s="12" t="s">
        <v>22</v>
      </c>
      <c r="G579" s="28"/>
      <c r="H579" s="24"/>
      <c r="I579" s="25"/>
    </row>
    <row r="580" spans="2:9" x14ac:dyDescent="0.3">
      <c r="B580" s="77"/>
      <c r="C580" s="20" t="s">
        <v>51</v>
      </c>
      <c r="D580" s="16"/>
      <c r="E580" s="11"/>
      <c r="F580" s="12"/>
      <c r="G580" s="28"/>
      <c r="H580" s="24"/>
      <c r="I580" s="25"/>
    </row>
    <row r="581" spans="2:9" x14ac:dyDescent="0.3">
      <c r="B581" s="75" t="s">
        <v>261</v>
      </c>
      <c r="C581" s="75" t="s">
        <v>330</v>
      </c>
      <c r="D581" s="75" t="s">
        <v>90</v>
      </c>
      <c r="E581" s="11" t="s">
        <v>15</v>
      </c>
      <c r="F581" s="12" t="s">
        <v>16</v>
      </c>
      <c r="G581" s="64">
        <v>2112</v>
      </c>
      <c r="H581" s="24">
        <v>0</v>
      </c>
      <c r="I581" s="23">
        <f t="shared" ref="I581:I584" si="62">SUM(G581*H581)</f>
        <v>0</v>
      </c>
    </row>
    <row r="582" spans="2:9" x14ac:dyDescent="0.3">
      <c r="B582" s="76"/>
      <c r="C582" s="76"/>
      <c r="D582" s="76"/>
      <c r="E582" s="11" t="s">
        <v>17</v>
      </c>
      <c r="F582" s="12" t="s">
        <v>18</v>
      </c>
      <c r="G582" s="28"/>
      <c r="H582" s="24">
        <v>0</v>
      </c>
      <c r="I582" s="23">
        <f t="shared" si="62"/>
        <v>0</v>
      </c>
    </row>
    <row r="583" spans="2:9" x14ac:dyDescent="0.3">
      <c r="B583" s="76"/>
      <c r="C583" s="76"/>
      <c r="D583" s="76"/>
      <c r="E583" s="11" t="s">
        <v>19</v>
      </c>
      <c r="F583" s="12" t="s">
        <v>20</v>
      </c>
      <c r="G583" s="28"/>
      <c r="H583" s="24">
        <v>0</v>
      </c>
      <c r="I583" s="23">
        <f t="shared" si="62"/>
        <v>0</v>
      </c>
    </row>
    <row r="584" spans="2:9" x14ac:dyDescent="0.3">
      <c r="B584" s="76"/>
      <c r="C584" s="77"/>
      <c r="D584" s="77"/>
      <c r="E584" s="11" t="s">
        <v>21</v>
      </c>
      <c r="F584" s="12" t="s">
        <v>22</v>
      </c>
      <c r="G584" s="28"/>
      <c r="H584" s="24">
        <v>0</v>
      </c>
      <c r="I584" s="23">
        <f t="shared" si="62"/>
        <v>0</v>
      </c>
    </row>
    <row r="585" spans="2:9" x14ac:dyDescent="0.3">
      <c r="B585" s="77"/>
      <c r="C585" s="19" t="s">
        <v>51</v>
      </c>
      <c r="D585" s="14"/>
      <c r="E585" s="11"/>
      <c r="F585" s="12"/>
      <c r="G585" s="28"/>
      <c r="H585" s="24">
        <v>0</v>
      </c>
      <c r="I585" s="25">
        <f>SUM(I581:I584)</f>
        <v>0</v>
      </c>
    </row>
    <row r="586" spans="2:9" x14ac:dyDescent="0.3">
      <c r="B586" s="75" t="s">
        <v>262</v>
      </c>
      <c r="C586" s="75" t="s">
        <v>100</v>
      </c>
      <c r="D586" s="75" t="s">
        <v>14</v>
      </c>
      <c r="E586" s="11" t="s">
        <v>15</v>
      </c>
      <c r="F586" s="12" t="s">
        <v>16</v>
      </c>
      <c r="G586" s="64">
        <v>132</v>
      </c>
      <c r="H586" s="24">
        <v>0</v>
      </c>
      <c r="I586" s="23">
        <f t="shared" ref="I586:I589" si="63">SUM(G586*H586)</f>
        <v>0</v>
      </c>
    </row>
    <row r="587" spans="2:9" x14ac:dyDescent="0.3">
      <c r="B587" s="76"/>
      <c r="C587" s="76"/>
      <c r="D587" s="76"/>
      <c r="E587" s="11" t="s">
        <v>17</v>
      </c>
      <c r="F587" s="12" t="s">
        <v>18</v>
      </c>
      <c r="G587" s="28"/>
      <c r="H587" s="24">
        <v>0</v>
      </c>
      <c r="I587" s="23">
        <f t="shared" si="63"/>
        <v>0</v>
      </c>
    </row>
    <row r="588" spans="2:9" x14ac:dyDescent="0.3">
      <c r="B588" s="76"/>
      <c r="C588" s="76"/>
      <c r="D588" s="76"/>
      <c r="E588" s="11" t="s">
        <v>19</v>
      </c>
      <c r="F588" s="12" t="s">
        <v>20</v>
      </c>
      <c r="G588" s="28"/>
      <c r="H588" s="24">
        <v>0</v>
      </c>
      <c r="I588" s="23">
        <f t="shared" si="63"/>
        <v>0</v>
      </c>
    </row>
    <row r="589" spans="2:9" x14ac:dyDescent="0.3">
      <c r="B589" s="76"/>
      <c r="C589" s="77"/>
      <c r="D589" s="77"/>
      <c r="E589" s="11" t="s">
        <v>21</v>
      </c>
      <c r="F589" s="12" t="s">
        <v>22</v>
      </c>
      <c r="G589" s="28"/>
      <c r="H589" s="24">
        <v>0</v>
      </c>
      <c r="I589" s="23">
        <f t="shared" si="63"/>
        <v>0</v>
      </c>
    </row>
    <row r="590" spans="2:9" x14ac:dyDescent="0.3">
      <c r="B590" s="77"/>
      <c r="C590" s="19" t="s">
        <v>51</v>
      </c>
      <c r="D590" s="14"/>
      <c r="E590" s="11"/>
      <c r="F590" s="12"/>
      <c r="G590" s="28"/>
      <c r="H590" s="24">
        <v>0</v>
      </c>
      <c r="I590" s="25">
        <f>SUM(I586:I589)</f>
        <v>0</v>
      </c>
    </row>
    <row r="591" spans="2:9" x14ac:dyDescent="0.3">
      <c r="B591" s="75" t="s">
        <v>263</v>
      </c>
      <c r="C591" s="75" t="s">
        <v>128</v>
      </c>
      <c r="D591" s="75" t="s">
        <v>60</v>
      </c>
      <c r="E591" s="11" t="s">
        <v>15</v>
      </c>
      <c r="F591" s="12" t="s">
        <v>16</v>
      </c>
      <c r="G591" s="28"/>
      <c r="H591" s="24">
        <v>0</v>
      </c>
      <c r="I591" s="23">
        <f t="shared" ref="I591:I594" si="64">SUM(G591*H591)</f>
        <v>0</v>
      </c>
    </row>
    <row r="592" spans="2:9" x14ac:dyDescent="0.3">
      <c r="B592" s="76"/>
      <c r="C592" s="76"/>
      <c r="D592" s="76"/>
      <c r="E592" s="11" t="s">
        <v>17</v>
      </c>
      <c r="F592" s="12" t="s">
        <v>18</v>
      </c>
      <c r="G592" s="67">
        <v>40</v>
      </c>
      <c r="H592" s="24">
        <v>0</v>
      </c>
      <c r="I592" s="23">
        <f t="shared" si="64"/>
        <v>0</v>
      </c>
    </row>
    <row r="593" spans="2:9" x14ac:dyDescent="0.3">
      <c r="B593" s="76"/>
      <c r="C593" s="76"/>
      <c r="D593" s="76"/>
      <c r="E593" s="11" t="s">
        <v>19</v>
      </c>
      <c r="F593" s="12" t="s">
        <v>20</v>
      </c>
      <c r="G593" s="28"/>
      <c r="H593" s="24">
        <v>0</v>
      </c>
      <c r="I593" s="23">
        <f t="shared" si="64"/>
        <v>0</v>
      </c>
    </row>
    <row r="594" spans="2:9" x14ac:dyDescent="0.3">
      <c r="B594" s="76"/>
      <c r="C594" s="77"/>
      <c r="D594" s="77"/>
      <c r="E594" s="11" t="s">
        <v>21</v>
      </c>
      <c r="F594" s="12" t="s">
        <v>22</v>
      </c>
      <c r="G594" s="28"/>
      <c r="H594" s="24">
        <v>0</v>
      </c>
      <c r="I594" s="23">
        <f t="shared" si="64"/>
        <v>0</v>
      </c>
    </row>
    <row r="595" spans="2:9" x14ac:dyDescent="0.3">
      <c r="B595" s="77"/>
      <c r="C595" s="19" t="s">
        <v>51</v>
      </c>
      <c r="D595" s="14"/>
      <c r="E595" s="11"/>
      <c r="F595" s="12"/>
      <c r="G595" s="28"/>
      <c r="H595" s="24">
        <v>0</v>
      </c>
      <c r="I595" s="25">
        <f>SUM(I591:I594)</f>
        <v>0</v>
      </c>
    </row>
    <row r="596" spans="2:9" x14ac:dyDescent="0.3">
      <c r="B596" s="75" t="s">
        <v>264</v>
      </c>
      <c r="C596" s="75" t="s">
        <v>301</v>
      </c>
      <c r="D596" s="75" t="s">
        <v>14</v>
      </c>
      <c r="E596" s="11" t="s">
        <v>15</v>
      </c>
      <c r="F596" s="12" t="s">
        <v>16</v>
      </c>
      <c r="G596" s="28"/>
      <c r="H596" s="24"/>
      <c r="I596" s="25"/>
    </row>
    <row r="597" spans="2:9" x14ac:dyDescent="0.3">
      <c r="B597" s="76"/>
      <c r="C597" s="76"/>
      <c r="D597" s="76"/>
      <c r="E597" s="11" t="s">
        <v>17</v>
      </c>
      <c r="F597" s="12" t="s">
        <v>18</v>
      </c>
      <c r="G597" s="28"/>
      <c r="H597" s="24"/>
      <c r="I597" s="25"/>
    </row>
    <row r="598" spans="2:9" x14ac:dyDescent="0.3">
      <c r="B598" s="76"/>
      <c r="C598" s="76"/>
      <c r="D598" s="76"/>
      <c r="E598" s="11" t="s">
        <v>19</v>
      </c>
      <c r="F598" s="12" t="s">
        <v>20</v>
      </c>
      <c r="G598" s="28"/>
      <c r="H598" s="24"/>
      <c r="I598" s="25"/>
    </row>
    <row r="599" spans="2:9" x14ac:dyDescent="0.3">
      <c r="B599" s="76"/>
      <c r="C599" s="77"/>
      <c r="D599" s="77"/>
      <c r="E599" s="11" t="s">
        <v>21</v>
      </c>
      <c r="F599" s="12" t="s">
        <v>22</v>
      </c>
      <c r="G599" s="73">
        <v>25</v>
      </c>
      <c r="H599" s="24"/>
      <c r="I599" s="25"/>
    </row>
    <row r="600" spans="2:9" x14ac:dyDescent="0.3">
      <c r="B600" s="77"/>
      <c r="C600" s="20" t="s">
        <v>51</v>
      </c>
      <c r="D600" s="16"/>
      <c r="E600" s="11"/>
      <c r="F600" s="12"/>
      <c r="G600" s="28"/>
      <c r="H600" s="24"/>
      <c r="I600" s="25"/>
    </row>
    <row r="601" spans="2:9" x14ac:dyDescent="0.3">
      <c r="B601" s="75" t="s">
        <v>265</v>
      </c>
      <c r="C601" s="75" t="s">
        <v>73</v>
      </c>
      <c r="D601" s="75" t="s">
        <v>14</v>
      </c>
      <c r="E601" s="11" t="s">
        <v>15</v>
      </c>
      <c r="F601" s="12" t="s">
        <v>16</v>
      </c>
      <c r="G601" s="28"/>
      <c r="H601" s="24">
        <v>0</v>
      </c>
      <c r="I601" s="23">
        <f t="shared" ref="I601:I604" si="65">SUM(G601*H601)</f>
        <v>0</v>
      </c>
    </row>
    <row r="602" spans="2:9" x14ac:dyDescent="0.3">
      <c r="B602" s="76"/>
      <c r="C602" s="76"/>
      <c r="D602" s="76"/>
      <c r="E602" s="11" t="s">
        <v>17</v>
      </c>
      <c r="F602" s="12" t="s">
        <v>18</v>
      </c>
      <c r="G602" s="67">
        <v>8</v>
      </c>
      <c r="H602" s="24">
        <v>0</v>
      </c>
      <c r="I602" s="23">
        <f t="shared" si="65"/>
        <v>0</v>
      </c>
    </row>
    <row r="603" spans="2:9" x14ac:dyDescent="0.3">
      <c r="B603" s="76"/>
      <c r="C603" s="76"/>
      <c r="D603" s="76"/>
      <c r="E603" s="11" t="s">
        <v>19</v>
      </c>
      <c r="F603" s="12" t="s">
        <v>20</v>
      </c>
      <c r="G603" s="28"/>
      <c r="H603" s="24">
        <v>0</v>
      </c>
      <c r="I603" s="23">
        <f t="shared" si="65"/>
        <v>0</v>
      </c>
    </row>
    <row r="604" spans="2:9" x14ac:dyDescent="0.3">
      <c r="B604" s="76"/>
      <c r="C604" s="77"/>
      <c r="D604" s="77"/>
      <c r="E604" s="11" t="s">
        <v>21</v>
      </c>
      <c r="F604" s="12" t="s">
        <v>22</v>
      </c>
      <c r="G604" s="28"/>
      <c r="H604" s="24">
        <v>0</v>
      </c>
      <c r="I604" s="23">
        <f t="shared" si="65"/>
        <v>0</v>
      </c>
    </row>
    <row r="605" spans="2:9" x14ac:dyDescent="0.3">
      <c r="B605" s="77"/>
      <c r="C605" s="19" t="s">
        <v>51</v>
      </c>
      <c r="D605" s="14"/>
      <c r="E605" s="11"/>
      <c r="F605" s="12"/>
      <c r="G605" s="28"/>
      <c r="H605" s="24">
        <v>0</v>
      </c>
      <c r="I605" s="25">
        <f>SUM(I601:I604)</f>
        <v>0</v>
      </c>
    </row>
    <row r="606" spans="2:9" x14ac:dyDescent="0.3">
      <c r="B606" s="75" t="s">
        <v>266</v>
      </c>
      <c r="C606" s="75" t="s">
        <v>102</v>
      </c>
      <c r="D606" s="75" t="s">
        <v>60</v>
      </c>
      <c r="E606" s="11" t="s">
        <v>15</v>
      </c>
      <c r="F606" s="12" t="s">
        <v>16</v>
      </c>
      <c r="G606" s="64">
        <v>55</v>
      </c>
      <c r="H606" s="24">
        <v>0</v>
      </c>
      <c r="I606" s="23">
        <f t="shared" ref="I606:I609" si="66">SUM(G606*H606)</f>
        <v>0</v>
      </c>
    </row>
    <row r="607" spans="2:9" x14ac:dyDescent="0.3">
      <c r="B607" s="76"/>
      <c r="C607" s="76"/>
      <c r="D607" s="76"/>
      <c r="E607" s="11" t="s">
        <v>17</v>
      </c>
      <c r="F607" s="12" t="s">
        <v>18</v>
      </c>
      <c r="G607" s="58"/>
      <c r="H607" s="24">
        <v>0</v>
      </c>
      <c r="I607" s="23">
        <f t="shared" si="66"/>
        <v>0</v>
      </c>
    </row>
    <row r="608" spans="2:9" x14ac:dyDescent="0.3">
      <c r="B608" s="76"/>
      <c r="C608" s="76"/>
      <c r="D608" s="76"/>
      <c r="E608" s="11" t="s">
        <v>19</v>
      </c>
      <c r="F608" s="12" t="s">
        <v>20</v>
      </c>
      <c r="G608" s="28"/>
      <c r="H608" s="24">
        <v>0</v>
      </c>
      <c r="I608" s="23">
        <f t="shared" si="66"/>
        <v>0</v>
      </c>
    </row>
    <row r="609" spans="2:9" x14ac:dyDescent="0.3">
      <c r="B609" s="76"/>
      <c r="C609" s="77"/>
      <c r="D609" s="77"/>
      <c r="E609" s="11" t="s">
        <v>21</v>
      </c>
      <c r="F609" s="12" t="s">
        <v>22</v>
      </c>
      <c r="G609" s="28"/>
      <c r="H609" s="24">
        <v>0</v>
      </c>
      <c r="I609" s="23">
        <f t="shared" si="66"/>
        <v>0</v>
      </c>
    </row>
    <row r="610" spans="2:9" x14ac:dyDescent="0.3">
      <c r="B610" s="77"/>
      <c r="C610" s="19" t="s">
        <v>51</v>
      </c>
      <c r="D610" s="14"/>
      <c r="E610" s="11"/>
      <c r="F610" s="12"/>
      <c r="G610" s="28"/>
      <c r="H610" s="24">
        <v>0</v>
      </c>
      <c r="I610" s="25">
        <f>SUM(I606:I609)</f>
        <v>0</v>
      </c>
    </row>
    <row r="611" spans="2:9" x14ac:dyDescent="0.3">
      <c r="B611" s="75" t="s">
        <v>267</v>
      </c>
      <c r="C611" s="75" t="s">
        <v>129</v>
      </c>
      <c r="D611" s="75" t="s">
        <v>60</v>
      </c>
      <c r="E611" s="11" t="s">
        <v>15</v>
      </c>
      <c r="F611" s="12" t="s">
        <v>16</v>
      </c>
      <c r="G611" s="28"/>
      <c r="H611" s="24"/>
      <c r="I611" s="25"/>
    </row>
    <row r="612" spans="2:9" x14ac:dyDescent="0.3">
      <c r="B612" s="76"/>
      <c r="C612" s="76"/>
      <c r="D612" s="76"/>
      <c r="E612" s="11" t="s">
        <v>17</v>
      </c>
      <c r="F612" s="12" t="s">
        <v>18</v>
      </c>
      <c r="G612" s="67">
        <v>15</v>
      </c>
      <c r="H612" s="24"/>
      <c r="I612" s="25"/>
    </row>
    <row r="613" spans="2:9" x14ac:dyDescent="0.3">
      <c r="B613" s="76"/>
      <c r="C613" s="76"/>
      <c r="D613" s="76"/>
      <c r="E613" s="11" t="s">
        <v>19</v>
      </c>
      <c r="F613" s="12" t="s">
        <v>20</v>
      </c>
      <c r="G613" s="28"/>
      <c r="H613" s="24"/>
      <c r="I613" s="25"/>
    </row>
    <row r="614" spans="2:9" x14ac:dyDescent="0.3">
      <c r="B614" s="76"/>
      <c r="C614" s="77"/>
      <c r="D614" s="77"/>
      <c r="E614" s="11" t="s">
        <v>21</v>
      </c>
      <c r="F614" s="12" t="s">
        <v>22</v>
      </c>
      <c r="G614" s="28"/>
      <c r="H614" s="24"/>
      <c r="I614" s="25"/>
    </row>
    <row r="615" spans="2:9" x14ac:dyDescent="0.3">
      <c r="B615" s="77"/>
      <c r="C615" s="20" t="s">
        <v>51</v>
      </c>
      <c r="D615" s="16"/>
      <c r="E615" s="11"/>
      <c r="F615" s="12"/>
      <c r="G615" s="28"/>
      <c r="H615" s="24"/>
      <c r="I615" s="25"/>
    </row>
    <row r="616" spans="2:9" x14ac:dyDescent="0.3">
      <c r="B616" s="75" t="s">
        <v>268</v>
      </c>
      <c r="C616" s="75" t="s">
        <v>148</v>
      </c>
      <c r="D616" s="75" t="s">
        <v>60</v>
      </c>
      <c r="E616" s="11" t="s">
        <v>15</v>
      </c>
      <c r="F616" s="12" t="s">
        <v>16</v>
      </c>
      <c r="G616" s="28"/>
      <c r="H616" s="24"/>
      <c r="I616" s="25"/>
    </row>
    <row r="617" spans="2:9" x14ac:dyDescent="0.3">
      <c r="B617" s="76"/>
      <c r="C617" s="76"/>
      <c r="D617" s="76"/>
      <c r="E617" s="11" t="s">
        <v>17</v>
      </c>
      <c r="F617" s="12" t="s">
        <v>18</v>
      </c>
      <c r="G617" s="28"/>
      <c r="H617" s="24"/>
      <c r="I617" s="25"/>
    </row>
    <row r="618" spans="2:9" x14ac:dyDescent="0.3">
      <c r="B618" s="76"/>
      <c r="C618" s="76"/>
      <c r="D618" s="76"/>
      <c r="E618" s="11" t="s">
        <v>19</v>
      </c>
      <c r="F618" s="12" t="s">
        <v>20</v>
      </c>
      <c r="G618" s="69">
        <v>52</v>
      </c>
      <c r="H618" s="24"/>
      <c r="I618" s="25"/>
    </row>
    <row r="619" spans="2:9" x14ac:dyDescent="0.3">
      <c r="B619" s="76"/>
      <c r="C619" s="77"/>
      <c r="D619" s="77"/>
      <c r="E619" s="11" t="s">
        <v>21</v>
      </c>
      <c r="F619" s="12" t="s">
        <v>22</v>
      </c>
      <c r="G619" s="28"/>
      <c r="H619" s="24"/>
      <c r="I619" s="25"/>
    </row>
    <row r="620" spans="2:9" x14ac:dyDescent="0.3">
      <c r="B620" s="77"/>
      <c r="C620" s="20" t="s">
        <v>51</v>
      </c>
      <c r="D620" s="16"/>
      <c r="E620" s="11"/>
      <c r="F620" s="12"/>
      <c r="G620" s="28"/>
      <c r="H620" s="24"/>
      <c r="I620" s="25"/>
    </row>
    <row r="621" spans="2:9" x14ac:dyDescent="0.3">
      <c r="B621" s="75" t="s">
        <v>269</v>
      </c>
      <c r="C621" s="75" t="s">
        <v>331</v>
      </c>
      <c r="D621" s="75" t="s">
        <v>14</v>
      </c>
      <c r="E621" s="11" t="s">
        <v>15</v>
      </c>
      <c r="F621" s="12" t="s">
        <v>16</v>
      </c>
      <c r="G621" s="28"/>
      <c r="H621" s="24">
        <v>0</v>
      </c>
      <c r="I621" s="23">
        <f t="shared" ref="I621:I624" si="67">SUM(G621*H621)</f>
        <v>0</v>
      </c>
    </row>
    <row r="622" spans="2:9" x14ac:dyDescent="0.3">
      <c r="B622" s="76"/>
      <c r="C622" s="76"/>
      <c r="D622" s="76"/>
      <c r="E622" s="11" t="s">
        <v>17</v>
      </c>
      <c r="F622" s="12" t="s">
        <v>18</v>
      </c>
      <c r="G622" s="28"/>
      <c r="H622" s="24">
        <v>0</v>
      </c>
      <c r="I622" s="23">
        <f t="shared" si="67"/>
        <v>0</v>
      </c>
    </row>
    <row r="623" spans="2:9" x14ac:dyDescent="0.3">
      <c r="B623" s="76"/>
      <c r="C623" s="76"/>
      <c r="D623" s="76"/>
      <c r="E623" s="11" t="s">
        <v>19</v>
      </c>
      <c r="F623" s="12" t="s">
        <v>20</v>
      </c>
      <c r="G623" s="69">
        <v>21.6</v>
      </c>
      <c r="H623" s="24">
        <v>0</v>
      </c>
      <c r="I623" s="23">
        <f t="shared" si="67"/>
        <v>0</v>
      </c>
    </row>
    <row r="624" spans="2:9" x14ac:dyDescent="0.3">
      <c r="B624" s="76"/>
      <c r="C624" s="77"/>
      <c r="D624" s="77"/>
      <c r="E624" s="11" t="s">
        <v>21</v>
      </c>
      <c r="F624" s="12" t="s">
        <v>22</v>
      </c>
      <c r="G624" s="28"/>
      <c r="H624" s="24">
        <v>0</v>
      </c>
      <c r="I624" s="23">
        <f t="shared" si="67"/>
        <v>0</v>
      </c>
    </row>
    <row r="625" spans="2:9" x14ac:dyDescent="0.3">
      <c r="B625" s="77"/>
      <c r="C625" s="20" t="s">
        <v>51</v>
      </c>
      <c r="D625" s="16"/>
      <c r="E625" s="11"/>
      <c r="F625" s="12"/>
      <c r="G625" s="28"/>
      <c r="H625" s="24">
        <v>0</v>
      </c>
      <c r="I625" s="25">
        <f>SUM(I621:I624)</f>
        <v>0</v>
      </c>
    </row>
    <row r="626" spans="2:9" x14ac:dyDescent="0.3">
      <c r="B626" s="75" t="s">
        <v>270</v>
      </c>
      <c r="C626" s="75" t="s">
        <v>332</v>
      </c>
      <c r="D626" s="75" t="s">
        <v>60</v>
      </c>
      <c r="E626" s="11" t="s">
        <v>15</v>
      </c>
      <c r="F626" s="12" t="s">
        <v>16</v>
      </c>
      <c r="G626" s="64">
        <v>55</v>
      </c>
      <c r="H626" s="24"/>
      <c r="I626" s="25"/>
    </row>
    <row r="627" spans="2:9" x14ac:dyDescent="0.3">
      <c r="B627" s="76"/>
      <c r="C627" s="76"/>
      <c r="D627" s="76"/>
      <c r="E627" s="11" t="s">
        <v>17</v>
      </c>
      <c r="F627" s="12" t="s">
        <v>18</v>
      </c>
      <c r="G627" s="28"/>
      <c r="H627" s="24"/>
      <c r="I627" s="25"/>
    </row>
    <row r="628" spans="2:9" x14ac:dyDescent="0.3">
      <c r="B628" s="76"/>
      <c r="C628" s="76"/>
      <c r="D628" s="76"/>
      <c r="E628" s="11" t="s">
        <v>19</v>
      </c>
      <c r="F628" s="12" t="s">
        <v>20</v>
      </c>
      <c r="G628" s="28"/>
      <c r="H628" s="24"/>
      <c r="I628" s="25"/>
    </row>
    <row r="629" spans="2:9" x14ac:dyDescent="0.3">
      <c r="B629" s="76"/>
      <c r="C629" s="77"/>
      <c r="D629" s="77"/>
      <c r="E629" s="11" t="s">
        <v>21</v>
      </c>
      <c r="F629" s="12" t="s">
        <v>22</v>
      </c>
      <c r="G629" s="28"/>
      <c r="H629" s="24"/>
      <c r="I629" s="25"/>
    </row>
    <row r="630" spans="2:9" x14ac:dyDescent="0.3">
      <c r="B630" s="77"/>
      <c r="C630" s="20" t="s">
        <v>51</v>
      </c>
      <c r="D630" s="16"/>
      <c r="E630" s="11"/>
      <c r="F630" s="12"/>
      <c r="G630" s="28"/>
      <c r="H630" s="24"/>
      <c r="I630" s="25"/>
    </row>
    <row r="631" spans="2:9" x14ac:dyDescent="0.3">
      <c r="B631" s="75" t="s">
        <v>271</v>
      </c>
      <c r="C631" s="75" t="s">
        <v>74</v>
      </c>
      <c r="D631" s="75" t="s">
        <v>60</v>
      </c>
      <c r="E631" s="11" t="s">
        <v>15</v>
      </c>
      <c r="F631" s="12" t="s">
        <v>16</v>
      </c>
      <c r="G631" s="28"/>
      <c r="H631" s="24">
        <v>0</v>
      </c>
      <c r="I631" s="23">
        <f t="shared" ref="I631:I634" si="68">SUM(G631*H631)</f>
        <v>0</v>
      </c>
    </row>
    <row r="632" spans="2:9" x14ac:dyDescent="0.3">
      <c r="B632" s="76"/>
      <c r="C632" s="76"/>
      <c r="D632" s="76"/>
      <c r="E632" s="11" t="s">
        <v>17</v>
      </c>
      <c r="F632" s="12" t="s">
        <v>18</v>
      </c>
      <c r="G632" s="67">
        <v>1700</v>
      </c>
      <c r="H632" s="24">
        <v>0</v>
      </c>
      <c r="I632" s="23">
        <f t="shared" si="68"/>
        <v>0</v>
      </c>
    </row>
    <row r="633" spans="2:9" x14ac:dyDescent="0.3">
      <c r="B633" s="76"/>
      <c r="C633" s="76"/>
      <c r="D633" s="76"/>
      <c r="E633" s="11" t="s">
        <v>19</v>
      </c>
      <c r="F633" s="18" t="s">
        <v>20</v>
      </c>
      <c r="G633" s="58"/>
      <c r="H633" s="24">
        <v>0</v>
      </c>
      <c r="I633" s="23">
        <f t="shared" si="68"/>
        <v>0</v>
      </c>
    </row>
    <row r="634" spans="2:9" x14ac:dyDescent="0.3">
      <c r="B634" s="76"/>
      <c r="C634" s="77"/>
      <c r="D634" s="77"/>
      <c r="E634" s="11" t="s">
        <v>21</v>
      </c>
      <c r="F634" s="12" t="s">
        <v>22</v>
      </c>
      <c r="G634" s="28"/>
      <c r="H634" s="24">
        <v>0</v>
      </c>
      <c r="I634" s="23">
        <f t="shared" si="68"/>
        <v>0</v>
      </c>
    </row>
    <row r="635" spans="2:9" x14ac:dyDescent="0.3">
      <c r="B635" s="77"/>
      <c r="C635" s="19" t="s">
        <v>51</v>
      </c>
      <c r="D635" s="14"/>
      <c r="E635" s="11"/>
      <c r="F635" s="12"/>
      <c r="G635" s="28"/>
      <c r="H635" s="24">
        <v>0</v>
      </c>
      <c r="I635" s="25">
        <f>SUM(I631:I634)</f>
        <v>0</v>
      </c>
    </row>
    <row r="636" spans="2:9" x14ac:dyDescent="0.3">
      <c r="B636" s="75" t="s">
        <v>272</v>
      </c>
      <c r="C636" s="75" t="s">
        <v>94</v>
      </c>
      <c r="D636" s="75" t="s">
        <v>60</v>
      </c>
      <c r="E636" s="11" t="s">
        <v>15</v>
      </c>
      <c r="F636" s="12" t="s">
        <v>16</v>
      </c>
      <c r="G636" s="64">
        <v>990</v>
      </c>
      <c r="H636" s="24"/>
      <c r="I636" s="25"/>
    </row>
    <row r="637" spans="2:9" x14ac:dyDescent="0.3">
      <c r="B637" s="76"/>
      <c r="C637" s="76"/>
      <c r="D637" s="76"/>
      <c r="E637" s="11" t="s">
        <v>17</v>
      </c>
      <c r="F637" s="12" t="s">
        <v>18</v>
      </c>
      <c r="G637" s="28"/>
      <c r="H637" s="24"/>
      <c r="I637" s="25"/>
    </row>
    <row r="638" spans="2:9" x14ac:dyDescent="0.3">
      <c r="B638" s="76"/>
      <c r="C638" s="76"/>
      <c r="D638" s="76"/>
      <c r="E638" s="11" t="s">
        <v>19</v>
      </c>
      <c r="F638" s="12" t="s">
        <v>20</v>
      </c>
      <c r="G638" s="69">
        <v>345</v>
      </c>
      <c r="H638" s="24"/>
      <c r="I638" s="25"/>
    </row>
    <row r="639" spans="2:9" x14ac:dyDescent="0.3">
      <c r="B639" s="76"/>
      <c r="C639" s="77"/>
      <c r="D639" s="77"/>
      <c r="E639" s="11" t="s">
        <v>21</v>
      </c>
      <c r="F639" s="12" t="s">
        <v>22</v>
      </c>
      <c r="G639" s="28"/>
      <c r="H639" s="24"/>
      <c r="I639" s="25"/>
    </row>
    <row r="640" spans="2:9" x14ac:dyDescent="0.3">
      <c r="B640" s="77"/>
      <c r="C640" s="19" t="s">
        <v>51</v>
      </c>
      <c r="D640" s="16"/>
      <c r="E640" s="11"/>
      <c r="F640" s="12"/>
      <c r="G640" s="28"/>
      <c r="H640" s="24"/>
      <c r="I640" s="25"/>
    </row>
    <row r="641" spans="2:9" x14ac:dyDescent="0.3">
      <c r="B641" s="75" t="s">
        <v>273</v>
      </c>
      <c r="C641" s="75" t="s">
        <v>95</v>
      </c>
      <c r="D641" s="75" t="s">
        <v>60</v>
      </c>
      <c r="E641" s="11" t="s">
        <v>15</v>
      </c>
      <c r="F641" s="12" t="s">
        <v>16</v>
      </c>
      <c r="G641" s="64">
        <v>792</v>
      </c>
      <c r="H641" s="24"/>
      <c r="I641" s="25"/>
    </row>
    <row r="642" spans="2:9" x14ac:dyDescent="0.3">
      <c r="B642" s="76"/>
      <c r="C642" s="76"/>
      <c r="D642" s="76"/>
      <c r="E642" s="11" t="s">
        <v>17</v>
      </c>
      <c r="F642" s="12" t="s">
        <v>18</v>
      </c>
      <c r="G642" s="28"/>
      <c r="H642" s="24"/>
      <c r="I642" s="25"/>
    </row>
    <row r="643" spans="2:9" x14ac:dyDescent="0.3">
      <c r="B643" s="76"/>
      <c r="C643" s="76"/>
      <c r="D643" s="76"/>
      <c r="E643" s="11" t="s">
        <v>19</v>
      </c>
      <c r="F643" s="12" t="s">
        <v>20</v>
      </c>
      <c r="G643" s="28"/>
      <c r="H643" s="24"/>
      <c r="I643" s="25"/>
    </row>
    <row r="644" spans="2:9" x14ac:dyDescent="0.3">
      <c r="B644" s="76"/>
      <c r="C644" s="77"/>
      <c r="D644" s="77"/>
      <c r="E644" s="11" t="s">
        <v>21</v>
      </c>
      <c r="F644" s="12" t="s">
        <v>22</v>
      </c>
      <c r="G644" s="28"/>
      <c r="H644" s="24"/>
      <c r="I644" s="25"/>
    </row>
    <row r="645" spans="2:9" x14ac:dyDescent="0.3">
      <c r="B645" s="77"/>
      <c r="C645" s="19" t="s">
        <v>51</v>
      </c>
      <c r="D645" s="16"/>
      <c r="E645" s="11"/>
      <c r="F645" s="12"/>
      <c r="G645" s="28"/>
      <c r="H645" s="24"/>
      <c r="I645" s="25"/>
    </row>
    <row r="646" spans="2:9" x14ac:dyDescent="0.3">
      <c r="B646" s="75" t="s">
        <v>274</v>
      </c>
      <c r="C646" s="75" t="s">
        <v>103</v>
      </c>
      <c r="D646" s="75" t="s">
        <v>60</v>
      </c>
      <c r="E646" s="11" t="s">
        <v>15</v>
      </c>
      <c r="F646" s="12" t="s">
        <v>16</v>
      </c>
      <c r="G646" s="64">
        <v>2750</v>
      </c>
      <c r="H646" s="24"/>
      <c r="I646" s="25"/>
    </row>
    <row r="647" spans="2:9" x14ac:dyDescent="0.3">
      <c r="B647" s="76"/>
      <c r="C647" s="76"/>
      <c r="D647" s="76"/>
      <c r="E647" s="11" t="s">
        <v>17</v>
      </c>
      <c r="F647" s="12" t="s">
        <v>18</v>
      </c>
      <c r="G647" s="28"/>
      <c r="H647" s="24"/>
      <c r="I647" s="25"/>
    </row>
    <row r="648" spans="2:9" x14ac:dyDescent="0.3">
      <c r="B648" s="76"/>
      <c r="C648" s="76"/>
      <c r="D648" s="76"/>
      <c r="E648" s="11" t="s">
        <v>19</v>
      </c>
      <c r="F648" s="12" t="s">
        <v>20</v>
      </c>
      <c r="G648" s="28"/>
      <c r="H648" s="24"/>
      <c r="I648" s="25"/>
    </row>
    <row r="649" spans="2:9" x14ac:dyDescent="0.3">
      <c r="B649" s="76"/>
      <c r="C649" s="77"/>
      <c r="D649" s="77"/>
      <c r="E649" s="11" t="s">
        <v>21</v>
      </c>
      <c r="F649" s="12" t="s">
        <v>22</v>
      </c>
      <c r="G649" s="28"/>
      <c r="H649" s="24"/>
      <c r="I649" s="25"/>
    </row>
    <row r="650" spans="2:9" x14ac:dyDescent="0.3">
      <c r="B650" s="77"/>
      <c r="C650" s="19" t="s">
        <v>51</v>
      </c>
      <c r="D650" s="16"/>
      <c r="E650" s="11"/>
      <c r="F650" s="12"/>
      <c r="G650" s="28"/>
      <c r="H650" s="24"/>
      <c r="I650" s="25"/>
    </row>
    <row r="651" spans="2:9" x14ac:dyDescent="0.3">
      <c r="B651" s="75" t="s">
        <v>275</v>
      </c>
      <c r="C651" s="75" t="s">
        <v>75</v>
      </c>
      <c r="D651" s="75" t="s">
        <v>14</v>
      </c>
      <c r="E651" s="11" t="s">
        <v>15</v>
      </c>
      <c r="F651" s="12" t="s">
        <v>16</v>
      </c>
      <c r="G651" s="28"/>
      <c r="H651" s="24">
        <v>0</v>
      </c>
      <c r="I651" s="23">
        <f t="shared" ref="I651:I654" si="69">SUM(G651*H651)</f>
        <v>0</v>
      </c>
    </row>
    <row r="652" spans="2:9" x14ac:dyDescent="0.3">
      <c r="B652" s="76"/>
      <c r="C652" s="76"/>
      <c r="D652" s="76"/>
      <c r="E652" s="11" t="s">
        <v>17</v>
      </c>
      <c r="F652" s="12" t="s">
        <v>18</v>
      </c>
      <c r="G652" s="28"/>
      <c r="H652" s="24">
        <v>0</v>
      </c>
      <c r="I652" s="23">
        <f t="shared" si="69"/>
        <v>0</v>
      </c>
    </row>
    <row r="653" spans="2:9" x14ac:dyDescent="0.3">
      <c r="B653" s="76"/>
      <c r="C653" s="76"/>
      <c r="D653" s="76"/>
      <c r="E653" s="11" t="s">
        <v>19</v>
      </c>
      <c r="F653" s="12" t="s">
        <v>20</v>
      </c>
      <c r="G653" s="69">
        <v>3200</v>
      </c>
      <c r="H653" s="24">
        <v>0</v>
      </c>
      <c r="I653" s="23">
        <f t="shared" si="69"/>
        <v>0</v>
      </c>
    </row>
    <row r="654" spans="2:9" x14ac:dyDescent="0.3">
      <c r="B654" s="76"/>
      <c r="C654" s="77"/>
      <c r="D654" s="77"/>
      <c r="E654" s="11" t="s">
        <v>21</v>
      </c>
      <c r="F654" s="12" t="s">
        <v>22</v>
      </c>
      <c r="G654" s="28"/>
      <c r="H654" s="24">
        <v>0</v>
      </c>
      <c r="I654" s="23">
        <f t="shared" si="69"/>
        <v>0</v>
      </c>
    </row>
    <row r="655" spans="2:9" x14ac:dyDescent="0.3">
      <c r="B655" s="77"/>
      <c r="C655" s="20" t="s">
        <v>51</v>
      </c>
      <c r="D655" s="16"/>
      <c r="E655" s="11"/>
      <c r="F655" s="12"/>
      <c r="G655" s="28"/>
      <c r="H655" s="24">
        <v>0</v>
      </c>
      <c r="I655" s="25">
        <f>SUM(I651:I654)</f>
        <v>0</v>
      </c>
    </row>
    <row r="656" spans="2:9" x14ac:dyDescent="0.3">
      <c r="B656" s="75" t="s">
        <v>276</v>
      </c>
      <c r="C656" s="75" t="s">
        <v>130</v>
      </c>
      <c r="D656" s="75" t="s">
        <v>14</v>
      </c>
      <c r="E656" s="11" t="s">
        <v>15</v>
      </c>
      <c r="F656" s="12" t="s">
        <v>16</v>
      </c>
      <c r="G656" s="28"/>
      <c r="H656" s="24"/>
      <c r="I656" s="25"/>
    </row>
    <row r="657" spans="2:9" x14ac:dyDescent="0.3">
      <c r="B657" s="76"/>
      <c r="C657" s="76"/>
      <c r="D657" s="76"/>
      <c r="E657" s="11" t="s">
        <v>17</v>
      </c>
      <c r="F657" s="12" t="s">
        <v>18</v>
      </c>
      <c r="G657" s="67">
        <v>30</v>
      </c>
      <c r="H657" s="24"/>
      <c r="I657" s="25"/>
    </row>
    <row r="658" spans="2:9" x14ac:dyDescent="0.3">
      <c r="B658" s="76"/>
      <c r="C658" s="76"/>
      <c r="D658" s="76"/>
      <c r="E658" s="11" t="s">
        <v>19</v>
      </c>
      <c r="F658" s="12" t="s">
        <v>20</v>
      </c>
      <c r="G658" s="28"/>
      <c r="H658" s="24"/>
      <c r="I658" s="25"/>
    </row>
    <row r="659" spans="2:9" x14ac:dyDescent="0.3">
      <c r="B659" s="76"/>
      <c r="C659" s="77"/>
      <c r="D659" s="77"/>
      <c r="E659" s="11" t="s">
        <v>21</v>
      </c>
      <c r="F659" s="12" t="s">
        <v>22</v>
      </c>
      <c r="G659" s="28"/>
      <c r="H659" s="24"/>
      <c r="I659" s="25"/>
    </row>
    <row r="660" spans="2:9" x14ac:dyDescent="0.3">
      <c r="B660" s="77"/>
      <c r="C660" s="19" t="s">
        <v>51</v>
      </c>
      <c r="D660" s="16"/>
      <c r="E660" s="11"/>
      <c r="F660" s="12"/>
      <c r="G660" s="28"/>
      <c r="H660" s="24"/>
      <c r="I660" s="25"/>
    </row>
    <row r="661" spans="2:9" x14ac:dyDescent="0.3">
      <c r="B661" s="75" t="s">
        <v>277</v>
      </c>
      <c r="C661" s="75" t="s">
        <v>87</v>
      </c>
      <c r="D661" s="75" t="s">
        <v>14</v>
      </c>
      <c r="E661" s="11" t="s">
        <v>15</v>
      </c>
      <c r="F661" s="12" t="s">
        <v>16</v>
      </c>
      <c r="G661" s="64">
        <v>50.38</v>
      </c>
      <c r="H661" s="24">
        <v>0</v>
      </c>
      <c r="I661" s="23">
        <f t="shared" ref="I661:I664" si="70">SUM(G661*H661)</f>
        <v>0</v>
      </c>
    </row>
    <row r="662" spans="2:9" x14ac:dyDescent="0.3">
      <c r="B662" s="76"/>
      <c r="C662" s="76"/>
      <c r="D662" s="76"/>
      <c r="E662" s="11" t="s">
        <v>17</v>
      </c>
      <c r="F662" s="12" t="s">
        <v>18</v>
      </c>
      <c r="G662" s="28"/>
      <c r="H662" s="24">
        <v>0</v>
      </c>
      <c r="I662" s="23">
        <f t="shared" si="70"/>
        <v>0</v>
      </c>
    </row>
    <row r="663" spans="2:9" x14ac:dyDescent="0.3">
      <c r="B663" s="76"/>
      <c r="C663" s="76"/>
      <c r="D663" s="76"/>
      <c r="E663" s="11" t="s">
        <v>19</v>
      </c>
      <c r="F663" s="12" t="s">
        <v>20</v>
      </c>
      <c r="G663" s="69">
        <v>31.2</v>
      </c>
      <c r="H663" s="24">
        <v>0</v>
      </c>
      <c r="I663" s="23">
        <f t="shared" si="70"/>
        <v>0</v>
      </c>
    </row>
    <row r="664" spans="2:9" x14ac:dyDescent="0.3">
      <c r="B664" s="76"/>
      <c r="C664" s="77"/>
      <c r="D664" s="77"/>
      <c r="E664" s="11" t="s">
        <v>21</v>
      </c>
      <c r="F664" s="12" t="s">
        <v>22</v>
      </c>
      <c r="G664" s="73">
        <v>30</v>
      </c>
      <c r="H664" s="24">
        <v>0</v>
      </c>
      <c r="I664" s="23">
        <f t="shared" si="70"/>
        <v>0</v>
      </c>
    </row>
    <row r="665" spans="2:9" x14ac:dyDescent="0.3">
      <c r="B665" s="77"/>
      <c r="C665" s="19" t="s">
        <v>51</v>
      </c>
      <c r="D665" s="14"/>
      <c r="E665" s="11"/>
      <c r="F665" s="12"/>
      <c r="G665" s="28"/>
      <c r="H665" s="24">
        <v>0</v>
      </c>
      <c r="I665" s="25">
        <f>SUM(I661:I664)</f>
        <v>0</v>
      </c>
    </row>
    <row r="666" spans="2:9" x14ac:dyDescent="0.3">
      <c r="B666" s="75" t="s">
        <v>278</v>
      </c>
      <c r="C666" s="75" t="s">
        <v>132</v>
      </c>
      <c r="D666" s="75" t="s">
        <v>14</v>
      </c>
      <c r="E666" s="11" t="s">
        <v>15</v>
      </c>
      <c r="F666" s="12" t="s">
        <v>16</v>
      </c>
      <c r="G666" s="28"/>
      <c r="H666" s="24">
        <v>0</v>
      </c>
      <c r="I666" s="23">
        <f t="shared" ref="I666:I669" si="71">SUM(G666*H666)</f>
        <v>0</v>
      </c>
    </row>
    <row r="667" spans="2:9" x14ac:dyDescent="0.3">
      <c r="B667" s="76"/>
      <c r="C667" s="76"/>
      <c r="D667" s="76"/>
      <c r="E667" s="11" t="s">
        <v>17</v>
      </c>
      <c r="F667" s="12" t="s">
        <v>18</v>
      </c>
      <c r="G667" s="67">
        <v>600</v>
      </c>
      <c r="H667" s="24">
        <v>0</v>
      </c>
      <c r="I667" s="23">
        <f t="shared" si="71"/>
        <v>0</v>
      </c>
    </row>
    <row r="668" spans="2:9" x14ac:dyDescent="0.3">
      <c r="B668" s="76"/>
      <c r="C668" s="76"/>
      <c r="D668" s="76"/>
      <c r="E668" s="11" t="s">
        <v>19</v>
      </c>
      <c r="F668" s="12" t="s">
        <v>20</v>
      </c>
      <c r="G668" s="28"/>
      <c r="H668" s="24">
        <v>0</v>
      </c>
      <c r="I668" s="23">
        <f t="shared" si="71"/>
        <v>0</v>
      </c>
    </row>
    <row r="669" spans="2:9" x14ac:dyDescent="0.3">
      <c r="B669" s="76"/>
      <c r="C669" s="77"/>
      <c r="D669" s="77"/>
      <c r="E669" s="11" t="s">
        <v>21</v>
      </c>
      <c r="F669" s="12" t="s">
        <v>22</v>
      </c>
      <c r="G669" s="28"/>
      <c r="H669" s="24">
        <v>0</v>
      </c>
      <c r="I669" s="23">
        <f t="shared" si="71"/>
        <v>0</v>
      </c>
    </row>
    <row r="670" spans="2:9" x14ac:dyDescent="0.3">
      <c r="B670" s="77"/>
      <c r="C670" s="19" t="s">
        <v>51</v>
      </c>
      <c r="D670" s="14"/>
      <c r="E670" s="11"/>
      <c r="F670" s="12"/>
      <c r="G670" s="28"/>
      <c r="H670" s="24">
        <v>0</v>
      </c>
      <c r="I670" s="25">
        <f>SUM(I666:I669)</f>
        <v>0</v>
      </c>
    </row>
    <row r="671" spans="2:9" x14ac:dyDescent="0.3">
      <c r="B671" s="75" t="s">
        <v>279</v>
      </c>
      <c r="C671" s="75" t="s">
        <v>137</v>
      </c>
      <c r="D671" s="75" t="s">
        <v>14</v>
      </c>
      <c r="E671" s="11" t="s">
        <v>15</v>
      </c>
      <c r="F671" s="12" t="s">
        <v>16</v>
      </c>
      <c r="G671" s="28"/>
      <c r="H671" s="24">
        <v>0</v>
      </c>
      <c r="I671" s="23">
        <f t="shared" ref="I671:I674" si="72">SUM(G671*H671)</f>
        <v>0</v>
      </c>
    </row>
    <row r="672" spans="2:9" x14ac:dyDescent="0.3">
      <c r="B672" s="76"/>
      <c r="C672" s="76"/>
      <c r="D672" s="76"/>
      <c r="E672" s="11" t="s">
        <v>17</v>
      </c>
      <c r="F672" s="12" t="s">
        <v>18</v>
      </c>
      <c r="G672" s="67">
        <v>11</v>
      </c>
      <c r="H672" s="24">
        <v>0</v>
      </c>
      <c r="I672" s="23">
        <f t="shared" si="72"/>
        <v>0</v>
      </c>
    </row>
    <row r="673" spans="2:9" x14ac:dyDescent="0.3">
      <c r="B673" s="76"/>
      <c r="C673" s="76"/>
      <c r="D673" s="76"/>
      <c r="E673" s="11" t="s">
        <v>19</v>
      </c>
      <c r="F673" s="12" t="s">
        <v>20</v>
      </c>
      <c r="G673" s="28"/>
      <c r="H673" s="24">
        <v>0</v>
      </c>
      <c r="I673" s="23">
        <f t="shared" si="72"/>
        <v>0</v>
      </c>
    </row>
    <row r="674" spans="2:9" x14ac:dyDescent="0.3">
      <c r="B674" s="76"/>
      <c r="C674" s="77"/>
      <c r="D674" s="77"/>
      <c r="E674" s="11" t="s">
        <v>21</v>
      </c>
      <c r="F674" s="12" t="s">
        <v>22</v>
      </c>
      <c r="G674" s="28"/>
      <c r="H674" s="24">
        <v>0</v>
      </c>
      <c r="I674" s="23">
        <f t="shared" si="72"/>
        <v>0</v>
      </c>
    </row>
    <row r="675" spans="2:9" x14ac:dyDescent="0.3">
      <c r="B675" s="77"/>
      <c r="C675" s="19" t="s">
        <v>51</v>
      </c>
      <c r="D675" s="14"/>
      <c r="E675" s="11"/>
      <c r="F675" s="18"/>
      <c r="G675" s="28"/>
      <c r="H675" s="24">
        <v>0</v>
      </c>
      <c r="I675" s="25">
        <f>SUM(I671:I674)</f>
        <v>0</v>
      </c>
    </row>
    <row r="676" spans="2:9" x14ac:dyDescent="0.3">
      <c r="B676" s="75" t="s">
        <v>280</v>
      </c>
      <c r="C676" s="75" t="s">
        <v>333</v>
      </c>
      <c r="D676" s="75" t="s">
        <v>14</v>
      </c>
      <c r="E676" s="11" t="s">
        <v>15</v>
      </c>
      <c r="F676" s="12" t="s">
        <v>16</v>
      </c>
      <c r="G676" s="64">
        <v>28</v>
      </c>
      <c r="H676" s="24"/>
      <c r="I676" s="25"/>
    </row>
    <row r="677" spans="2:9" x14ac:dyDescent="0.3">
      <c r="B677" s="76"/>
      <c r="C677" s="76"/>
      <c r="D677" s="76"/>
      <c r="E677" s="11" t="s">
        <v>17</v>
      </c>
      <c r="F677" s="12" t="s">
        <v>18</v>
      </c>
      <c r="G677" s="28"/>
      <c r="H677" s="24"/>
      <c r="I677" s="25"/>
    </row>
    <row r="678" spans="2:9" x14ac:dyDescent="0.3">
      <c r="B678" s="76"/>
      <c r="C678" s="76"/>
      <c r="D678" s="76"/>
      <c r="E678" s="11" t="s">
        <v>19</v>
      </c>
      <c r="F678" s="12" t="s">
        <v>20</v>
      </c>
      <c r="G678" s="28"/>
      <c r="H678" s="24"/>
      <c r="I678" s="25"/>
    </row>
    <row r="679" spans="2:9" x14ac:dyDescent="0.3">
      <c r="B679" s="76"/>
      <c r="C679" s="77"/>
      <c r="D679" s="77"/>
      <c r="E679" s="11" t="s">
        <v>21</v>
      </c>
      <c r="F679" s="12" t="s">
        <v>22</v>
      </c>
      <c r="G679" s="28"/>
      <c r="H679" s="24"/>
      <c r="I679" s="25"/>
    </row>
    <row r="680" spans="2:9" x14ac:dyDescent="0.3">
      <c r="B680" s="77"/>
      <c r="C680" s="19" t="s">
        <v>51</v>
      </c>
      <c r="D680" s="16"/>
      <c r="E680" s="11"/>
      <c r="F680" s="12"/>
      <c r="G680" s="28"/>
      <c r="H680" s="24"/>
      <c r="I680" s="25"/>
    </row>
    <row r="681" spans="2:9" x14ac:dyDescent="0.3">
      <c r="B681" s="75" t="s">
        <v>281</v>
      </c>
      <c r="C681" s="75" t="s">
        <v>76</v>
      </c>
      <c r="D681" s="75" t="s">
        <v>14</v>
      </c>
      <c r="E681" s="11" t="s">
        <v>15</v>
      </c>
      <c r="F681" s="12" t="s">
        <v>16</v>
      </c>
      <c r="G681" s="64">
        <v>72.599999999999994</v>
      </c>
      <c r="H681" s="24">
        <v>0</v>
      </c>
      <c r="I681" s="23">
        <f t="shared" ref="I681:I684" si="73">SUM(G681*H681)</f>
        <v>0</v>
      </c>
    </row>
    <row r="682" spans="2:9" x14ac:dyDescent="0.3">
      <c r="B682" s="76"/>
      <c r="C682" s="76"/>
      <c r="D682" s="76"/>
      <c r="E682" s="11" t="s">
        <v>17</v>
      </c>
      <c r="F682" s="12" t="s">
        <v>18</v>
      </c>
      <c r="G682" s="28"/>
      <c r="H682" s="24">
        <v>0</v>
      </c>
      <c r="I682" s="23">
        <f t="shared" si="73"/>
        <v>0</v>
      </c>
    </row>
    <row r="683" spans="2:9" x14ac:dyDescent="0.3">
      <c r="B683" s="76"/>
      <c r="C683" s="76"/>
      <c r="D683" s="76"/>
      <c r="E683" s="11" t="s">
        <v>19</v>
      </c>
      <c r="F683" s="12" t="s">
        <v>20</v>
      </c>
      <c r="G683" s="28"/>
      <c r="H683" s="24">
        <v>0</v>
      </c>
      <c r="I683" s="23">
        <f t="shared" si="73"/>
        <v>0</v>
      </c>
    </row>
    <row r="684" spans="2:9" x14ac:dyDescent="0.3">
      <c r="B684" s="76"/>
      <c r="C684" s="77"/>
      <c r="D684" s="77"/>
      <c r="E684" s="11" t="s">
        <v>21</v>
      </c>
      <c r="F684" s="12" t="s">
        <v>22</v>
      </c>
      <c r="G684" s="28"/>
      <c r="H684" s="24">
        <v>0</v>
      </c>
      <c r="I684" s="23">
        <f t="shared" si="73"/>
        <v>0</v>
      </c>
    </row>
    <row r="685" spans="2:9" x14ac:dyDescent="0.3">
      <c r="B685" s="77"/>
      <c r="C685" s="20" t="s">
        <v>51</v>
      </c>
      <c r="D685" s="16"/>
      <c r="E685" s="11"/>
      <c r="F685" s="12"/>
      <c r="G685" s="28"/>
      <c r="H685" s="24">
        <v>0</v>
      </c>
      <c r="I685" s="25">
        <f>SUM(I681:I684)</f>
        <v>0</v>
      </c>
    </row>
    <row r="686" spans="2:9" x14ac:dyDescent="0.3">
      <c r="B686" s="75" t="s">
        <v>282</v>
      </c>
      <c r="C686" s="90" t="s">
        <v>334</v>
      </c>
      <c r="D686" s="75" t="s">
        <v>14</v>
      </c>
      <c r="E686" s="11" t="s">
        <v>15</v>
      </c>
      <c r="F686" s="12" t="s">
        <v>16</v>
      </c>
      <c r="G686" s="64">
        <v>39.6</v>
      </c>
      <c r="H686" s="24">
        <v>0</v>
      </c>
      <c r="I686" s="23">
        <f t="shared" ref="I686:I689" si="74">SUM(G686*H686)</f>
        <v>0</v>
      </c>
    </row>
    <row r="687" spans="2:9" x14ac:dyDescent="0.3">
      <c r="B687" s="76"/>
      <c r="C687" s="91"/>
      <c r="D687" s="76"/>
      <c r="E687" s="11" t="s">
        <v>17</v>
      </c>
      <c r="F687" s="12" t="s">
        <v>18</v>
      </c>
      <c r="G687" s="28"/>
      <c r="H687" s="24">
        <v>0</v>
      </c>
      <c r="I687" s="23">
        <f t="shared" si="74"/>
        <v>0</v>
      </c>
    </row>
    <row r="688" spans="2:9" x14ac:dyDescent="0.3">
      <c r="B688" s="76"/>
      <c r="C688" s="91"/>
      <c r="D688" s="76"/>
      <c r="E688" s="11" t="s">
        <v>19</v>
      </c>
      <c r="F688" s="12" t="s">
        <v>20</v>
      </c>
      <c r="G688" s="28"/>
      <c r="H688" s="24">
        <v>0</v>
      </c>
      <c r="I688" s="23">
        <f t="shared" si="74"/>
        <v>0</v>
      </c>
    </row>
    <row r="689" spans="2:9" x14ac:dyDescent="0.3">
      <c r="B689" s="76"/>
      <c r="C689" s="92"/>
      <c r="D689" s="77"/>
      <c r="E689" s="11" t="s">
        <v>21</v>
      </c>
      <c r="F689" s="12" t="s">
        <v>22</v>
      </c>
      <c r="G689" s="28"/>
      <c r="H689" s="24">
        <v>0</v>
      </c>
      <c r="I689" s="23">
        <f t="shared" si="74"/>
        <v>0</v>
      </c>
    </row>
    <row r="690" spans="2:9" x14ac:dyDescent="0.3">
      <c r="B690" s="77"/>
      <c r="C690" s="20" t="s">
        <v>51</v>
      </c>
      <c r="D690" s="16"/>
      <c r="E690" s="11"/>
      <c r="F690" s="12"/>
      <c r="G690" s="28"/>
      <c r="H690" s="24">
        <v>0</v>
      </c>
      <c r="I690" s="25">
        <f>SUM(I686:I689)</f>
        <v>0</v>
      </c>
    </row>
    <row r="691" spans="2:9" x14ac:dyDescent="0.3">
      <c r="B691" s="75" t="s">
        <v>283</v>
      </c>
      <c r="C691" s="75" t="s">
        <v>335</v>
      </c>
      <c r="D691" s="75" t="s">
        <v>14</v>
      </c>
      <c r="E691" s="11" t="s">
        <v>15</v>
      </c>
      <c r="F691" s="12" t="s">
        <v>16</v>
      </c>
      <c r="G691" s="28"/>
      <c r="H691" s="24"/>
      <c r="I691" s="25"/>
    </row>
    <row r="692" spans="2:9" x14ac:dyDescent="0.3">
      <c r="B692" s="76"/>
      <c r="C692" s="76"/>
      <c r="D692" s="76"/>
      <c r="E692" s="11" t="s">
        <v>17</v>
      </c>
      <c r="F692" s="12" t="s">
        <v>18</v>
      </c>
      <c r="G692" s="28"/>
      <c r="H692" s="24"/>
      <c r="I692" s="25"/>
    </row>
    <row r="693" spans="2:9" x14ac:dyDescent="0.3">
      <c r="B693" s="76"/>
      <c r="C693" s="76"/>
      <c r="D693" s="76"/>
      <c r="E693" s="11" t="s">
        <v>19</v>
      </c>
      <c r="F693" s="12" t="s">
        <v>20</v>
      </c>
      <c r="G693" s="69">
        <v>43.2</v>
      </c>
      <c r="H693" s="24"/>
      <c r="I693" s="25"/>
    </row>
    <row r="694" spans="2:9" x14ac:dyDescent="0.3">
      <c r="B694" s="76"/>
      <c r="C694" s="77"/>
      <c r="D694" s="77"/>
      <c r="E694" s="11" t="s">
        <v>21</v>
      </c>
      <c r="F694" s="12" t="s">
        <v>22</v>
      </c>
      <c r="G694" s="28"/>
      <c r="H694" s="24"/>
      <c r="I694" s="25"/>
    </row>
    <row r="695" spans="2:9" x14ac:dyDescent="0.3">
      <c r="B695" s="77"/>
      <c r="C695" s="20" t="s">
        <v>51</v>
      </c>
      <c r="D695" s="16"/>
      <c r="E695" s="11"/>
      <c r="F695" s="12"/>
      <c r="G695" s="28"/>
      <c r="H695" s="24"/>
      <c r="I695" s="25"/>
    </row>
    <row r="696" spans="2:9" x14ac:dyDescent="0.3">
      <c r="B696" s="75" t="s">
        <v>284</v>
      </c>
      <c r="C696" s="75" t="s">
        <v>360</v>
      </c>
      <c r="D696" s="75" t="s">
        <v>14</v>
      </c>
      <c r="E696" s="11" t="s">
        <v>15</v>
      </c>
      <c r="F696" s="12" t="s">
        <v>16</v>
      </c>
      <c r="G696" s="28"/>
      <c r="H696" s="24"/>
      <c r="I696" s="25"/>
    </row>
    <row r="697" spans="2:9" x14ac:dyDescent="0.3">
      <c r="B697" s="76"/>
      <c r="C697" s="76"/>
      <c r="D697" s="76"/>
      <c r="E697" s="11" t="s">
        <v>17</v>
      </c>
      <c r="F697" s="12" t="s">
        <v>18</v>
      </c>
      <c r="G697" s="28"/>
      <c r="H697" s="24"/>
      <c r="I697" s="25"/>
    </row>
    <row r="698" spans="2:9" x14ac:dyDescent="0.3">
      <c r="B698" s="76"/>
      <c r="C698" s="76"/>
      <c r="D698" s="76"/>
      <c r="E698" s="11" t="s">
        <v>19</v>
      </c>
      <c r="F698" s="12" t="s">
        <v>20</v>
      </c>
      <c r="G698" s="28"/>
      <c r="H698" s="24"/>
      <c r="I698" s="25"/>
    </row>
    <row r="699" spans="2:9" x14ac:dyDescent="0.3">
      <c r="B699" s="76"/>
      <c r="C699" s="77"/>
      <c r="D699" s="77"/>
      <c r="E699" s="11" t="s">
        <v>21</v>
      </c>
      <c r="F699" s="12" t="s">
        <v>22</v>
      </c>
      <c r="G699" s="73">
        <v>30</v>
      </c>
      <c r="H699" s="24"/>
      <c r="I699" s="25"/>
    </row>
    <row r="700" spans="2:9" x14ac:dyDescent="0.3">
      <c r="B700" s="77"/>
      <c r="C700" s="20" t="s">
        <v>51</v>
      </c>
      <c r="D700" s="16"/>
      <c r="E700" s="11"/>
      <c r="F700" s="12"/>
      <c r="G700" s="28"/>
      <c r="H700" s="24"/>
      <c r="I700" s="25"/>
    </row>
    <row r="701" spans="2:9" x14ac:dyDescent="0.3">
      <c r="B701" s="75" t="s">
        <v>285</v>
      </c>
      <c r="C701" s="75" t="s">
        <v>104</v>
      </c>
      <c r="D701" s="75" t="s">
        <v>14</v>
      </c>
      <c r="E701" s="11" t="s">
        <v>15</v>
      </c>
      <c r="F701" s="12" t="s">
        <v>16</v>
      </c>
      <c r="G701" s="64">
        <v>90.75</v>
      </c>
      <c r="H701" s="24">
        <v>0</v>
      </c>
      <c r="I701" s="23">
        <f t="shared" ref="I701:I704" si="75">SUM(G701*H701)</f>
        <v>0</v>
      </c>
    </row>
    <row r="702" spans="2:9" x14ac:dyDescent="0.3">
      <c r="B702" s="76"/>
      <c r="C702" s="76"/>
      <c r="D702" s="76"/>
      <c r="E702" s="11" t="s">
        <v>17</v>
      </c>
      <c r="F702" s="12" t="s">
        <v>18</v>
      </c>
      <c r="G702" s="28"/>
      <c r="H702" s="24">
        <v>0</v>
      </c>
      <c r="I702" s="23">
        <f t="shared" si="75"/>
        <v>0</v>
      </c>
    </row>
    <row r="703" spans="2:9" x14ac:dyDescent="0.3">
      <c r="B703" s="76"/>
      <c r="C703" s="76"/>
      <c r="D703" s="76"/>
      <c r="E703" s="11" t="s">
        <v>19</v>
      </c>
      <c r="F703" s="12" t="s">
        <v>20</v>
      </c>
      <c r="G703" s="28"/>
      <c r="H703" s="24">
        <v>0</v>
      </c>
      <c r="I703" s="23">
        <f t="shared" si="75"/>
        <v>0</v>
      </c>
    </row>
    <row r="704" spans="2:9" x14ac:dyDescent="0.3">
      <c r="B704" s="76"/>
      <c r="C704" s="77"/>
      <c r="D704" s="77"/>
      <c r="E704" s="11" t="s">
        <v>21</v>
      </c>
      <c r="F704" s="12" t="s">
        <v>22</v>
      </c>
      <c r="G704" s="28"/>
      <c r="H704" s="24">
        <v>0</v>
      </c>
      <c r="I704" s="23">
        <f t="shared" si="75"/>
        <v>0</v>
      </c>
    </row>
    <row r="705" spans="2:9" x14ac:dyDescent="0.3">
      <c r="B705" s="77"/>
      <c r="C705" s="19" t="s">
        <v>51</v>
      </c>
      <c r="D705" s="14"/>
      <c r="E705" s="11"/>
      <c r="F705" s="12"/>
      <c r="G705" s="28"/>
      <c r="H705" s="24">
        <v>0</v>
      </c>
      <c r="I705" s="25">
        <f>SUM(I701:I704)</f>
        <v>0</v>
      </c>
    </row>
    <row r="706" spans="2:9" x14ac:dyDescent="0.3">
      <c r="B706" s="75" t="s">
        <v>286</v>
      </c>
      <c r="C706" s="75" t="s">
        <v>105</v>
      </c>
      <c r="D706" s="75" t="s">
        <v>14</v>
      </c>
      <c r="E706" s="11" t="s">
        <v>15</v>
      </c>
      <c r="F706" s="12" t="s">
        <v>16</v>
      </c>
      <c r="G706" s="64">
        <v>44</v>
      </c>
      <c r="H706" s="24"/>
      <c r="I706" s="25"/>
    </row>
    <row r="707" spans="2:9" x14ac:dyDescent="0.3">
      <c r="B707" s="76"/>
      <c r="C707" s="76"/>
      <c r="D707" s="76"/>
      <c r="E707" s="11" t="s">
        <v>17</v>
      </c>
      <c r="F707" s="12" t="s">
        <v>18</v>
      </c>
      <c r="G707" s="28"/>
      <c r="H707" s="24"/>
      <c r="I707" s="25"/>
    </row>
    <row r="708" spans="2:9" x14ac:dyDescent="0.3">
      <c r="B708" s="76"/>
      <c r="C708" s="76"/>
      <c r="D708" s="76"/>
      <c r="E708" s="11" t="s">
        <v>19</v>
      </c>
      <c r="F708" s="12" t="s">
        <v>20</v>
      </c>
      <c r="G708" s="28"/>
      <c r="H708" s="24"/>
      <c r="I708" s="25"/>
    </row>
    <row r="709" spans="2:9" x14ac:dyDescent="0.3">
      <c r="B709" s="76"/>
      <c r="C709" s="77"/>
      <c r="D709" s="77"/>
      <c r="E709" s="11" t="s">
        <v>21</v>
      </c>
      <c r="F709" s="12" t="s">
        <v>22</v>
      </c>
      <c r="G709" s="28"/>
      <c r="H709" s="24"/>
      <c r="I709" s="25"/>
    </row>
    <row r="710" spans="2:9" x14ac:dyDescent="0.3">
      <c r="B710" s="77"/>
      <c r="C710" s="20" t="s">
        <v>51</v>
      </c>
      <c r="D710" s="16"/>
      <c r="E710" s="11"/>
      <c r="F710" s="12"/>
      <c r="G710" s="28"/>
      <c r="H710" s="24"/>
      <c r="I710" s="25"/>
    </row>
    <row r="711" spans="2:9" x14ac:dyDescent="0.3">
      <c r="B711" s="75" t="s">
        <v>287</v>
      </c>
      <c r="C711" s="75" t="s">
        <v>361</v>
      </c>
      <c r="D711" s="75" t="s">
        <v>14</v>
      </c>
      <c r="E711" s="11" t="s">
        <v>15</v>
      </c>
      <c r="F711" s="12" t="s">
        <v>16</v>
      </c>
      <c r="G711" s="28"/>
      <c r="H711" s="24"/>
      <c r="I711" s="25"/>
    </row>
    <row r="712" spans="2:9" x14ac:dyDescent="0.3">
      <c r="B712" s="76"/>
      <c r="C712" s="76"/>
      <c r="D712" s="76"/>
      <c r="E712" s="11" t="s">
        <v>17</v>
      </c>
      <c r="F712" s="12" t="s">
        <v>18</v>
      </c>
      <c r="G712" s="28"/>
      <c r="H712" s="24"/>
      <c r="I712" s="25"/>
    </row>
    <row r="713" spans="2:9" x14ac:dyDescent="0.3">
      <c r="B713" s="76"/>
      <c r="C713" s="76"/>
      <c r="D713" s="76"/>
      <c r="E713" s="11" t="s">
        <v>19</v>
      </c>
      <c r="F713" s="12" t="s">
        <v>20</v>
      </c>
      <c r="G713" s="28"/>
      <c r="H713" s="24"/>
      <c r="I713" s="25"/>
    </row>
    <row r="714" spans="2:9" x14ac:dyDescent="0.3">
      <c r="B714" s="76"/>
      <c r="C714" s="77"/>
      <c r="D714" s="77"/>
      <c r="E714" s="11" t="s">
        <v>21</v>
      </c>
      <c r="F714" s="12" t="s">
        <v>22</v>
      </c>
      <c r="G714" s="73">
        <v>44</v>
      </c>
      <c r="H714" s="24"/>
      <c r="I714" s="25"/>
    </row>
    <row r="715" spans="2:9" x14ac:dyDescent="0.3">
      <c r="B715" s="77"/>
      <c r="C715" s="20" t="s">
        <v>51</v>
      </c>
      <c r="D715" s="16"/>
      <c r="E715" s="11"/>
      <c r="F715" s="12"/>
      <c r="G715" s="28"/>
      <c r="H715" s="24"/>
      <c r="I715" s="25"/>
    </row>
    <row r="716" spans="2:9" x14ac:dyDescent="0.3">
      <c r="B716" s="75" t="s">
        <v>288</v>
      </c>
      <c r="C716" s="75" t="s">
        <v>138</v>
      </c>
      <c r="D716" s="75" t="s">
        <v>14</v>
      </c>
      <c r="E716" s="11" t="s">
        <v>15</v>
      </c>
      <c r="F716" s="12" t="s">
        <v>16</v>
      </c>
      <c r="G716" s="28"/>
      <c r="H716" s="24"/>
      <c r="I716" s="25"/>
    </row>
    <row r="717" spans="2:9" x14ac:dyDescent="0.3">
      <c r="B717" s="76"/>
      <c r="C717" s="76"/>
      <c r="D717" s="76"/>
      <c r="E717" s="11" t="s">
        <v>17</v>
      </c>
      <c r="F717" s="12" t="s">
        <v>18</v>
      </c>
      <c r="G717" s="67">
        <v>11</v>
      </c>
      <c r="H717" s="24"/>
      <c r="I717" s="25"/>
    </row>
    <row r="718" spans="2:9" x14ac:dyDescent="0.3">
      <c r="B718" s="76"/>
      <c r="C718" s="76"/>
      <c r="D718" s="76"/>
      <c r="E718" s="11" t="s">
        <v>19</v>
      </c>
      <c r="F718" s="12" t="s">
        <v>20</v>
      </c>
      <c r="G718" s="28"/>
      <c r="H718" s="24"/>
      <c r="I718" s="25"/>
    </row>
    <row r="719" spans="2:9" x14ac:dyDescent="0.3">
      <c r="B719" s="76"/>
      <c r="C719" s="77"/>
      <c r="D719" s="77"/>
      <c r="E719" s="11" t="s">
        <v>21</v>
      </c>
      <c r="F719" s="12" t="s">
        <v>22</v>
      </c>
      <c r="G719" s="28"/>
      <c r="H719" s="24"/>
      <c r="I719" s="25"/>
    </row>
    <row r="720" spans="2:9" x14ac:dyDescent="0.3">
      <c r="B720" s="77"/>
      <c r="C720" s="20" t="s">
        <v>51</v>
      </c>
      <c r="D720" s="16"/>
      <c r="E720" s="11"/>
      <c r="F720" s="12"/>
      <c r="G720" s="28"/>
      <c r="H720" s="24"/>
      <c r="I720" s="25"/>
    </row>
    <row r="721" spans="2:9" x14ac:dyDescent="0.3">
      <c r="B721" s="75" t="s">
        <v>289</v>
      </c>
      <c r="C721" s="90" t="s">
        <v>133</v>
      </c>
      <c r="D721" s="75" t="s">
        <v>60</v>
      </c>
      <c r="E721" s="11" t="s">
        <v>15</v>
      </c>
      <c r="F721" s="12" t="s">
        <v>16</v>
      </c>
      <c r="G721" s="28"/>
      <c r="H721" s="24">
        <v>0</v>
      </c>
      <c r="I721" s="23">
        <f t="shared" ref="I721:I724" si="76">SUM(G721*H721)</f>
        <v>0</v>
      </c>
    </row>
    <row r="722" spans="2:9" x14ac:dyDescent="0.3">
      <c r="B722" s="76"/>
      <c r="C722" s="91"/>
      <c r="D722" s="76"/>
      <c r="E722" s="11" t="s">
        <v>17</v>
      </c>
      <c r="F722" s="12" t="s">
        <v>18</v>
      </c>
      <c r="G722" s="67">
        <v>17</v>
      </c>
      <c r="H722" s="24">
        <v>0</v>
      </c>
      <c r="I722" s="23">
        <f t="shared" si="76"/>
        <v>0</v>
      </c>
    </row>
    <row r="723" spans="2:9" x14ac:dyDescent="0.3">
      <c r="B723" s="76"/>
      <c r="C723" s="91"/>
      <c r="D723" s="76"/>
      <c r="E723" s="11" t="s">
        <v>19</v>
      </c>
      <c r="F723" s="12" t="s">
        <v>20</v>
      </c>
      <c r="G723" s="28"/>
      <c r="H723" s="24">
        <v>0</v>
      </c>
      <c r="I723" s="23">
        <f t="shared" si="76"/>
        <v>0</v>
      </c>
    </row>
    <row r="724" spans="2:9" ht="25.5" customHeight="1" x14ac:dyDescent="0.3">
      <c r="B724" s="76"/>
      <c r="C724" s="92"/>
      <c r="D724" s="77"/>
      <c r="E724" s="11" t="s">
        <v>21</v>
      </c>
      <c r="F724" s="12" t="s">
        <v>22</v>
      </c>
      <c r="G724" s="28"/>
      <c r="H724" s="24">
        <v>0</v>
      </c>
      <c r="I724" s="23">
        <f t="shared" si="76"/>
        <v>0</v>
      </c>
    </row>
    <row r="725" spans="2:9" x14ac:dyDescent="0.3">
      <c r="B725" s="77"/>
      <c r="C725" s="20" t="s">
        <v>51</v>
      </c>
      <c r="D725" s="14"/>
      <c r="E725" s="11"/>
      <c r="F725" s="12"/>
      <c r="G725" s="28"/>
      <c r="H725" s="24">
        <v>0</v>
      </c>
      <c r="I725" s="25">
        <f>SUM(I721:I724)</f>
        <v>0</v>
      </c>
    </row>
    <row r="726" spans="2:9" x14ac:dyDescent="0.3">
      <c r="B726" s="75" t="s">
        <v>290</v>
      </c>
      <c r="C726" s="81" t="s">
        <v>349</v>
      </c>
      <c r="D726" s="75" t="s">
        <v>14</v>
      </c>
      <c r="E726" s="11" t="s">
        <v>15</v>
      </c>
      <c r="F726" s="12" t="s">
        <v>16</v>
      </c>
      <c r="G726" s="64">
        <v>23.54</v>
      </c>
      <c r="H726" s="24">
        <v>0</v>
      </c>
      <c r="I726" s="23">
        <f t="shared" ref="I726:I729" si="77">SUM(G726*H726)</f>
        <v>0</v>
      </c>
    </row>
    <row r="727" spans="2:9" x14ac:dyDescent="0.3">
      <c r="B727" s="76"/>
      <c r="C727" s="81"/>
      <c r="D727" s="76"/>
      <c r="E727" s="11" t="s">
        <v>17</v>
      </c>
      <c r="F727" s="12" t="s">
        <v>18</v>
      </c>
      <c r="G727" s="28"/>
      <c r="H727" s="24">
        <v>0</v>
      </c>
      <c r="I727" s="23">
        <f t="shared" si="77"/>
        <v>0</v>
      </c>
    </row>
    <row r="728" spans="2:9" x14ac:dyDescent="0.3">
      <c r="B728" s="76"/>
      <c r="C728" s="81"/>
      <c r="D728" s="76"/>
      <c r="E728" s="11" t="s">
        <v>19</v>
      </c>
      <c r="F728" s="12" t="s">
        <v>20</v>
      </c>
      <c r="G728" s="28"/>
      <c r="H728" s="24">
        <v>0</v>
      </c>
      <c r="I728" s="23">
        <f t="shared" si="77"/>
        <v>0</v>
      </c>
    </row>
    <row r="729" spans="2:9" x14ac:dyDescent="0.3">
      <c r="B729" s="76"/>
      <c r="C729" s="81"/>
      <c r="D729" s="77"/>
      <c r="E729" s="11" t="s">
        <v>21</v>
      </c>
      <c r="F729" s="12" t="s">
        <v>22</v>
      </c>
      <c r="G729" s="73">
        <v>22</v>
      </c>
      <c r="H729" s="24">
        <v>0</v>
      </c>
      <c r="I729" s="23">
        <f t="shared" si="77"/>
        <v>0</v>
      </c>
    </row>
    <row r="730" spans="2:9" x14ac:dyDescent="0.3">
      <c r="B730" s="77"/>
      <c r="C730" s="19" t="s">
        <v>51</v>
      </c>
      <c r="D730" s="14"/>
      <c r="E730" s="11"/>
      <c r="F730" s="12"/>
      <c r="G730" s="28"/>
      <c r="H730" s="24">
        <v>0</v>
      </c>
      <c r="I730" s="25">
        <f>SUM(I726:I729)</f>
        <v>0</v>
      </c>
    </row>
    <row r="731" spans="2:9" x14ac:dyDescent="0.3">
      <c r="B731" s="75" t="s">
        <v>291</v>
      </c>
      <c r="C731" s="75" t="s">
        <v>350</v>
      </c>
      <c r="D731" s="75" t="s">
        <v>14</v>
      </c>
      <c r="E731" s="11" t="s">
        <v>15</v>
      </c>
      <c r="F731" s="12" t="s">
        <v>16</v>
      </c>
      <c r="G731" s="28"/>
      <c r="H731" s="24"/>
      <c r="I731" s="25"/>
    </row>
    <row r="732" spans="2:9" x14ac:dyDescent="0.3">
      <c r="B732" s="76"/>
      <c r="C732" s="76"/>
      <c r="D732" s="76"/>
      <c r="E732" s="11" t="s">
        <v>17</v>
      </c>
      <c r="F732" s="12" t="s">
        <v>18</v>
      </c>
      <c r="G732" s="28"/>
      <c r="H732" s="24"/>
      <c r="I732" s="25"/>
    </row>
    <row r="733" spans="2:9" x14ac:dyDescent="0.3">
      <c r="B733" s="76"/>
      <c r="C733" s="76"/>
      <c r="D733" s="76"/>
      <c r="E733" s="11" t="s">
        <v>19</v>
      </c>
      <c r="F733" s="12" t="s">
        <v>20</v>
      </c>
      <c r="G733" s="69">
        <v>16.8</v>
      </c>
      <c r="H733" s="24"/>
      <c r="I733" s="25"/>
    </row>
    <row r="734" spans="2:9" x14ac:dyDescent="0.3">
      <c r="B734" s="76"/>
      <c r="C734" s="77"/>
      <c r="D734" s="77"/>
      <c r="E734" s="11" t="s">
        <v>21</v>
      </c>
      <c r="F734" s="12" t="s">
        <v>22</v>
      </c>
      <c r="G734" s="28"/>
      <c r="H734" s="24"/>
      <c r="I734" s="25"/>
    </row>
    <row r="735" spans="2:9" x14ac:dyDescent="0.3">
      <c r="B735" s="77"/>
      <c r="C735" s="19" t="s">
        <v>51</v>
      </c>
      <c r="D735" s="16"/>
      <c r="E735" s="11"/>
      <c r="F735" s="12"/>
      <c r="G735" s="28"/>
      <c r="H735" s="24"/>
      <c r="I735" s="25"/>
    </row>
    <row r="736" spans="2:9" x14ac:dyDescent="0.3">
      <c r="B736" s="75" t="s">
        <v>292</v>
      </c>
      <c r="C736" s="75" t="s">
        <v>351</v>
      </c>
      <c r="D736" s="75" t="s">
        <v>14</v>
      </c>
      <c r="E736" s="11" t="s">
        <v>15</v>
      </c>
      <c r="F736" s="12" t="s">
        <v>16</v>
      </c>
      <c r="G736" s="64">
        <v>85.8</v>
      </c>
      <c r="H736" s="24">
        <v>0</v>
      </c>
      <c r="I736" s="23">
        <f t="shared" ref="I736:I739" si="78">SUM(G736*H736)</f>
        <v>0</v>
      </c>
    </row>
    <row r="737" spans="2:9" x14ac:dyDescent="0.3">
      <c r="B737" s="76"/>
      <c r="C737" s="76"/>
      <c r="D737" s="76"/>
      <c r="E737" s="11" t="s">
        <v>17</v>
      </c>
      <c r="F737" s="12" t="s">
        <v>18</v>
      </c>
      <c r="G737" s="28"/>
      <c r="H737" s="24">
        <v>0</v>
      </c>
      <c r="I737" s="23">
        <f t="shared" si="78"/>
        <v>0</v>
      </c>
    </row>
    <row r="738" spans="2:9" x14ac:dyDescent="0.3">
      <c r="B738" s="76"/>
      <c r="C738" s="76"/>
      <c r="D738" s="76"/>
      <c r="E738" s="11" t="s">
        <v>19</v>
      </c>
      <c r="F738" s="12" t="s">
        <v>20</v>
      </c>
      <c r="G738" s="28"/>
      <c r="H738" s="24">
        <v>0</v>
      </c>
      <c r="I738" s="23">
        <f t="shared" si="78"/>
        <v>0</v>
      </c>
    </row>
    <row r="739" spans="2:9" x14ac:dyDescent="0.3">
      <c r="B739" s="76"/>
      <c r="C739" s="77"/>
      <c r="D739" s="77"/>
      <c r="E739" s="11" t="s">
        <v>21</v>
      </c>
      <c r="F739" s="12" t="s">
        <v>22</v>
      </c>
      <c r="G739" s="28"/>
      <c r="H739" s="24">
        <v>0</v>
      </c>
      <c r="I739" s="23">
        <f t="shared" si="78"/>
        <v>0</v>
      </c>
    </row>
    <row r="740" spans="2:9" x14ac:dyDescent="0.3">
      <c r="B740" s="77"/>
      <c r="C740" s="17" t="s">
        <v>51</v>
      </c>
      <c r="D740" s="14"/>
      <c r="E740" s="11"/>
      <c r="F740" s="12"/>
      <c r="G740" s="28"/>
      <c r="H740" s="24">
        <v>0</v>
      </c>
      <c r="I740" s="25">
        <f>SUM(I736:I739)</f>
        <v>0</v>
      </c>
    </row>
    <row r="741" spans="2:9" x14ac:dyDescent="0.3">
      <c r="B741" s="75" t="s">
        <v>293</v>
      </c>
      <c r="C741" s="81" t="s">
        <v>352</v>
      </c>
      <c r="D741" s="75" t="s">
        <v>14</v>
      </c>
      <c r="E741" s="11" t="s">
        <v>15</v>
      </c>
      <c r="F741" s="12" t="s">
        <v>16</v>
      </c>
      <c r="G741" s="64">
        <v>66</v>
      </c>
      <c r="H741" s="24"/>
      <c r="I741" s="25"/>
    </row>
    <row r="742" spans="2:9" x14ac:dyDescent="0.3">
      <c r="B742" s="76"/>
      <c r="C742" s="81"/>
      <c r="D742" s="76"/>
      <c r="E742" s="11" t="s">
        <v>17</v>
      </c>
      <c r="F742" s="12" t="s">
        <v>18</v>
      </c>
      <c r="G742" s="28"/>
      <c r="H742" s="24"/>
      <c r="I742" s="25"/>
    </row>
    <row r="743" spans="2:9" x14ac:dyDescent="0.3">
      <c r="B743" s="76"/>
      <c r="C743" s="81"/>
      <c r="D743" s="76"/>
      <c r="E743" s="11" t="s">
        <v>19</v>
      </c>
      <c r="F743" s="12" t="s">
        <v>20</v>
      </c>
      <c r="G743" s="69">
        <v>36</v>
      </c>
      <c r="H743" s="24"/>
      <c r="I743" s="25"/>
    </row>
    <row r="744" spans="2:9" x14ac:dyDescent="0.3">
      <c r="B744" s="76"/>
      <c r="C744" s="81"/>
      <c r="D744" s="77"/>
      <c r="E744" s="11" t="s">
        <v>21</v>
      </c>
      <c r="F744" s="12" t="s">
        <v>22</v>
      </c>
      <c r="G744" s="28"/>
      <c r="H744" s="24"/>
      <c r="I744" s="25"/>
    </row>
    <row r="745" spans="2:9" x14ac:dyDescent="0.3">
      <c r="B745" s="77"/>
      <c r="C745" s="19" t="s">
        <v>51</v>
      </c>
      <c r="D745" s="16"/>
      <c r="E745" s="11"/>
      <c r="F745" s="12"/>
      <c r="G745" s="28"/>
      <c r="H745" s="24"/>
      <c r="I745" s="25"/>
    </row>
    <row r="746" spans="2:9" x14ac:dyDescent="0.3">
      <c r="B746" s="75" t="s">
        <v>294</v>
      </c>
      <c r="C746" s="75" t="s">
        <v>353</v>
      </c>
      <c r="D746" s="75" t="s">
        <v>14</v>
      </c>
      <c r="E746" s="11" t="s">
        <v>15</v>
      </c>
      <c r="F746" s="12" t="s">
        <v>16</v>
      </c>
      <c r="G746" s="28"/>
      <c r="H746" s="24">
        <v>0</v>
      </c>
      <c r="I746" s="23">
        <f t="shared" ref="I746:I749" si="79">SUM(G746*H746)</f>
        <v>0</v>
      </c>
    </row>
    <row r="747" spans="2:9" x14ac:dyDescent="0.3">
      <c r="B747" s="76"/>
      <c r="C747" s="76"/>
      <c r="D747" s="76"/>
      <c r="E747" s="11" t="s">
        <v>17</v>
      </c>
      <c r="F747" s="12" t="s">
        <v>18</v>
      </c>
      <c r="G747" s="67">
        <v>6</v>
      </c>
      <c r="H747" s="24">
        <v>0</v>
      </c>
      <c r="I747" s="23">
        <f t="shared" si="79"/>
        <v>0</v>
      </c>
    </row>
    <row r="748" spans="2:9" x14ac:dyDescent="0.3">
      <c r="B748" s="76"/>
      <c r="C748" s="76"/>
      <c r="D748" s="76"/>
      <c r="E748" s="11" t="s">
        <v>19</v>
      </c>
      <c r="F748" s="12" t="s">
        <v>20</v>
      </c>
      <c r="G748" s="28"/>
      <c r="H748" s="24">
        <v>0</v>
      </c>
      <c r="I748" s="23">
        <f t="shared" si="79"/>
        <v>0</v>
      </c>
    </row>
    <row r="749" spans="2:9" x14ac:dyDescent="0.3">
      <c r="B749" s="76"/>
      <c r="C749" s="76"/>
      <c r="D749" s="77"/>
      <c r="E749" s="11" t="s">
        <v>21</v>
      </c>
      <c r="F749" s="12" t="s">
        <v>22</v>
      </c>
      <c r="G749" s="28"/>
      <c r="H749" s="24">
        <v>0</v>
      </c>
      <c r="I749" s="23">
        <f t="shared" si="79"/>
        <v>0</v>
      </c>
    </row>
    <row r="750" spans="2:9" x14ac:dyDescent="0.3">
      <c r="B750" s="77"/>
      <c r="C750" s="20" t="s">
        <v>51</v>
      </c>
      <c r="D750" s="14"/>
      <c r="E750" s="11"/>
      <c r="F750" s="12"/>
      <c r="G750" s="28"/>
      <c r="H750" s="24">
        <v>0</v>
      </c>
      <c r="I750" s="25">
        <f>SUM(I746:I749)</f>
        <v>0</v>
      </c>
    </row>
    <row r="751" spans="2:9" x14ac:dyDescent="0.3">
      <c r="B751" s="75" t="s">
        <v>295</v>
      </c>
      <c r="C751" s="75" t="s">
        <v>354</v>
      </c>
      <c r="D751" s="75" t="s">
        <v>14</v>
      </c>
      <c r="E751" s="11" t="s">
        <v>15</v>
      </c>
      <c r="F751" s="12" t="s">
        <v>16</v>
      </c>
      <c r="G751" s="28"/>
      <c r="H751" s="24"/>
      <c r="I751" s="25"/>
    </row>
    <row r="752" spans="2:9" x14ac:dyDescent="0.3">
      <c r="B752" s="76"/>
      <c r="C752" s="76"/>
      <c r="D752" s="76"/>
      <c r="E752" s="11" t="s">
        <v>17</v>
      </c>
      <c r="F752" s="12" t="s">
        <v>18</v>
      </c>
      <c r="G752" s="28"/>
      <c r="H752" s="24"/>
      <c r="I752" s="25"/>
    </row>
    <row r="753" spans="2:9" x14ac:dyDescent="0.3">
      <c r="B753" s="76"/>
      <c r="C753" s="76"/>
      <c r="D753" s="76"/>
      <c r="E753" s="11" t="s">
        <v>19</v>
      </c>
      <c r="F753" s="12" t="s">
        <v>20</v>
      </c>
      <c r="G753" s="69">
        <v>7.44</v>
      </c>
      <c r="H753" s="24"/>
      <c r="I753" s="25"/>
    </row>
    <row r="754" spans="2:9" x14ac:dyDescent="0.3">
      <c r="B754" s="76"/>
      <c r="C754" s="77"/>
      <c r="D754" s="77"/>
      <c r="E754" s="11" t="s">
        <v>21</v>
      </c>
      <c r="F754" s="12" t="s">
        <v>22</v>
      </c>
      <c r="G754" s="28"/>
      <c r="H754" s="24"/>
      <c r="I754" s="25"/>
    </row>
    <row r="755" spans="2:9" x14ac:dyDescent="0.3">
      <c r="B755" s="77"/>
      <c r="C755" s="20" t="s">
        <v>51</v>
      </c>
      <c r="D755" s="16"/>
      <c r="E755" s="11"/>
      <c r="F755" s="12"/>
      <c r="G755" s="28"/>
      <c r="H755" s="24"/>
      <c r="I755" s="25"/>
    </row>
    <row r="756" spans="2:9" x14ac:dyDescent="0.3">
      <c r="B756" s="75" t="s">
        <v>296</v>
      </c>
      <c r="C756" s="75" t="s">
        <v>355</v>
      </c>
      <c r="D756" s="75" t="s">
        <v>14</v>
      </c>
      <c r="E756" s="11" t="s">
        <v>15</v>
      </c>
      <c r="F756" s="12" t="s">
        <v>16</v>
      </c>
      <c r="G756" s="64">
        <v>88</v>
      </c>
      <c r="H756" s="24"/>
      <c r="I756" s="25"/>
    </row>
    <row r="757" spans="2:9" x14ac:dyDescent="0.3">
      <c r="B757" s="76"/>
      <c r="C757" s="76"/>
      <c r="D757" s="76"/>
      <c r="E757" s="11" t="s">
        <v>17</v>
      </c>
      <c r="F757" s="12" t="s">
        <v>18</v>
      </c>
      <c r="G757" s="28"/>
      <c r="H757" s="24"/>
      <c r="I757" s="25"/>
    </row>
    <row r="758" spans="2:9" x14ac:dyDescent="0.3">
      <c r="B758" s="76"/>
      <c r="C758" s="76"/>
      <c r="D758" s="76"/>
      <c r="E758" s="11" t="s">
        <v>19</v>
      </c>
      <c r="F758" s="12" t="s">
        <v>20</v>
      </c>
      <c r="G758" s="28"/>
      <c r="H758" s="24"/>
      <c r="I758" s="25"/>
    </row>
    <row r="759" spans="2:9" x14ac:dyDescent="0.3">
      <c r="B759" s="76"/>
      <c r="C759" s="77"/>
      <c r="D759" s="77"/>
      <c r="E759" s="11" t="s">
        <v>21</v>
      </c>
      <c r="F759" s="12" t="s">
        <v>22</v>
      </c>
      <c r="G759" s="73">
        <v>35</v>
      </c>
      <c r="H759" s="24"/>
      <c r="I759" s="25"/>
    </row>
    <row r="760" spans="2:9" x14ac:dyDescent="0.3">
      <c r="B760" s="77"/>
      <c r="C760" s="20" t="s">
        <v>51</v>
      </c>
      <c r="D760" s="16"/>
      <c r="E760" s="11"/>
      <c r="F760" s="12"/>
      <c r="G760" s="28"/>
      <c r="H760" s="24"/>
      <c r="I760" s="25"/>
    </row>
    <row r="761" spans="2:9" x14ac:dyDescent="0.3">
      <c r="B761" s="75" t="s">
        <v>297</v>
      </c>
      <c r="C761" s="81" t="s">
        <v>356</v>
      </c>
      <c r="D761" s="81" t="s">
        <v>60</v>
      </c>
      <c r="E761" s="11" t="s">
        <v>15</v>
      </c>
      <c r="F761" s="18" t="s">
        <v>16</v>
      </c>
      <c r="G761" s="65">
        <v>66</v>
      </c>
      <c r="H761" s="24">
        <v>0</v>
      </c>
      <c r="I761" s="23">
        <f t="shared" ref="I761:I764" si="80">SUM(G761*H761)</f>
        <v>0</v>
      </c>
    </row>
    <row r="762" spans="2:9" x14ac:dyDescent="0.3">
      <c r="B762" s="76"/>
      <c r="C762" s="81"/>
      <c r="D762" s="81"/>
      <c r="E762" s="11" t="s">
        <v>17</v>
      </c>
      <c r="F762" s="18" t="s">
        <v>18</v>
      </c>
      <c r="G762" s="24"/>
      <c r="H762" s="24">
        <v>0</v>
      </c>
      <c r="I762" s="23">
        <f t="shared" si="80"/>
        <v>0</v>
      </c>
    </row>
    <row r="763" spans="2:9" x14ac:dyDescent="0.3">
      <c r="B763" s="76"/>
      <c r="C763" s="81"/>
      <c r="D763" s="81"/>
      <c r="E763" s="11" t="s">
        <v>19</v>
      </c>
      <c r="F763" s="18" t="s">
        <v>20</v>
      </c>
      <c r="G763" s="24"/>
      <c r="H763" s="24">
        <v>0</v>
      </c>
      <c r="I763" s="23">
        <f t="shared" si="80"/>
        <v>0</v>
      </c>
    </row>
    <row r="764" spans="2:9" x14ac:dyDescent="0.3">
      <c r="B764" s="76"/>
      <c r="C764" s="81"/>
      <c r="D764" s="81"/>
      <c r="E764" s="11" t="s">
        <v>21</v>
      </c>
      <c r="F764" s="18" t="s">
        <v>22</v>
      </c>
      <c r="G764" s="24"/>
      <c r="H764" s="24">
        <v>0</v>
      </c>
      <c r="I764" s="23">
        <f t="shared" si="80"/>
        <v>0</v>
      </c>
    </row>
    <row r="765" spans="2:9" x14ac:dyDescent="0.3">
      <c r="B765" s="77"/>
      <c r="C765" s="19" t="s">
        <v>51</v>
      </c>
      <c r="D765" s="10"/>
      <c r="E765" s="11"/>
      <c r="F765" s="18"/>
      <c r="G765" s="24"/>
      <c r="H765" s="24">
        <v>0</v>
      </c>
      <c r="I765" s="25">
        <f>SUM(I761:I764)</f>
        <v>0</v>
      </c>
    </row>
    <row r="766" spans="2:9" ht="15.6" x14ac:dyDescent="0.3">
      <c r="B766" s="87" t="s">
        <v>83</v>
      </c>
      <c r="C766" s="88"/>
      <c r="D766" s="88"/>
      <c r="E766" s="88"/>
      <c r="F766" s="88"/>
      <c r="G766" s="88"/>
      <c r="H766" s="89"/>
      <c r="I766" s="72" t="e">
        <f>SUM(I765+I750+#REF!+#REF!+I740+I730+I725+I705+I690+I685+I675+I670+#REF!+#REF!+I665+I655+I635+#REF!+I625+I610+#REF!+I605+I595+I590+I585+I565+I535+I530+I525+I520+I510+I505+I500+I495+I490+I485+#REF!+I470+I465+I460+I455+I445+I440+I425+I420+I415+I405+I400+I395+I390+I385+#REF!+#REF!+I380+I375+I370+I365+I360+I335++I325+I305+I300+I295+I290+I285+I265+I260+I240+I235+I230+I225+I210+I195+I190+I180+I175+I170+I170+I165+I150+I145+I140+I135+I125+I120+I110+I105+I95+I90+I85+I80+I75+I65+I60+I55+I50+I45+I35+I30+I20+I15+#REF!+I10)</f>
        <v>#REF!</v>
      </c>
    </row>
    <row r="769" spans="2:9" ht="89.25" customHeight="1" x14ac:dyDescent="0.3">
      <c r="B769" s="85" t="s">
        <v>43</v>
      </c>
      <c r="C769" s="86"/>
      <c r="D769" s="86"/>
      <c r="E769" s="86"/>
      <c r="F769" s="86"/>
      <c r="G769" s="86"/>
      <c r="H769" s="86"/>
      <c r="I769" s="86"/>
    </row>
    <row r="770" spans="2:9" x14ac:dyDescent="0.3">
      <c r="C770" s="1"/>
      <c r="E770" s="3"/>
      <c r="F770" s="3"/>
      <c r="G770" s="3"/>
    </row>
    <row r="771" spans="2:9" x14ac:dyDescent="0.3">
      <c r="C771" s="1"/>
      <c r="E771" s="3"/>
      <c r="F771" s="3"/>
      <c r="G771" s="3"/>
    </row>
    <row r="772" spans="2:9" x14ac:dyDescent="0.3">
      <c r="C772" s="1"/>
      <c r="E772" s="3"/>
      <c r="F772" s="3"/>
      <c r="G772" s="3"/>
    </row>
    <row r="773" spans="2:9" x14ac:dyDescent="0.3">
      <c r="C773" s="1"/>
      <c r="E773" s="3"/>
      <c r="F773" s="3"/>
      <c r="G773" s="3"/>
    </row>
    <row r="774" spans="2:9" x14ac:dyDescent="0.3">
      <c r="B774" s="21" t="s">
        <v>45</v>
      </c>
      <c r="C774" s="1"/>
      <c r="E774" s="3"/>
      <c r="F774" s="3"/>
      <c r="G774" s="3"/>
    </row>
    <row r="775" spans="2:9" x14ac:dyDescent="0.3">
      <c r="B775" s="22" t="s">
        <v>46</v>
      </c>
      <c r="C775" s="1"/>
      <c r="E775" s="3"/>
      <c r="F775" s="3"/>
      <c r="G775" s="3"/>
    </row>
    <row r="776" spans="2:9" x14ac:dyDescent="0.3">
      <c r="B776" s="22"/>
      <c r="C776" s="1"/>
      <c r="E776" s="3"/>
      <c r="F776" s="3"/>
      <c r="G776" s="3"/>
    </row>
    <row r="777" spans="2:9" x14ac:dyDescent="0.3">
      <c r="B777" s="22" t="s">
        <v>77</v>
      </c>
      <c r="C777" s="1"/>
      <c r="E777" s="3"/>
      <c r="F777" s="3"/>
      <c r="G777" s="3"/>
    </row>
    <row r="778" spans="2:9" x14ac:dyDescent="0.3">
      <c r="B778" s="22"/>
      <c r="C778" s="1"/>
      <c r="E778" s="3"/>
      <c r="F778" s="3"/>
      <c r="G778" s="3"/>
    </row>
    <row r="779" spans="2:9" x14ac:dyDescent="0.3">
      <c r="B779" s="31" t="s">
        <v>48</v>
      </c>
      <c r="C779" s="1"/>
      <c r="E779" s="3"/>
      <c r="F779" s="3"/>
      <c r="G779" s="3"/>
    </row>
    <row r="780" spans="2:9" x14ac:dyDescent="0.3">
      <c r="C780" s="1"/>
      <c r="E780" s="3"/>
      <c r="F780" s="3"/>
      <c r="G780" s="3"/>
    </row>
    <row r="781" spans="2:9" x14ac:dyDescent="0.3">
      <c r="B781" s="22" t="s">
        <v>78</v>
      </c>
      <c r="C781" s="1"/>
      <c r="E781" s="3"/>
      <c r="F781" s="3"/>
      <c r="G781" s="3"/>
    </row>
  </sheetData>
  <mergeCells count="463">
    <mergeCell ref="B561:B565"/>
    <mergeCell ref="B581:B585"/>
    <mergeCell ref="B586:B590"/>
    <mergeCell ref="B636:B640"/>
    <mergeCell ref="B411:B415"/>
    <mergeCell ref="B451:B455"/>
    <mergeCell ref="B506:B510"/>
    <mergeCell ref="B336:B340"/>
    <mergeCell ref="B341:B345"/>
    <mergeCell ref="B346:B350"/>
    <mergeCell ref="B351:B355"/>
    <mergeCell ref="B406:B410"/>
    <mergeCell ref="B426:B430"/>
    <mergeCell ref="B446:B450"/>
    <mergeCell ref="B536:B540"/>
    <mergeCell ref="B541:B545"/>
    <mergeCell ref="B381:B385"/>
    <mergeCell ref="B376:B380"/>
    <mergeCell ref="B401:B405"/>
    <mergeCell ref="B431:B435"/>
    <mergeCell ref="B521:B525"/>
    <mergeCell ref="B516:B520"/>
    <mergeCell ref="B366:B370"/>
    <mergeCell ref="B371:B375"/>
    <mergeCell ref="B66:B70"/>
    <mergeCell ref="B111:B115"/>
    <mergeCell ref="B126:B130"/>
    <mergeCell ref="B156:B160"/>
    <mergeCell ref="B201:B205"/>
    <mergeCell ref="B216:B220"/>
    <mergeCell ref="B241:B245"/>
    <mergeCell ref="B266:B270"/>
    <mergeCell ref="B271:B275"/>
    <mergeCell ref="B251:B255"/>
    <mergeCell ref="B211:B215"/>
    <mergeCell ref="B246:B250"/>
    <mergeCell ref="C476:C479"/>
    <mergeCell ref="D476:D479"/>
    <mergeCell ref="C471:C474"/>
    <mergeCell ref="D471:D474"/>
    <mergeCell ref="C511:C514"/>
    <mergeCell ref="D511:D514"/>
    <mergeCell ref="C341:C344"/>
    <mergeCell ref="D341:D344"/>
    <mergeCell ref="C346:C349"/>
    <mergeCell ref="D346:D349"/>
    <mergeCell ref="C351:C354"/>
    <mergeCell ref="D351:D354"/>
    <mergeCell ref="C366:C369"/>
    <mergeCell ref="D366:D369"/>
    <mergeCell ref="C371:C374"/>
    <mergeCell ref="D371:D374"/>
    <mergeCell ref="C381:C384"/>
    <mergeCell ref="D381:D384"/>
    <mergeCell ref="C401:C404"/>
    <mergeCell ref="D401:D404"/>
    <mergeCell ref="C376:C379"/>
    <mergeCell ref="D376:D379"/>
    <mergeCell ref="C356:C359"/>
    <mergeCell ref="D356:D359"/>
    <mergeCell ref="C111:C114"/>
    <mergeCell ref="D111:D114"/>
    <mergeCell ref="C126:C129"/>
    <mergeCell ref="D126:D129"/>
    <mergeCell ref="C201:C204"/>
    <mergeCell ref="D201:D204"/>
    <mergeCell ref="C216:C219"/>
    <mergeCell ref="D216:D219"/>
    <mergeCell ref="B151:B155"/>
    <mergeCell ref="C151:C154"/>
    <mergeCell ref="D151:D154"/>
    <mergeCell ref="C131:C134"/>
    <mergeCell ref="D131:D134"/>
    <mergeCell ref="B131:B135"/>
    <mergeCell ref="C116:C119"/>
    <mergeCell ref="D116:D119"/>
    <mergeCell ref="C121:C124"/>
    <mergeCell ref="D121:D124"/>
    <mergeCell ref="B121:B125"/>
    <mergeCell ref="B116:B120"/>
    <mergeCell ref="C146:C149"/>
    <mergeCell ref="D146:D149"/>
    <mergeCell ref="B146:B150"/>
    <mergeCell ref="C136:C139"/>
    <mergeCell ref="G2:I2"/>
    <mergeCell ref="C11:C14"/>
    <mergeCell ref="D11:D14"/>
    <mergeCell ref="B3:I3"/>
    <mergeCell ref="E4:F4"/>
    <mergeCell ref="E5:F5"/>
    <mergeCell ref="C6:C9"/>
    <mergeCell ref="D6:D9"/>
    <mergeCell ref="A2:F2"/>
    <mergeCell ref="B6:B10"/>
    <mergeCell ref="B11:B15"/>
    <mergeCell ref="C31:C34"/>
    <mergeCell ref="D31:D34"/>
    <mergeCell ref="C41:C44"/>
    <mergeCell ref="D41:D44"/>
    <mergeCell ref="B31:B35"/>
    <mergeCell ref="B41:B45"/>
    <mergeCell ref="C16:C19"/>
    <mergeCell ref="D16:D19"/>
    <mergeCell ref="C26:C29"/>
    <mergeCell ref="D26:D29"/>
    <mergeCell ref="B36:B40"/>
    <mergeCell ref="C36:C39"/>
    <mergeCell ref="D36:D39"/>
    <mergeCell ref="B21:B25"/>
    <mergeCell ref="C21:C24"/>
    <mergeCell ref="D21:D24"/>
    <mergeCell ref="B16:B20"/>
    <mergeCell ref="B26:B30"/>
    <mergeCell ref="C56:C59"/>
    <mergeCell ref="D56:D59"/>
    <mergeCell ref="C61:C64"/>
    <mergeCell ref="D61:D64"/>
    <mergeCell ref="B56:B60"/>
    <mergeCell ref="B61:B65"/>
    <mergeCell ref="C46:C49"/>
    <mergeCell ref="D46:D49"/>
    <mergeCell ref="C51:C54"/>
    <mergeCell ref="D51:D54"/>
    <mergeCell ref="B46:B50"/>
    <mergeCell ref="B51:B55"/>
    <mergeCell ref="C81:C84"/>
    <mergeCell ref="D81:D84"/>
    <mergeCell ref="B81:B85"/>
    <mergeCell ref="C71:C74"/>
    <mergeCell ref="D71:D74"/>
    <mergeCell ref="C76:C79"/>
    <mergeCell ref="D76:D79"/>
    <mergeCell ref="B71:B75"/>
    <mergeCell ref="B76:B80"/>
    <mergeCell ref="C101:C104"/>
    <mergeCell ref="D101:D104"/>
    <mergeCell ref="C106:C109"/>
    <mergeCell ref="D106:D109"/>
    <mergeCell ref="B101:B105"/>
    <mergeCell ref="B106:B110"/>
    <mergeCell ref="C86:C89"/>
    <mergeCell ref="D86:D89"/>
    <mergeCell ref="C91:C94"/>
    <mergeCell ref="D91:D94"/>
    <mergeCell ref="B91:B95"/>
    <mergeCell ref="B86:B90"/>
    <mergeCell ref="C171:C174"/>
    <mergeCell ref="D171:D174"/>
    <mergeCell ref="B171:B175"/>
    <mergeCell ref="C206:C209"/>
    <mergeCell ref="D206:D209"/>
    <mergeCell ref="C221:C224"/>
    <mergeCell ref="D221:D224"/>
    <mergeCell ref="B206:B210"/>
    <mergeCell ref="B221:B225"/>
    <mergeCell ref="C186:C189"/>
    <mergeCell ref="D186:D189"/>
    <mergeCell ref="C191:C194"/>
    <mergeCell ref="D191:D194"/>
    <mergeCell ref="B186:B190"/>
    <mergeCell ref="B191:B195"/>
    <mergeCell ref="B196:B200"/>
    <mergeCell ref="C196:C199"/>
    <mergeCell ref="D196:D199"/>
    <mergeCell ref="B286:B290"/>
    <mergeCell ref="B291:B295"/>
    <mergeCell ref="C231:C234"/>
    <mergeCell ref="D231:D234"/>
    <mergeCell ref="B231:B235"/>
    <mergeCell ref="C241:C244"/>
    <mergeCell ref="D241:D244"/>
    <mergeCell ref="C261:C264"/>
    <mergeCell ref="D261:D264"/>
    <mergeCell ref="C281:C284"/>
    <mergeCell ref="D281:D284"/>
    <mergeCell ref="B261:B265"/>
    <mergeCell ref="B281:B285"/>
    <mergeCell ref="C236:C239"/>
    <mergeCell ref="D236:D239"/>
    <mergeCell ref="C256:C259"/>
    <mergeCell ref="D256:D259"/>
    <mergeCell ref="B236:B240"/>
    <mergeCell ref="B256:B260"/>
    <mergeCell ref="C276:C279"/>
    <mergeCell ref="D276:D279"/>
    <mergeCell ref="B276:B280"/>
    <mergeCell ref="C246:C249"/>
    <mergeCell ref="C271:C274"/>
    <mergeCell ref="B321:B325"/>
    <mergeCell ref="B331:B335"/>
    <mergeCell ref="C296:C299"/>
    <mergeCell ref="D296:D299"/>
    <mergeCell ref="C301:C304"/>
    <mergeCell ref="D301:D304"/>
    <mergeCell ref="B296:B300"/>
    <mergeCell ref="B301:B305"/>
    <mergeCell ref="C316:C319"/>
    <mergeCell ref="D316:D319"/>
    <mergeCell ref="B316:B320"/>
    <mergeCell ref="B306:B310"/>
    <mergeCell ref="C306:C309"/>
    <mergeCell ref="D306:D309"/>
    <mergeCell ref="B326:B330"/>
    <mergeCell ref="C326:C329"/>
    <mergeCell ref="D326:D329"/>
    <mergeCell ref="B311:B315"/>
    <mergeCell ref="D321:D324"/>
    <mergeCell ref="C331:C334"/>
    <mergeCell ref="B361:B365"/>
    <mergeCell ref="B356:B360"/>
    <mergeCell ref="B396:B400"/>
    <mergeCell ref="C386:C389"/>
    <mergeCell ref="D386:D389"/>
    <mergeCell ref="C391:C394"/>
    <mergeCell ref="D391:D394"/>
    <mergeCell ref="B391:B395"/>
    <mergeCell ref="B386:B390"/>
    <mergeCell ref="B436:B440"/>
    <mergeCell ref="B441:B445"/>
    <mergeCell ref="C416:C419"/>
    <mergeCell ref="D416:D419"/>
    <mergeCell ref="C421:C424"/>
    <mergeCell ref="D421:D424"/>
    <mergeCell ref="B421:B425"/>
    <mergeCell ref="B416:B420"/>
    <mergeCell ref="C396:C399"/>
    <mergeCell ref="D396:D399"/>
    <mergeCell ref="C491:C494"/>
    <mergeCell ref="D491:D494"/>
    <mergeCell ref="C496:C499"/>
    <mergeCell ref="D496:D499"/>
    <mergeCell ref="B491:B495"/>
    <mergeCell ref="B496:B500"/>
    <mergeCell ref="C431:C434"/>
    <mergeCell ref="D431:D434"/>
    <mergeCell ref="C486:C489"/>
    <mergeCell ref="D486:D489"/>
    <mergeCell ref="B481:B485"/>
    <mergeCell ref="B486:B490"/>
    <mergeCell ref="C466:C469"/>
    <mergeCell ref="D466:D469"/>
    <mergeCell ref="B466:B470"/>
    <mergeCell ref="C456:C459"/>
    <mergeCell ref="D456:D459"/>
    <mergeCell ref="C461:C464"/>
    <mergeCell ref="D461:D464"/>
    <mergeCell ref="B456:B460"/>
    <mergeCell ref="B461:B465"/>
    <mergeCell ref="C481:C484"/>
    <mergeCell ref="C436:C439"/>
    <mergeCell ref="D436:D439"/>
    <mergeCell ref="B566:B570"/>
    <mergeCell ref="B571:B575"/>
    <mergeCell ref="B576:B580"/>
    <mergeCell ref="B551:B555"/>
    <mergeCell ref="D551:D554"/>
    <mergeCell ref="B596:B600"/>
    <mergeCell ref="C596:C599"/>
    <mergeCell ref="D596:D599"/>
    <mergeCell ref="B501:B505"/>
    <mergeCell ref="C526:C529"/>
    <mergeCell ref="D526:D529"/>
    <mergeCell ref="C531:C534"/>
    <mergeCell ref="D531:D534"/>
    <mergeCell ref="B531:B535"/>
    <mergeCell ref="B526:B530"/>
    <mergeCell ref="C536:C539"/>
    <mergeCell ref="D536:D539"/>
    <mergeCell ref="B556:B560"/>
    <mergeCell ref="C551:C554"/>
    <mergeCell ref="C541:C544"/>
    <mergeCell ref="D541:D544"/>
    <mergeCell ref="C556:C559"/>
    <mergeCell ref="D556:D559"/>
    <mergeCell ref="D516:D519"/>
    <mergeCell ref="C606:C609"/>
    <mergeCell ref="D606:D609"/>
    <mergeCell ref="B606:B610"/>
    <mergeCell ref="C591:C594"/>
    <mergeCell ref="D591:D594"/>
    <mergeCell ref="C601:C604"/>
    <mergeCell ref="B591:B595"/>
    <mergeCell ref="B601:B605"/>
    <mergeCell ref="D601:D604"/>
    <mergeCell ref="D641:D644"/>
    <mergeCell ref="C621:C624"/>
    <mergeCell ref="D621:D624"/>
    <mergeCell ref="B621:B625"/>
    <mergeCell ref="B626:B630"/>
    <mergeCell ref="C626:C629"/>
    <mergeCell ref="D626:D629"/>
    <mergeCell ref="C611:C614"/>
    <mergeCell ref="D611:D614"/>
    <mergeCell ref="D636:D639"/>
    <mergeCell ref="B641:B645"/>
    <mergeCell ref="B761:B765"/>
    <mergeCell ref="C746:C749"/>
    <mergeCell ref="D746:D749"/>
    <mergeCell ref="B746:B750"/>
    <mergeCell ref="C736:C739"/>
    <mergeCell ref="D736:D739"/>
    <mergeCell ref="B736:B740"/>
    <mergeCell ref="C721:C724"/>
    <mergeCell ref="D721:D724"/>
    <mergeCell ref="C756:C759"/>
    <mergeCell ref="D756:D759"/>
    <mergeCell ref="B751:B755"/>
    <mergeCell ref="B756:B760"/>
    <mergeCell ref="C751:C754"/>
    <mergeCell ref="B666:B670"/>
    <mergeCell ref="B671:B675"/>
    <mergeCell ref="C686:C689"/>
    <mergeCell ref="D751:D754"/>
    <mergeCell ref="C706:C709"/>
    <mergeCell ref="D706:D709"/>
    <mergeCell ref="C676:C679"/>
    <mergeCell ref="D676:D679"/>
    <mergeCell ref="C726:C729"/>
    <mergeCell ref="D726:D729"/>
    <mergeCell ref="B711:B715"/>
    <mergeCell ref="C711:C714"/>
    <mergeCell ref="D711:D714"/>
    <mergeCell ref="B706:B710"/>
    <mergeCell ref="C516:C519"/>
    <mergeCell ref="C731:C734"/>
    <mergeCell ref="D731:D734"/>
    <mergeCell ref="B769:I769"/>
    <mergeCell ref="C761:C764"/>
    <mergeCell ref="D761:D764"/>
    <mergeCell ref="B766:H766"/>
    <mergeCell ref="C656:C659"/>
    <mergeCell ref="D656:D659"/>
    <mergeCell ref="C631:C634"/>
    <mergeCell ref="D631:D634"/>
    <mergeCell ref="B631:B635"/>
    <mergeCell ref="C651:C654"/>
    <mergeCell ref="D651:D654"/>
    <mergeCell ref="C661:C664"/>
    <mergeCell ref="D661:D664"/>
    <mergeCell ref="C646:C649"/>
    <mergeCell ref="D646:D649"/>
    <mergeCell ref="D671:D674"/>
    <mergeCell ref="C636:C639"/>
    <mergeCell ref="B681:B685"/>
    <mergeCell ref="B686:B690"/>
    <mergeCell ref="C666:C669"/>
    <mergeCell ref="D666:D669"/>
    <mergeCell ref="D271:D274"/>
    <mergeCell ref="C266:C269"/>
    <mergeCell ref="D266:D269"/>
    <mergeCell ref="C311:C314"/>
    <mergeCell ref="D311:D314"/>
    <mergeCell ref="C426:C429"/>
    <mergeCell ref="D426:D429"/>
    <mergeCell ref="C446:C449"/>
    <mergeCell ref="D446:D449"/>
    <mergeCell ref="C441:C444"/>
    <mergeCell ref="D441:D444"/>
    <mergeCell ref="D331:D334"/>
    <mergeCell ref="C286:C289"/>
    <mergeCell ref="D286:D289"/>
    <mergeCell ref="C291:C294"/>
    <mergeCell ref="D291:D294"/>
    <mergeCell ref="C336:C339"/>
    <mergeCell ref="D336:D339"/>
    <mergeCell ref="C361:C364"/>
    <mergeCell ref="D361:D364"/>
    <mergeCell ref="C521:C524"/>
    <mergeCell ref="D521:D524"/>
    <mergeCell ref="C66:C69"/>
    <mergeCell ref="D66:D69"/>
    <mergeCell ref="C156:C159"/>
    <mergeCell ref="D156:D159"/>
    <mergeCell ref="C576:C579"/>
    <mergeCell ref="D576:D579"/>
    <mergeCell ref="C406:C409"/>
    <mergeCell ref="D406:D409"/>
    <mergeCell ref="C501:C504"/>
    <mergeCell ref="D501:D504"/>
    <mergeCell ref="C506:C509"/>
    <mergeCell ref="D506:D509"/>
    <mergeCell ref="D481:D484"/>
    <mergeCell ref="C451:C454"/>
    <mergeCell ref="D451:D454"/>
    <mergeCell ref="C411:C414"/>
    <mergeCell ref="D411:D414"/>
    <mergeCell ref="C321:C324"/>
    <mergeCell ref="C211:C214"/>
    <mergeCell ref="D211:D214"/>
    <mergeCell ref="C571:C574"/>
    <mergeCell ref="D571:D574"/>
    <mergeCell ref="D581:D584"/>
    <mergeCell ref="C586:C589"/>
    <mergeCell ref="D586:D589"/>
    <mergeCell ref="C561:C564"/>
    <mergeCell ref="D561:D564"/>
    <mergeCell ref="B676:B680"/>
    <mergeCell ref="B726:B730"/>
    <mergeCell ref="B721:B725"/>
    <mergeCell ref="B701:B705"/>
    <mergeCell ref="C681:C684"/>
    <mergeCell ref="D681:D684"/>
    <mergeCell ref="C716:C719"/>
    <mergeCell ref="D716:D719"/>
    <mergeCell ref="D686:D689"/>
    <mergeCell ref="B696:B700"/>
    <mergeCell ref="C696:C699"/>
    <mergeCell ref="D696:D699"/>
    <mergeCell ref="B661:B665"/>
    <mergeCell ref="B651:B655"/>
    <mergeCell ref="C701:C704"/>
    <mergeCell ref="D701:D704"/>
    <mergeCell ref="C641:C644"/>
    <mergeCell ref="C566:C569"/>
    <mergeCell ref="C671:C674"/>
    <mergeCell ref="D566:D569"/>
    <mergeCell ref="C616:C619"/>
    <mergeCell ref="D616:D619"/>
    <mergeCell ref="C691:C694"/>
    <mergeCell ref="D691:D694"/>
    <mergeCell ref="B646:B650"/>
    <mergeCell ref="B741:B745"/>
    <mergeCell ref="C251:C254"/>
    <mergeCell ref="D251:D254"/>
    <mergeCell ref="B471:B475"/>
    <mergeCell ref="B476:B480"/>
    <mergeCell ref="B511:B515"/>
    <mergeCell ref="B611:B615"/>
    <mergeCell ref="B616:B620"/>
    <mergeCell ref="B656:B660"/>
    <mergeCell ref="B691:B695"/>
    <mergeCell ref="B716:B720"/>
    <mergeCell ref="B731:B735"/>
    <mergeCell ref="B546:B550"/>
    <mergeCell ref="C546:C549"/>
    <mergeCell ref="D546:D549"/>
    <mergeCell ref="C741:C744"/>
    <mergeCell ref="D741:D744"/>
    <mergeCell ref="C581:C584"/>
    <mergeCell ref="D246:D249"/>
    <mergeCell ref="B96:B100"/>
    <mergeCell ref="C96:C99"/>
    <mergeCell ref="D96:D99"/>
    <mergeCell ref="B181:B185"/>
    <mergeCell ref="C181:C184"/>
    <mergeCell ref="D181:D184"/>
    <mergeCell ref="C226:C229"/>
    <mergeCell ref="D226:D229"/>
    <mergeCell ref="B226:B230"/>
    <mergeCell ref="D136:D139"/>
    <mergeCell ref="C141:C144"/>
    <mergeCell ref="D141:D144"/>
    <mergeCell ref="B141:B145"/>
    <mergeCell ref="B136:B140"/>
    <mergeCell ref="C166:C169"/>
    <mergeCell ref="D166:D169"/>
    <mergeCell ref="B166:B170"/>
    <mergeCell ref="C161:C164"/>
    <mergeCell ref="D161:D164"/>
    <mergeCell ref="B161:B165"/>
    <mergeCell ref="C176:C179"/>
    <mergeCell ref="D176:D179"/>
    <mergeCell ref="B176:B180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2:I117"/>
  <sheetViews>
    <sheetView tabSelected="1" topLeftCell="A88" zoomScale="130" zoomScaleNormal="130" workbookViewId="0">
      <selection activeCell="B16" sqref="B16:B19"/>
    </sheetView>
  </sheetViews>
  <sheetFormatPr defaultColWidth="9.109375" defaultRowHeight="14.4" x14ac:dyDescent="0.3"/>
  <cols>
    <col min="1" max="1" width="3.5546875" style="33" customWidth="1"/>
    <col min="2" max="2" width="18.44140625" style="33" customWidth="1"/>
    <col min="3" max="3" width="6.6640625" style="33" customWidth="1"/>
    <col min="4" max="4" width="5" style="33" customWidth="1"/>
    <col min="5" max="5" width="9.109375" style="33"/>
    <col min="6" max="6" width="13.33203125" style="33" customWidth="1"/>
    <col min="7" max="7" width="12.33203125" style="33" customWidth="1"/>
    <col min="8" max="8" width="15" style="33" customWidth="1"/>
    <col min="9" max="16384" width="9.109375" style="33"/>
  </cols>
  <sheetData>
    <row r="2" spans="1:9" ht="27" customHeight="1" x14ac:dyDescent="0.3">
      <c r="A2" s="97" t="s">
        <v>88</v>
      </c>
      <c r="B2" s="97"/>
      <c r="C2" s="97"/>
      <c r="D2" s="97"/>
      <c r="E2" s="97"/>
      <c r="F2" s="97"/>
      <c r="G2" s="93" t="s">
        <v>89</v>
      </c>
      <c r="H2" s="93"/>
      <c r="I2" s="93"/>
    </row>
    <row r="3" spans="1:9" ht="15.6" x14ac:dyDescent="0.3">
      <c r="A3" s="106" t="s">
        <v>0</v>
      </c>
      <c r="B3" s="106"/>
      <c r="C3" s="106"/>
      <c r="D3" s="106"/>
      <c r="E3" s="106"/>
      <c r="F3" s="106"/>
      <c r="G3" s="106"/>
      <c r="H3" s="106"/>
    </row>
    <row r="4" spans="1:9" ht="27.6" x14ac:dyDescent="0.3">
      <c r="A4" s="35" t="s">
        <v>1</v>
      </c>
      <c r="B4" s="36" t="s">
        <v>2</v>
      </c>
      <c r="C4" s="35" t="s">
        <v>3</v>
      </c>
      <c r="D4" s="107" t="s">
        <v>4</v>
      </c>
      <c r="E4" s="107"/>
      <c r="F4" s="37" t="s">
        <v>5</v>
      </c>
      <c r="G4" s="37" t="s">
        <v>79</v>
      </c>
      <c r="H4" s="35" t="s">
        <v>80</v>
      </c>
    </row>
    <row r="5" spans="1:9" x14ac:dyDescent="0.3">
      <c r="A5" s="38">
        <v>1</v>
      </c>
      <c r="B5" s="38" t="s">
        <v>7</v>
      </c>
      <c r="C5" s="38" t="s">
        <v>8</v>
      </c>
      <c r="D5" s="108" t="s">
        <v>9</v>
      </c>
      <c r="E5" s="108"/>
      <c r="F5" s="39" t="s">
        <v>10</v>
      </c>
      <c r="G5" s="39" t="s">
        <v>11</v>
      </c>
      <c r="H5" s="39" t="s">
        <v>12</v>
      </c>
    </row>
    <row r="6" spans="1:9" ht="15" customHeight="1" x14ac:dyDescent="0.3">
      <c r="A6" s="78" t="s">
        <v>6</v>
      </c>
      <c r="B6" s="78" t="s">
        <v>13</v>
      </c>
      <c r="C6" s="78" t="s">
        <v>14</v>
      </c>
      <c r="D6" s="40" t="s">
        <v>15</v>
      </c>
      <c r="E6" s="41" t="s">
        <v>16</v>
      </c>
      <c r="F6" s="64">
        <v>15.8</v>
      </c>
      <c r="G6" s="56">
        <v>0</v>
      </c>
      <c r="H6" s="23">
        <f>SUM(F6*G6)</f>
        <v>0</v>
      </c>
    </row>
    <row r="7" spans="1:9" x14ac:dyDescent="0.3">
      <c r="A7" s="79"/>
      <c r="B7" s="79"/>
      <c r="C7" s="79"/>
      <c r="D7" s="40" t="s">
        <v>17</v>
      </c>
      <c r="E7" s="41" t="s">
        <v>18</v>
      </c>
      <c r="F7" s="67">
        <v>1</v>
      </c>
      <c r="G7" s="56">
        <v>0</v>
      </c>
      <c r="H7" s="23">
        <f>SUM(F7*G7)</f>
        <v>0</v>
      </c>
    </row>
    <row r="8" spans="1:9" x14ac:dyDescent="0.3">
      <c r="A8" s="79"/>
      <c r="B8" s="79"/>
      <c r="C8" s="79"/>
      <c r="D8" s="40" t="s">
        <v>19</v>
      </c>
      <c r="E8" s="41" t="s">
        <v>20</v>
      </c>
      <c r="F8" s="69">
        <v>0.92</v>
      </c>
      <c r="G8" s="56">
        <v>0</v>
      </c>
      <c r="H8" s="23">
        <f>SUM(F8*G8)</f>
        <v>0</v>
      </c>
    </row>
    <row r="9" spans="1:9" x14ac:dyDescent="0.3">
      <c r="A9" s="79"/>
      <c r="B9" s="80"/>
      <c r="C9" s="80"/>
      <c r="D9" s="40" t="s">
        <v>21</v>
      </c>
      <c r="E9" s="41" t="s">
        <v>22</v>
      </c>
      <c r="F9" s="73">
        <v>3</v>
      </c>
      <c r="G9" s="56">
        <v>0</v>
      </c>
      <c r="H9" s="23">
        <f>SUM(F9*G9)</f>
        <v>0</v>
      </c>
    </row>
    <row r="10" spans="1:9" x14ac:dyDescent="0.3">
      <c r="A10" s="80"/>
      <c r="B10" s="51" t="s">
        <v>23</v>
      </c>
      <c r="C10" s="42"/>
      <c r="D10" s="40"/>
      <c r="E10" s="41"/>
      <c r="F10" s="60"/>
      <c r="G10" s="56">
        <v>0</v>
      </c>
      <c r="H10" s="50">
        <f>SUM(H6:H9)</f>
        <v>0</v>
      </c>
    </row>
    <row r="11" spans="1:9" ht="15" customHeight="1" x14ac:dyDescent="0.3">
      <c r="A11" s="78" t="s">
        <v>7</v>
      </c>
      <c r="B11" s="78" t="s">
        <v>306</v>
      </c>
      <c r="C11" s="78" t="s">
        <v>14</v>
      </c>
      <c r="D11" s="40" t="s">
        <v>15</v>
      </c>
      <c r="E11" s="41" t="s">
        <v>16</v>
      </c>
      <c r="F11" s="58"/>
      <c r="G11" s="56">
        <v>0</v>
      </c>
      <c r="H11" s="23">
        <f>SUM(F11*G11)</f>
        <v>0</v>
      </c>
    </row>
    <row r="12" spans="1:9" x14ac:dyDescent="0.3">
      <c r="A12" s="79"/>
      <c r="B12" s="79"/>
      <c r="C12" s="79"/>
      <c r="D12" s="40" t="s">
        <v>17</v>
      </c>
      <c r="E12" s="41" t="s">
        <v>18</v>
      </c>
      <c r="F12" s="58"/>
      <c r="G12" s="56">
        <v>0</v>
      </c>
      <c r="H12" s="23">
        <f>SUM(F12*G12)</f>
        <v>0</v>
      </c>
    </row>
    <row r="13" spans="1:9" x14ac:dyDescent="0.3">
      <c r="A13" s="79"/>
      <c r="B13" s="79"/>
      <c r="C13" s="79"/>
      <c r="D13" s="40" t="s">
        <v>19</v>
      </c>
      <c r="E13" s="41" t="s">
        <v>20</v>
      </c>
      <c r="F13" s="58"/>
      <c r="G13" s="56">
        <v>0</v>
      </c>
      <c r="H13" s="23">
        <f>SUM(F13*G13)</f>
        <v>0</v>
      </c>
    </row>
    <row r="14" spans="1:9" x14ac:dyDescent="0.3">
      <c r="A14" s="79"/>
      <c r="B14" s="80"/>
      <c r="C14" s="80"/>
      <c r="D14" s="40" t="s">
        <v>21</v>
      </c>
      <c r="E14" s="41" t="s">
        <v>22</v>
      </c>
      <c r="F14" s="73">
        <v>2</v>
      </c>
      <c r="G14" s="56">
        <v>0</v>
      </c>
      <c r="H14" s="23">
        <f>SUM(F14*G14)</f>
        <v>0</v>
      </c>
    </row>
    <row r="15" spans="1:9" x14ac:dyDescent="0.3">
      <c r="A15" s="80"/>
      <c r="B15" s="52" t="s">
        <v>23</v>
      </c>
      <c r="C15" s="42"/>
      <c r="D15" s="40"/>
      <c r="E15" s="41"/>
      <c r="F15" s="60"/>
      <c r="G15" s="56">
        <v>0</v>
      </c>
      <c r="H15" s="50">
        <f t="shared" ref="H15" si="0">SUM(F15:G15)</f>
        <v>0</v>
      </c>
    </row>
    <row r="16" spans="1:9" x14ac:dyDescent="0.3">
      <c r="A16" s="78" t="s">
        <v>8</v>
      </c>
      <c r="B16" s="78" t="s">
        <v>307</v>
      </c>
      <c r="C16" s="78" t="s">
        <v>14</v>
      </c>
      <c r="D16" s="40" t="s">
        <v>15</v>
      </c>
      <c r="E16" s="41" t="s">
        <v>16</v>
      </c>
      <c r="F16" s="58"/>
      <c r="G16" s="56">
        <v>0</v>
      </c>
      <c r="H16" s="23">
        <f>SUM(F16*G16)</f>
        <v>0</v>
      </c>
    </row>
    <row r="17" spans="1:8" x14ac:dyDescent="0.3">
      <c r="A17" s="79"/>
      <c r="B17" s="79"/>
      <c r="C17" s="79"/>
      <c r="D17" s="40" t="s">
        <v>17</v>
      </c>
      <c r="E17" s="41" t="s">
        <v>18</v>
      </c>
      <c r="F17" s="58"/>
      <c r="G17" s="56">
        <v>0</v>
      </c>
      <c r="H17" s="23">
        <f>SUM(F17*G17)</f>
        <v>0</v>
      </c>
    </row>
    <row r="18" spans="1:8" x14ac:dyDescent="0.3">
      <c r="A18" s="79"/>
      <c r="B18" s="79"/>
      <c r="C18" s="79"/>
      <c r="D18" s="40" t="s">
        <v>19</v>
      </c>
      <c r="E18" s="41" t="s">
        <v>20</v>
      </c>
      <c r="F18" s="58"/>
      <c r="G18" s="56">
        <v>0</v>
      </c>
      <c r="H18" s="23">
        <f>SUM(F18*G18)</f>
        <v>0</v>
      </c>
    </row>
    <row r="19" spans="1:8" x14ac:dyDescent="0.3">
      <c r="A19" s="79"/>
      <c r="B19" s="80"/>
      <c r="C19" s="80"/>
      <c r="D19" s="40" t="s">
        <v>21</v>
      </c>
      <c r="E19" s="41" t="s">
        <v>22</v>
      </c>
      <c r="F19" s="73">
        <v>30</v>
      </c>
      <c r="G19" s="56">
        <v>0</v>
      </c>
      <c r="H19" s="23">
        <f>SUM(F19*G19)</f>
        <v>0</v>
      </c>
    </row>
    <row r="20" spans="1:8" x14ac:dyDescent="0.3">
      <c r="A20" s="80"/>
      <c r="B20" s="52" t="s">
        <v>23</v>
      </c>
      <c r="C20" s="44"/>
      <c r="D20" s="40"/>
      <c r="E20" s="41"/>
      <c r="F20" s="60"/>
      <c r="G20" s="56">
        <v>0</v>
      </c>
      <c r="H20" s="50">
        <f>SUM(H16:H19)</f>
        <v>0</v>
      </c>
    </row>
    <row r="21" spans="1:8" ht="15" customHeight="1" x14ac:dyDescent="0.3">
      <c r="A21" s="78" t="s">
        <v>9</v>
      </c>
      <c r="B21" s="78" t="s">
        <v>24</v>
      </c>
      <c r="C21" s="78" t="s">
        <v>14</v>
      </c>
      <c r="D21" s="40" t="s">
        <v>15</v>
      </c>
      <c r="E21" s="41" t="s">
        <v>16</v>
      </c>
      <c r="F21" s="58"/>
      <c r="G21" s="56">
        <v>0</v>
      </c>
      <c r="H21" s="23">
        <f>SUM(F21*G21)</f>
        <v>0</v>
      </c>
    </row>
    <row r="22" spans="1:8" x14ac:dyDescent="0.3">
      <c r="A22" s="79"/>
      <c r="B22" s="79"/>
      <c r="C22" s="79"/>
      <c r="D22" s="40" t="s">
        <v>17</v>
      </c>
      <c r="E22" s="41" t="s">
        <v>18</v>
      </c>
      <c r="F22" s="67">
        <v>1</v>
      </c>
      <c r="G22" s="56">
        <v>0</v>
      </c>
      <c r="H22" s="23">
        <f>SUM(F22*G22)</f>
        <v>0</v>
      </c>
    </row>
    <row r="23" spans="1:8" x14ac:dyDescent="0.3">
      <c r="A23" s="79"/>
      <c r="B23" s="79"/>
      <c r="C23" s="79"/>
      <c r="D23" s="40" t="s">
        <v>19</v>
      </c>
      <c r="E23" s="41" t="s">
        <v>20</v>
      </c>
      <c r="F23" s="58"/>
      <c r="G23" s="56">
        <v>0</v>
      </c>
      <c r="H23" s="23">
        <f>SUM(F23*G23)</f>
        <v>0</v>
      </c>
    </row>
    <row r="24" spans="1:8" x14ac:dyDescent="0.3">
      <c r="A24" s="79"/>
      <c r="B24" s="80"/>
      <c r="C24" s="80"/>
      <c r="D24" s="40" t="s">
        <v>21</v>
      </c>
      <c r="E24" s="41" t="s">
        <v>22</v>
      </c>
      <c r="F24" s="58"/>
      <c r="G24" s="56">
        <v>0</v>
      </c>
      <c r="H24" s="23">
        <f>SUM(F24*G24)</f>
        <v>0</v>
      </c>
    </row>
    <row r="25" spans="1:8" x14ac:dyDescent="0.3">
      <c r="A25" s="80"/>
      <c r="B25" s="53" t="s">
        <v>23</v>
      </c>
      <c r="C25" s="42"/>
      <c r="D25" s="40"/>
      <c r="E25" s="41"/>
      <c r="F25" s="60"/>
      <c r="G25" s="56">
        <v>0</v>
      </c>
      <c r="H25" s="50">
        <f>SUM(H21:H24)</f>
        <v>0</v>
      </c>
    </row>
    <row r="26" spans="1:8" ht="15" customHeight="1" x14ac:dyDescent="0.3">
      <c r="A26" s="78" t="s">
        <v>10</v>
      </c>
      <c r="B26" s="78" t="s">
        <v>42</v>
      </c>
      <c r="C26" s="78" t="s">
        <v>14</v>
      </c>
      <c r="D26" s="40" t="s">
        <v>15</v>
      </c>
      <c r="E26" s="41" t="s">
        <v>16</v>
      </c>
      <c r="F26" s="64">
        <v>15.18</v>
      </c>
      <c r="G26" s="56">
        <v>0</v>
      </c>
      <c r="H26" s="23">
        <f>SUM(F26*G26)</f>
        <v>0</v>
      </c>
    </row>
    <row r="27" spans="1:8" x14ac:dyDescent="0.3">
      <c r="A27" s="79"/>
      <c r="B27" s="79"/>
      <c r="C27" s="79"/>
      <c r="D27" s="40" t="s">
        <v>17</v>
      </c>
      <c r="E27" s="41" t="s">
        <v>18</v>
      </c>
      <c r="F27" s="67">
        <v>4</v>
      </c>
      <c r="G27" s="56">
        <v>0</v>
      </c>
      <c r="H27" s="23">
        <f>SUM(F27*G27)</f>
        <v>0</v>
      </c>
    </row>
    <row r="28" spans="1:8" x14ac:dyDescent="0.3">
      <c r="A28" s="79"/>
      <c r="B28" s="79"/>
      <c r="C28" s="79"/>
      <c r="D28" s="40" t="s">
        <v>19</v>
      </c>
      <c r="E28" s="41" t="s">
        <v>20</v>
      </c>
      <c r="F28" s="69">
        <v>8.4</v>
      </c>
      <c r="G28" s="56">
        <v>0</v>
      </c>
      <c r="H28" s="23">
        <f>SUM(F28*G28)</f>
        <v>0</v>
      </c>
    </row>
    <row r="29" spans="1:8" x14ac:dyDescent="0.3">
      <c r="A29" s="79"/>
      <c r="B29" s="80"/>
      <c r="C29" s="80"/>
      <c r="D29" s="40" t="s">
        <v>21</v>
      </c>
      <c r="E29" s="41" t="s">
        <v>22</v>
      </c>
      <c r="F29" s="73">
        <v>4.5</v>
      </c>
      <c r="G29" s="56">
        <v>0</v>
      </c>
      <c r="H29" s="23">
        <f>SUM(F29*G29)</f>
        <v>0</v>
      </c>
    </row>
    <row r="30" spans="1:8" x14ac:dyDescent="0.3">
      <c r="A30" s="80"/>
      <c r="B30" s="51" t="s">
        <v>23</v>
      </c>
      <c r="C30" s="42"/>
      <c r="D30" s="40"/>
      <c r="E30" s="41"/>
      <c r="F30" s="60"/>
      <c r="G30" s="56">
        <v>0</v>
      </c>
      <c r="H30" s="50">
        <f>SUM(H26:H29)</f>
        <v>0</v>
      </c>
    </row>
    <row r="31" spans="1:8" x14ac:dyDescent="0.3">
      <c r="A31" s="78" t="s">
        <v>12</v>
      </c>
      <c r="B31" s="78" t="s">
        <v>308</v>
      </c>
      <c r="C31" s="78" t="s">
        <v>14</v>
      </c>
      <c r="D31" s="40" t="s">
        <v>15</v>
      </c>
      <c r="E31" s="41" t="s">
        <v>16</v>
      </c>
      <c r="F31" s="58"/>
      <c r="G31" s="56">
        <v>0</v>
      </c>
      <c r="H31" s="23">
        <f>SUM(F31*G31)</f>
        <v>0</v>
      </c>
    </row>
    <row r="32" spans="1:8" x14ac:dyDescent="0.3">
      <c r="A32" s="79"/>
      <c r="B32" s="79"/>
      <c r="C32" s="79"/>
      <c r="D32" s="40" t="s">
        <v>17</v>
      </c>
      <c r="E32" s="41" t="s">
        <v>18</v>
      </c>
      <c r="F32" s="60"/>
      <c r="G32" s="56">
        <v>0</v>
      </c>
      <c r="H32" s="23">
        <f>SUM(F32*G32)</f>
        <v>0</v>
      </c>
    </row>
    <row r="33" spans="1:8" x14ac:dyDescent="0.3">
      <c r="A33" s="79"/>
      <c r="B33" s="79"/>
      <c r="C33" s="79"/>
      <c r="D33" s="40" t="s">
        <v>19</v>
      </c>
      <c r="E33" s="41" t="s">
        <v>20</v>
      </c>
      <c r="F33" s="60"/>
      <c r="G33" s="56">
        <v>0</v>
      </c>
      <c r="H33" s="23">
        <f>SUM(F33*G33)</f>
        <v>0</v>
      </c>
    </row>
    <row r="34" spans="1:8" x14ac:dyDescent="0.3">
      <c r="A34" s="79"/>
      <c r="B34" s="80"/>
      <c r="C34" s="80"/>
      <c r="D34" s="40" t="s">
        <v>21</v>
      </c>
      <c r="E34" s="41" t="s">
        <v>22</v>
      </c>
      <c r="F34" s="73">
        <v>7</v>
      </c>
      <c r="G34" s="56">
        <v>0</v>
      </c>
      <c r="H34" s="23">
        <f>SUM(F34*G34)</f>
        <v>0</v>
      </c>
    </row>
    <row r="35" spans="1:8" x14ac:dyDescent="0.3">
      <c r="A35" s="80"/>
      <c r="B35" s="51" t="s">
        <v>23</v>
      </c>
      <c r="C35" s="42"/>
      <c r="D35" s="40"/>
      <c r="E35" s="41"/>
      <c r="F35" s="60"/>
      <c r="G35" s="56">
        <v>0</v>
      </c>
      <c r="H35" s="50">
        <f>SUM(H31:H34)</f>
        <v>0</v>
      </c>
    </row>
    <row r="36" spans="1:8" x14ac:dyDescent="0.3">
      <c r="A36" s="78" t="s">
        <v>154</v>
      </c>
      <c r="B36" s="78" t="s">
        <v>27</v>
      </c>
      <c r="C36" s="78" t="s">
        <v>14</v>
      </c>
      <c r="D36" s="40" t="s">
        <v>15</v>
      </c>
      <c r="E36" s="41" t="s">
        <v>16</v>
      </c>
      <c r="F36" s="64">
        <v>15.18</v>
      </c>
      <c r="G36" s="56">
        <v>0</v>
      </c>
      <c r="H36" s="23">
        <f>SUM(F36*G36)</f>
        <v>0</v>
      </c>
    </row>
    <row r="37" spans="1:8" x14ac:dyDescent="0.3">
      <c r="A37" s="79"/>
      <c r="B37" s="79"/>
      <c r="C37" s="79"/>
      <c r="D37" s="40" t="s">
        <v>17</v>
      </c>
      <c r="E37" s="41" t="s">
        <v>18</v>
      </c>
      <c r="F37" s="67">
        <v>15</v>
      </c>
      <c r="G37" s="56">
        <v>0</v>
      </c>
      <c r="H37" s="23">
        <f>SUM(F37*G37)</f>
        <v>0</v>
      </c>
    </row>
    <row r="38" spans="1:8" x14ac:dyDescent="0.3">
      <c r="A38" s="79"/>
      <c r="B38" s="79"/>
      <c r="C38" s="79"/>
      <c r="D38" s="40" t="s">
        <v>19</v>
      </c>
      <c r="E38" s="45" t="s">
        <v>20</v>
      </c>
      <c r="F38" s="69">
        <v>2.08</v>
      </c>
      <c r="G38" s="56">
        <v>0</v>
      </c>
      <c r="H38" s="23">
        <f>SUM(F38*G38)</f>
        <v>0</v>
      </c>
    </row>
    <row r="39" spans="1:8" x14ac:dyDescent="0.3">
      <c r="A39" s="79"/>
      <c r="B39" s="80"/>
      <c r="C39" s="80"/>
      <c r="D39" s="40" t="s">
        <v>21</v>
      </c>
      <c r="E39" s="41" t="s">
        <v>22</v>
      </c>
      <c r="F39" s="73">
        <v>15</v>
      </c>
      <c r="G39" s="56">
        <v>0</v>
      </c>
      <c r="H39" s="23">
        <f>SUM(F39*G39)</f>
        <v>0</v>
      </c>
    </row>
    <row r="40" spans="1:8" x14ac:dyDescent="0.3">
      <c r="A40" s="80"/>
      <c r="B40" s="54" t="s">
        <v>23</v>
      </c>
      <c r="C40" s="42"/>
      <c r="D40" s="40"/>
      <c r="E40" s="41"/>
      <c r="F40" s="60"/>
      <c r="G40" s="56">
        <v>0</v>
      </c>
      <c r="H40" s="50">
        <f>SUM(H36:H39)</f>
        <v>0</v>
      </c>
    </row>
    <row r="41" spans="1:8" x14ac:dyDescent="0.3">
      <c r="A41" s="78" t="s">
        <v>155</v>
      </c>
      <c r="B41" s="78" t="s">
        <v>28</v>
      </c>
      <c r="C41" s="78" t="s">
        <v>14</v>
      </c>
      <c r="D41" s="40" t="s">
        <v>15</v>
      </c>
      <c r="E41" s="41" t="s">
        <v>16</v>
      </c>
      <c r="F41" s="64">
        <v>30.36</v>
      </c>
      <c r="G41" s="56">
        <v>0</v>
      </c>
      <c r="H41" s="23">
        <f>SUM(F41*G41)</f>
        <v>0</v>
      </c>
    </row>
    <row r="42" spans="1:8" x14ac:dyDescent="0.3">
      <c r="A42" s="79"/>
      <c r="B42" s="79"/>
      <c r="C42" s="79"/>
      <c r="D42" s="40" t="s">
        <v>17</v>
      </c>
      <c r="E42" s="41" t="s">
        <v>18</v>
      </c>
      <c r="F42" s="67">
        <v>25</v>
      </c>
      <c r="G42" s="56">
        <v>0</v>
      </c>
      <c r="H42" s="23">
        <f>SUM(F42*G42)</f>
        <v>0</v>
      </c>
    </row>
    <row r="43" spans="1:8" x14ac:dyDescent="0.3">
      <c r="A43" s="79"/>
      <c r="B43" s="79"/>
      <c r="C43" s="79"/>
      <c r="D43" s="40" t="s">
        <v>19</v>
      </c>
      <c r="E43" s="41" t="s">
        <v>20</v>
      </c>
      <c r="F43" s="69">
        <v>8.1</v>
      </c>
      <c r="G43" s="56">
        <v>0</v>
      </c>
      <c r="H43" s="23">
        <f>SUM(F43*G43)</f>
        <v>0</v>
      </c>
    </row>
    <row r="44" spans="1:8" x14ac:dyDescent="0.3">
      <c r="A44" s="79"/>
      <c r="B44" s="80"/>
      <c r="C44" s="80"/>
      <c r="D44" s="40" t="s">
        <v>21</v>
      </c>
      <c r="E44" s="41" t="s">
        <v>22</v>
      </c>
      <c r="F44" s="73">
        <v>15</v>
      </c>
      <c r="G44" s="56">
        <v>0</v>
      </c>
      <c r="H44" s="23">
        <f>SUM(F44*G44)</f>
        <v>0</v>
      </c>
    </row>
    <row r="45" spans="1:8" x14ac:dyDescent="0.3">
      <c r="A45" s="80"/>
      <c r="B45" s="54" t="s">
        <v>23</v>
      </c>
      <c r="C45" s="42"/>
      <c r="D45" s="40"/>
      <c r="E45" s="41"/>
      <c r="F45" s="60"/>
      <c r="G45" s="56">
        <v>0</v>
      </c>
      <c r="H45" s="50">
        <f>SUM(H41:H44)</f>
        <v>0</v>
      </c>
    </row>
    <row r="46" spans="1:8" x14ac:dyDescent="0.3">
      <c r="A46" s="78" t="s">
        <v>156</v>
      </c>
      <c r="B46" s="78" t="s">
        <v>29</v>
      </c>
      <c r="C46" s="78" t="s">
        <v>14</v>
      </c>
      <c r="D46" s="40" t="s">
        <v>15</v>
      </c>
      <c r="E46" s="41" t="s">
        <v>16</v>
      </c>
      <c r="F46" s="64">
        <v>15.18</v>
      </c>
      <c r="G46" s="56">
        <v>0</v>
      </c>
      <c r="H46" s="23">
        <f>SUM(F46*G46)</f>
        <v>0</v>
      </c>
    </row>
    <row r="47" spans="1:8" x14ac:dyDescent="0.3">
      <c r="A47" s="79"/>
      <c r="B47" s="79"/>
      <c r="C47" s="79"/>
      <c r="D47" s="40" t="s">
        <v>17</v>
      </c>
      <c r="E47" s="41" t="s">
        <v>18</v>
      </c>
      <c r="F47" s="67">
        <v>1</v>
      </c>
      <c r="G47" s="56">
        <v>0</v>
      </c>
      <c r="H47" s="23">
        <f>SUM(F47*G47)</f>
        <v>0</v>
      </c>
    </row>
    <row r="48" spans="1:8" x14ac:dyDescent="0.3">
      <c r="A48" s="79"/>
      <c r="B48" s="79"/>
      <c r="C48" s="79"/>
      <c r="D48" s="40" t="s">
        <v>19</v>
      </c>
      <c r="E48" s="45" t="s">
        <v>20</v>
      </c>
      <c r="F48" s="69">
        <v>0.77</v>
      </c>
      <c r="G48" s="56">
        <v>0</v>
      </c>
      <c r="H48" s="23">
        <f>SUM(F48*G48)</f>
        <v>0</v>
      </c>
    </row>
    <row r="49" spans="1:8" x14ac:dyDescent="0.3">
      <c r="A49" s="79"/>
      <c r="B49" s="80"/>
      <c r="C49" s="80"/>
      <c r="D49" s="40" t="s">
        <v>21</v>
      </c>
      <c r="E49" s="41" t="s">
        <v>22</v>
      </c>
      <c r="F49" s="58"/>
      <c r="G49" s="56">
        <v>0</v>
      </c>
      <c r="H49" s="23">
        <f>SUM(F49*G49)</f>
        <v>0</v>
      </c>
    </row>
    <row r="50" spans="1:8" x14ac:dyDescent="0.3">
      <c r="A50" s="80"/>
      <c r="B50" s="54" t="s">
        <v>23</v>
      </c>
      <c r="C50" s="42"/>
      <c r="D50" s="40"/>
      <c r="E50" s="41"/>
      <c r="F50" s="60"/>
      <c r="G50" s="56">
        <v>0</v>
      </c>
      <c r="H50" s="50">
        <f>SUM(H46:H49)</f>
        <v>0</v>
      </c>
    </row>
    <row r="51" spans="1:8" x14ac:dyDescent="0.3">
      <c r="A51" s="78" t="s">
        <v>157</v>
      </c>
      <c r="B51" s="78" t="s">
        <v>30</v>
      </c>
      <c r="C51" s="78" t="s">
        <v>14</v>
      </c>
      <c r="D51" s="40" t="s">
        <v>15</v>
      </c>
      <c r="E51" s="41" t="s">
        <v>16</v>
      </c>
      <c r="F51" s="64">
        <v>15.18</v>
      </c>
      <c r="G51" s="56">
        <v>0</v>
      </c>
      <c r="H51" s="23">
        <f>SUM(F51*G51)</f>
        <v>0</v>
      </c>
    </row>
    <row r="52" spans="1:8" x14ac:dyDescent="0.3">
      <c r="A52" s="79"/>
      <c r="B52" s="79"/>
      <c r="C52" s="79"/>
      <c r="D52" s="40" t="s">
        <v>17</v>
      </c>
      <c r="E52" s="41" t="s">
        <v>18</v>
      </c>
      <c r="F52" s="67">
        <v>9</v>
      </c>
      <c r="G52" s="56">
        <v>0</v>
      </c>
      <c r="H52" s="23">
        <f>SUM(F52*G52)</f>
        <v>0</v>
      </c>
    </row>
    <row r="53" spans="1:8" x14ac:dyDescent="0.3">
      <c r="A53" s="79"/>
      <c r="B53" s="79"/>
      <c r="C53" s="79"/>
      <c r="D53" s="40" t="s">
        <v>19</v>
      </c>
      <c r="E53" s="41" t="s">
        <v>20</v>
      </c>
      <c r="F53" s="69">
        <v>4.32</v>
      </c>
      <c r="G53" s="56">
        <v>0</v>
      </c>
      <c r="H53" s="23">
        <f>SUM(F53*G53)</f>
        <v>0</v>
      </c>
    </row>
    <row r="54" spans="1:8" x14ac:dyDescent="0.3">
      <c r="A54" s="79"/>
      <c r="B54" s="80"/>
      <c r="C54" s="80"/>
      <c r="D54" s="40" t="s">
        <v>21</v>
      </c>
      <c r="E54" s="41" t="s">
        <v>22</v>
      </c>
      <c r="F54" s="73">
        <v>10</v>
      </c>
      <c r="G54" s="56">
        <v>0</v>
      </c>
      <c r="H54" s="23">
        <f>SUM(F54*G54)</f>
        <v>0</v>
      </c>
    </row>
    <row r="55" spans="1:8" x14ac:dyDescent="0.3">
      <c r="A55" s="80"/>
      <c r="B55" s="54" t="s">
        <v>23</v>
      </c>
      <c r="C55" s="42"/>
      <c r="D55" s="40"/>
      <c r="E55" s="41"/>
      <c r="F55" s="60"/>
      <c r="G55" s="56">
        <v>0</v>
      </c>
      <c r="H55" s="50">
        <f>SUM(H51:H54)</f>
        <v>0</v>
      </c>
    </row>
    <row r="56" spans="1:8" x14ac:dyDescent="0.3">
      <c r="A56" s="78" t="s">
        <v>158</v>
      </c>
      <c r="B56" s="78" t="s">
        <v>31</v>
      </c>
      <c r="C56" s="78" t="s">
        <v>14</v>
      </c>
      <c r="D56" s="40" t="s">
        <v>15</v>
      </c>
      <c r="E56" s="41" t="s">
        <v>16</v>
      </c>
      <c r="F56" s="58"/>
      <c r="G56" s="56">
        <v>0</v>
      </c>
      <c r="H56" s="23">
        <f>SUM(F56*G56)</f>
        <v>0</v>
      </c>
    </row>
    <row r="57" spans="1:8" x14ac:dyDescent="0.3">
      <c r="A57" s="79"/>
      <c r="B57" s="79"/>
      <c r="C57" s="79"/>
      <c r="D57" s="40" t="s">
        <v>17</v>
      </c>
      <c r="E57" s="41" t="s">
        <v>18</v>
      </c>
      <c r="F57" s="67">
        <v>2</v>
      </c>
      <c r="G57" s="56">
        <v>0</v>
      </c>
      <c r="H57" s="23">
        <f>SUM(F57*G57)</f>
        <v>0</v>
      </c>
    </row>
    <row r="58" spans="1:8" x14ac:dyDescent="0.3">
      <c r="A58" s="79"/>
      <c r="B58" s="79"/>
      <c r="C58" s="79"/>
      <c r="D58" s="40" t="s">
        <v>19</v>
      </c>
      <c r="E58" s="41" t="s">
        <v>20</v>
      </c>
      <c r="F58" s="58"/>
      <c r="G58" s="56">
        <v>0</v>
      </c>
      <c r="H58" s="23">
        <f>SUM(F58*G58)</f>
        <v>0</v>
      </c>
    </row>
    <row r="59" spans="1:8" x14ac:dyDescent="0.3">
      <c r="A59" s="79"/>
      <c r="B59" s="80"/>
      <c r="C59" s="80"/>
      <c r="D59" s="40" t="s">
        <v>21</v>
      </c>
      <c r="E59" s="41" t="s">
        <v>22</v>
      </c>
      <c r="F59" s="58"/>
      <c r="G59" s="56">
        <v>0</v>
      </c>
      <c r="H59" s="23">
        <f>SUM(F59*G59)</f>
        <v>0</v>
      </c>
    </row>
    <row r="60" spans="1:8" x14ac:dyDescent="0.3">
      <c r="A60" s="80"/>
      <c r="B60" s="54" t="s">
        <v>23</v>
      </c>
      <c r="C60" s="42"/>
      <c r="D60" s="40"/>
      <c r="E60" s="41"/>
      <c r="F60" s="60"/>
      <c r="G60" s="56">
        <v>0</v>
      </c>
      <c r="H60" s="50">
        <f>SUM(H56:H59)</f>
        <v>0</v>
      </c>
    </row>
    <row r="61" spans="1:8" x14ac:dyDescent="0.3">
      <c r="A61" s="78" t="s">
        <v>159</v>
      </c>
      <c r="B61" s="78" t="s">
        <v>32</v>
      </c>
      <c r="C61" s="78" t="s">
        <v>14</v>
      </c>
      <c r="D61" s="40" t="s">
        <v>15</v>
      </c>
      <c r="E61" s="41" t="s">
        <v>16</v>
      </c>
      <c r="F61" s="64">
        <v>30.36</v>
      </c>
      <c r="G61" s="56">
        <v>0</v>
      </c>
      <c r="H61" s="23">
        <f>SUM(F61*G61)</f>
        <v>0</v>
      </c>
    </row>
    <row r="62" spans="1:8" x14ac:dyDescent="0.3">
      <c r="A62" s="79"/>
      <c r="B62" s="79"/>
      <c r="C62" s="79"/>
      <c r="D62" s="40" t="s">
        <v>17</v>
      </c>
      <c r="E62" s="41" t="s">
        <v>18</v>
      </c>
      <c r="F62" s="67">
        <v>10</v>
      </c>
      <c r="G62" s="56">
        <v>0</v>
      </c>
      <c r="H62" s="23">
        <f>SUM(F62*G62)</f>
        <v>0</v>
      </c>
    </row>
    <row r="63" spans="1:8" x14ac:dyDescent="0.3">
      <c r="A63" s="79"/>
      <c r="B63" s="79"/>
      <c r="C63" s="79"/>
      <c r="D63" s="40" t="s">
        <v>19</v>
      </c>
      <c r="E63" s="41" t="s">
        <v>20</v>
      </c>
      <c r="F63" s="69">
        <v>3.28</v>
      </c>
      <c r="G63" s="56">
        <v>0</v>
      </c>
      <c r="H63" s="23">
        <f>SUM(F63*G63)</f>
        <v>0</v>
      </c>
    </row>
    <row r="64" spans="1:8" x14ac:dyDescent="0.3">
      <c r="A64" s="79"/>
      <c r="B64" s="80"/>
      <c r="C64" s="80"/>
      <c r="D64" s="40" t="s">
        <v>21</v>
      </c>
      <c r="E64" s="41" t="s">
        <v>22</v>
      </c>
      <c r="F64" s="73">
        <v>10</v>
      </c>
      <c r="G64" s="56">
        <v>0</v>
      </c>
      <c r="H64" s="23">
        <f>SUM(F64*G64)</f>
        <v>0</v>
      </c>
    </row>
    <row r="65" spans="1:8" x14ac:dyDescent="0.3">
      <c r="A65" s="80"/>
      <c r="B65" s="54" t="s">
        <v>23</v>
      </c>
      <c r="C65" s="42"/>
      <c r="D65" s="40"/>
      <c r="E65" s="41"/>
      <c r="F65" s="60"/>
      <c r="G65" s="56">
        <v>0</v>
      </c>
      <c r="H65" s="50">
        <f>SUM(H61:H64)</f>
        <v>0</v>
      </c>
    </row>
    <row r="66" spans="1:8" x14ac:dyDescent="0.3">
      <c r="A66" s="78" t="s">
        <v>160</v>
      </c>
      <c r="B66" s="78" t="s">
        <v>33</v>
      </c>
      <c r="C66" s="78" t="s">
        <v>14</v>
      </c>
      <c r="D66" s="40" t="s">
        <v>15</v>
      </c>
      <c r="E66" s="41" t="s">
        <v>16</v>
      </c>
      <c r="F66" s="64">
        <v>30.36</v>
      </c>
      <c r="G66" s="56">
        <v>0</v>
      </c>
      <c r="H66" s="23">
        <f>SUM(F66*G66)</f>
        <v>0</v>
      </c>
    </row>
    <row r="67" spans="1:8" x14ac:dyDescent="0.3">
      <c r="A67" s="79"/>
      <c r="B67" s="79"/>
      <c r="C67" s="79"/>
      <c r="D67" s="40" t="s">
        <v>17</v>
      </c>
      <c r="E67" s="41" t="s">
        <v>18</v>
      </c>
      <c r="F67" s="67">
        <v>10</v>
      </c>
      <c r="G67" s="56">
        <v>0</v>
      </c>
      <c r="H67" s="23">
        <f>SUM(F67*G67)</f>
        <v>0</v>
      </c>
    </row>
    <row r="68" spans="1:8" x14ac:dyDescent="0.3">
      <c r="A68" s="79"/>
      <c r="B68" s="79"/>
      <c r="C68" s="79"/>
      <c r="D68" s="40" t="s">
        <v>19</v>
      </c>
      <c r="E68" s="41" t="s">
        <v>20</v>
      </c>
      <c r="F68" s="69">
        <v>4.2</v>
      </c>
      <c r="G68" s="56">
        <v>0</v>
      </c>
      <c r="H68" s="23">
        <f>SUM(F68*G68)</f>
        <v>0</v>
      </c>
    </row>
    <row r="69" spans="1:8" x14ac:dyDescent="0.3">
      <c r="A69" s="79"/>
      <c r="B69" s="80"/>
      <c r="C69" s="80"/>
      <c r="D69" s="40" t="s">
        <v>21</v>
      </c>
      <c r="E69" s="41" t="s">
        <v>22</v>
      </c>
      <c r="F69" s="73">
        <v>9</v>
      </c>
      <c r="G69" s="56">
        <v>0</v>
      </c>
      <c r="H69" s="23">
        <f>SUM(F69*G69)</f>
        <v>0</v>
      </c>
    </row>
    <row r="70" spans="1:8" x14ac:dyDescent="0.3">
      <c r="A70" s="80"/>
      <c r="B70" s="54" t="s">
        <v>23</v>
      </c>
      <c r="C70" s="42"/>
      <c r="D70" s="40"/>
      <c r="E70" s="41"/>
      <c r="F70" s="60"/>
      <c r="G70" s="56">
        <v>0</v>
      </c>
      <c r="H70" s="50">
        <f>SUM(H66:H69)</f>
        <v>0</v>
      </c>
    </row>
    <row r="71" spans="1:8" x14ac:dyDescent="0.3">
      <c r="A71" s="78" t="s">
        <v>161</v>
      </c>
      <c r="B71" s="78" t="s">
        <v>34</v>
      </c>
      <c r="C71" s="78" t="s">
        <v>14</v>
      </c>
      <c r="D71" s="40" t="s">
        <v>15</v>
      </c>
      <c r="E71" s="41" t="s">
        <v>16</v>
      </c>
      <c r="F71" s="58"/>
      <c r="G71" s="56">
        <v>0</v>
      </c>
      <c r="H71" s="23">
        <f>SUM(F71*G71)</f>
        <v>0</v>
      </c>
    </row>
    <row r="72" spans="1:8" x14ac:dyDescent="0.3">
      <c r="A72" s="79"/>
      <c r="B72" s="79"/>
      <c r="C72" s="79"/>
      <c r="D72" s="40" t="s">
        <v>17</v>
      </c>
      <c r="E72" s="41" t="s">
        <v>18</v>
      </c>
      <c r="F72" s="67">
        <v>5</v>
      </c>
      <c r="G72" s="56">
        <v>0</v>
      </c>
      <c r="H72" s="23">
        <f>SUM(F72*G72)</f>
        <v>0</v>
      </c>
    </row>
    <row r="73" spans="1:8" x14ac:dyDescent="0.3">
      <c r="A73" s="79"/>
      <c r="B73" s="79"/>
      <c r="C73" s="79"/>
      <c r="D73" s="40" t="s">
        <v>19</v>
      </c>
      <c r="E73" s="41" t="s">
        <v>20</v>
      </c>
      <c r="F73" s="58"/>
      <c r="G73" s="56">
        <v>0</v>
      </c>
      <c r="H73" s="23">
        <f>SUM(F73*G73)</f>
        <v>0</v>
      </c>
    </row>
    <row r="74" spans="1:8" x14ac:dyDescent="0.3">
      <c r="A74" s="79"/>
      <c r="B74" s="80"/>
      <c r="C74" s="80"/>
      <c r="D74" s="40" t="s">
        <v>21</v>
      </c>
      <c r="E74" s="41" t="s">
        <v>22</v>
      </c>
      <c r="F74" s="58"/>
      <c r="G74" s="56">
        <v>0</v>
      </c>
      <c r="H74" s="23">
        <f>SUM(F74*G74)</f>
        <v>0</v>
      </c>
    </row>
    <row r="75" spans="1:8" x14ac:dyDescent="0.3">
      <c r="A75" s="80"/>
      <c r="B75" s="54" t="s">
        <v>23</v>
      </c>
      <c r="C75" s="42"/>
      <c r="D75" s="40"/>
      <c r="E75" s="41"/>
      <c r="F75" s="60"/>
      <c r="G75" s="56">
        <v>0</v>
      </c>
      <c r="H75" s="50">
        <f>SUM(H71:H74)</f>
        <v>0</v>
      </c>
    </row>
    <row r="76" spans="1:8" ht="14.4" customHeight="1" x14ac:dyDescent="0.3">
      <c r="A76" s="78" t="s">
        <v>35</v>
      </c>
      <c r="B76" s="78" t="s">
        <v>36</v>
      </c>
      <c r="C76" s="78" t="s">
        <v>14</v>
      </c>
      <c r="D76" s="40" t="s">
        <v>15</v>
      </c>
      <c r="E76" s="41" t="s">
        <v>16</v>
      </c>
      <c r="F76" s="64">
        <v>363</v>
      </c>
      <c r="G76" s="56">
        <v>0</v>
      </c>
      <c r="H76" s="23">
        <f>SUM(F76*G76)</f>
        <v>0</v>
      </c>
    </row>
    <row r="77" spans="1:8" x14ac:dyDescent="0.3">
      <c r="A77" s="79"/>
      <c r="B77" s="79"/>
      <c r="C77" s="79"/>
      <c r="D77" s="40" t="s">
        <v>17</v>
      </c>
      <c r="E77" s="41" t="s">
        <v>18</v>
      </c>
      <c r="F77" s="58"/>
      <c r="G77" s="56">
        <v>0</v>
      </c>
      <c r="H77" s="23">
        <f>SUM(F77*G77)</f>
        <v>0</v>
      </c>
    </row>
    <row r="78" spans="1:8" x14ac:dyDescent="0.3">
      <c r="A78" s="79"/>
      <c r="B78" s="79"/>
      <c r="C78" s="79"/>
      <c r="D78" s="40" t="s">
        <v>19</v>
      </c>
      <c r="E78" s="41" t="s">
        <v>20</v>
      </c>
      <c r="F78" s="69">
        <v>168</v>
      </c>
      <c r="G78" s="56">
        <v>0</v>
      </c>
      <c r="H78" s="23">
        <f>SUM(F78*G78)</f>
        <v>0</v>
      </c>
    </row>
    <row r="79" spans="1:8" x14ac:dyDescent="0.3">
      <c r="A79" s="79"/>
      <c r="B79" s="80"/>
      <c r="C79" s="80"/>
      <c r="D79" s="40" t="s">
        <v>21</v>
      </c>
      <c r="E79" s="41" t="s">
        <v>22</v>
      </c>
      <c r="F79" s="73">
        <v>140</v>
      </c>
      <c r="G79" s="56">
        <v>0</v>
      </c>
      <c r="H79" s="23">
        <f>SUM(F79*G79)</f>
        <v>0</v>
      </c>
    </row>
    <row r="80" spans="1:8" x14ac:dyDescent="0.3">
      <c r="A80" s="80"/>
      <c r="B80" s="55" t="s">
        <v>23</v>
      </c>
      <c r="C80" s="42"/>
      <c r="D80" s="40"/>
      <c r="E80" s="41"/>
      <c r="F80" s="60"/>
      <c r="G80" s="56">
        <v>0</v>
      </c>
      <c r="H80" s="50">
        <f>SUM(H76:H79)</f>
        <v>0</v>
      </c>
    </row>
    <row r="81" spans="1:8" ht="14.4" customHeight="1" x14ac:dyDescent="0.3">
      <c r="A81" s="78" t="s">
        <v>37</v>
      </c>
      <c r="B81" s="78" t="s">
        <v>127</v>
      </c>
      <c r="C81" s="78" t="s">
        <v>14</v>
      </c>
      <c r="D81" s="40" t="s">
        <v>15</v>
      </c>
      <c r="E81" s="41" t="s">
        <v>16</v>
      </c>
      <c r="F81" s="58"/>
      <c r="G81" s="56">
        <v>0</v>
      </c>
      <c r="H81" s="23">
        <f>SUM(F81*G81)</f>
        <v>0</v>
      </c>
    </row>
    <row r="82" spans="1:8" x14ac:dyDescent="0.3">
      <c r="A82" s="79"/>
      <c r="B82" s="79"/>
      <c r="C82" s="79"/>
      <c r="D82" s="40" t="s">
        <v>17</v>
      </c>
      <c r="E82" s="41" t="s">
        <v>18</v>
      </c>
      <c r="F82" s="67">
        <v>180</v>
      </c>
      <c r="G82" s="56">
        <v>0</v>
      </c>
      <c r="H82" s="23">
        <f>SUM(F82*G82)</f>
        <v>0</v>
      </c>
    </row>
    <row r="83" spans="1:8" x14ac:dyDescent="0.3">
      <c r="A83" s="79"/>
      <c r="B83" s="79"/>
      <c r="C83" s="79"/>
      <c r="D83" s="40" t="s">
        <v>19</v>
      </c>
      <c r="E83" s="41" t="s">
        <v>20</v>
      </c>
      <c r="F83" s="58"/>
      <c r="G83" s="56">
        <v>0</v>
      </c>
      <c r="H83" s="23">
        <f>SUM(F83*G83)</f>
        <v>0</v>
      </c>
    </row>
    <row r="84" spans="1:8" x14ac:dyDescent="0.3">
      <c r="A84" s="79"/>
      <c r="B84" s="80"/>
      <c r="C84" s="80"/>
      <c r="D84" s="40" t="s">
        <v>21</v>
      </c>
      <c r="E84" s="41" t="s">
        <v>22</v>
      </c>
      <c r="F84" s="60"/>
      <c r="G84" s="56">
        <v>0</v>
      </c>
      <c r="H84" s="23">
        <f>SUM(F84*G84)</f>
        <v>0</v>
      </c>
    </row>
    <row r="85" spans="1:8" x14ac:dyDescent="0.3">
      <c r="A85" s="80"/>
      <c r="B85" s="51" t="s">
        <v>23</v>
      </c>
      <c r="C85" s="47"/>
      <c r="D85" s="40"/>
      <c r="E85" s="41"/>
      <c r="F85" s="60"/>
      <c r="G85" s="56">
        <v>0</v>
      </c>
      <c r="H85" s="50">
        <f>SUM(H81:H84)</f>
        <v>0</v>
      </c>
    </row>
    <row r="86" spans="1:8" x14ac:dyDescent="0.3">
      <c r="A86" s="78" t="s">
        <v>162</v>
      </c>
      <c r="B86" s="103" t="s">
        <v>38</v>
      </c>
      <c r="C86" s="104" t="s">
        <v>14</v>
      </c>
      <c r="D86" s="40" t="s">
        <v>15</v>
      </c>
      <c r="E86" s="45" t="s">
        <v>16</v>
      </c>
      <c r="F86" s="61"/>
      <c r="G86" s="56">
        <v>0</v>
      </c>
      <c r="H86" s="23">
        <f>SUM(F86*G86)</f>
        <v>0</v>
      </c>
    </row>
    <row r="87" spans="1:8" x14ac:dyDescent="0.3">
      <c r="A87" s="79"/>
      <c r="B87" s="103"/>
      <c r="C87" s="104"/>
      <c r="D87" s="40" t="s">
        <v>17</v>
      </c>
      <c r="E87" s="45" t="s">
        <v>18</v>
      </c>
      <c r="F87" s="66">
        <v>1</v>
      </c>
      <c r="G87" s="56">
        <v>0</v>
      </c>
      <c r="H87" s="23">
        <f>SUM(F87*G87)</f>
        <v>0</v>
      </c>
    </row>
    <row r="88" spans="1:8" x14ac:dyDescent="0.3">
      <c r="A88" s="79"/>
      <c r="B88" s="103"/>
      <c r="C88" s="104"/>
      <c r="D88" s="40" t="s">
        <v>19</v>
      </c>
      <c r="E88" s="45" t="s">
        <v>20</v>
      </c>
      <c r="F88" s="61"/>
      <c r="G88" s="56">
        <v>0</v>
      </c>
      <c r="H88" s="23">
        <f>SUM(F88*G88)</f>
        <v>0</v>
      </c>
    </row>
    <row r="89" spans="1:8" x14ac:dyDescent="0.3">
      <c r="A89" s="79"/>
      <c r="B89" s="103"/>
      <c r="C89" s="104"/>
      <c r="D89" s="40" t="s">
        <v>21</v>
      </c>
      <c r="E89" s="45" t="s">
        <v>22</v>
      </c>
      <c r="F89" s="61"/>
      <c r="G89" s="56">
        <v>0</v>
      </c>
      <c r="H89" s="23">
        <f>SUM(F89*G89)</f>
        <v>0</v>
      </c>
    </row>
    <row r="90" spans="1:8" x14ac:dyDescent="0.3">
      <c r="A90" s="80"/>
      <c r="B90" s="54" t="s">
        <v>23</v>
      </c>
      <c r="C90" s="43"/>
      <c r="D90" s="40"/>
      <c r="E90" s="45"/>
      <c r="F90" s="62"/>
      <c r="G90" s="56">
        <v>0</v>
      </c>
      <c r="H90" s="50">
        <f>SUM(H86:H89)</f>
        <v>0</v>
      </c>
    </row>
    <row r="91" spans="1:8" x14ac:dyDescent="0.3">
      <c r="A91" s="78" t="s">
        <v>163</v>
      </c>
      <c r="B91" s="104" t="s">
        <v>39</v>
      </c>
      <c r="C91" s="104" t="s">
        <v>14</v>
      </c>
      <c r="D91" s="40" t="s">
        <v>15</v>
      </c>
      <c r="E91" s="45" t="s">
        <v>16</v>
      </c>
      <c r="F91" s="65">
        <v>15.18</v>
      </c>
      <c r="G91" s="56">
        <v>0</v>
      </c>
      <c r="H91" s="23">
        <f>SUM(F91*G91)</f>
        <v>0</v>
      </c>
    </row>
    <row r="92" spans="1:8" x14ac:dyDescent="0.3">
      <c r="A92" s="79"/>
      <c r="B92" s="104"/>
      <c r="C92" s="104"/>
      <c r="D92" s="40" t="s">
        <v>17</v>
      </c>
      <c r="E92" s="45" t="s">
        <v>18</v>
      </c>
      <c r="F92" s="66">
        <v>8</v>
      </c>
      <c r="G92" s="56">
        <v>0</v>
      </c>
      <c r="H92" s="23">
        <f>SUM(F92*G92)</f>
        <v>0</v>
      </c>
    </row>
    <row r="93" spans="1:8" x14ac:dyDescent="0.3">
      <c r="A93" s="79"/>
      <c r="B93" s="104"/>
      <c r="C93" s="104"/>
      <c r="D93" s="40" t="s">
        <v>19</v>
      </c>
      <c r="E93" s="45" t="s">
        <v>20</v>
      </c>
      <c r="F93" s="68">
        <v>4.2</v>
      </c>
      <c r="G93" s="56">
        <v>0</v>
      </c>
      <c r="H93" s="23">
        <f>SUM(F93*G93)</f>
        <v>0</v>
      </c>
    </row>
    <row r="94" spans="1:8" x14ac:dyDescent="0.3">
      <c r="A94" s="79"/>
      <c r="B94" s="104"/>
      <c r="C94" s="104"/>
      <c r="D94" s="40" t="s">
        <v>21</v>
      </c>
      <c r="E94" s="45" t="s">
        <v>22</v>
      </c>
      <c r="F94" s="74">
        <v>8</v>
      </c>
      <c r="G94" s="56">
        <v>0</v>
      </c>
      <c r="H94" s="23">
        <f>SUM(F94*G94)</f>
        <v>0</v>
      </c>
    </row>
    <row r="95" spans="1:8" x14ac:dyDescent="0.3">
      <c r="A95" s="80"/>
      <c r="B95" s="54" t="s">
        <v>23</v>
      </c>
      <c r="C95" s="43"/>
      <c r="D95" s="40"/>
      <c r="E95" s="45"/>
      <c r="F95" s="62"/>
      <c r="G95" s="56">
        <v>0</v>
      </c>
      <c r="H95" s="50">
        <f>SUM(H91:H94)</f>
        <v>0</v>
      </c>
    </row>
    <row r="96" spans="1:8" x14ac:dyDescent="0.3">
      <c r="A96" s="78" t="s">
        <v>164</v>
      </c>
      <c r="B96" s="78" t="s">
        <v>40</v>
      </c>
      <c r="C96" s="78" t="s">
        <v>14</v>
      </c>
      <c r="D96" s="40" t="s">
        <v>15</v>
      </c>
      <c r="E96" s="45" t="s">
        <v>16</v>
      </c>
      <c r="F96" s="65">
        <v>6.16</v>
      </c>
      <c r="G96" s="56">
        <v>0</v>
      </c>
      <c r="H96" s="23">
        <f>SUM(F96*G96)</f>
        <v>0</v>
      </c>
    </row>
    <row r="97" spans="1:8" x14ac:dyDescent="0.3">
      <c r="A97" s="79"/>
      <c r="B97" s="79"/>
      <c r="C97" s="79"/>
      <c r="D97" s="40" t="s">
        <v>17</v>
      </c>
      <c r="E97" s="45" t="s">
        <v>18</v>
      </c>
      <c r="F97" s="61"/>
      <c r="G97" s="56">
        <v>0</v>
      </c>
      <c r="H97" s="23">
        <f>SUM(F97*G97)</f>
        <v>0</v>
      </c>
    </row>
    <row r="98" spans="1:8" x14ac:dyDescent="0.3">
      <c r="A98" s="79"/>
      <c r="B98" s="79"/>
      <c r="C98" s="79"/>
      <c r="D98" s="40" t="s">
        <v>19</v>
      </c>
      <c r="E98" s="45" t="s">
        <v>20</v>
      </c>
      <c r="F98" s="68">
        <v>1.44</v>
      </c>
      <c r="G98" s="56">
        <v>0</v>
      </c>
      <c r="H98" s="23">
        <f>SUM(F98*G98)</f>
        <v>0</v>
      </c>
    </row>
    <row r="99" spans="1:8" x14ac:dyDescent="0.3">
      <c r="A99" s="79"/>
      <c r="B99" s="80"/>
      <c r="C99" s="80"/>
      <c r="D99" s="40" t="s">
        <v>21</v>
      </c>
      <c r="E99" s="45" t="s">
        <v>22</v>
      </c>
      <c r="F99" s="74">
        <v>2</v>
      </c>
      <c r="G99" s="56">
        <v>0</v>
      </c>
      <c r="H99" s="23">
        <f>SUM(F99*G99)</f>
        <v>0</v>
      </c>
    </row>
    <row r="100" spans="1:8" x14ac:dyDescent="0.3">
      <c r="A100" s="80"/>
      <c r="B100" s="54" t="s">
        <v>23</v>
      </c>
      <c r="C100" s="43"/>
      <c r="D100" s="40"/>
      <c r="E100" s="45"/>
      <c r="F100" s="62"/>
      <c r="G100" s="56">
        <v>0</v>
      </c>
      <c r="H100" s="50">
        <f>SUM(H96:H99)</f>
        <v>0</v>
      </c>
    </row>
    <row r="101" spans="1:8" ht="15.75" customHeight="1" x14ac:dyDescent="0.3">
      <c r="A101" s="78" t="s">
        <v>165</v>
      </c>
      <c r="B101" s="103" t="s">
        <v>41</v>
      </c>
      <c r="C101" s="104" t="s">
        <v>14</v>
      </c>
      <c r="D101" s="40" t="s">
        <v>15</v>
      </c>
      <c r="E101" s="45" t="s">
        <v>16</v>
      </c>
      <c r="F101" s="61"/>
      <c r="G101" s="56">
        <v>0</v>
      </c>
      <c r="H101" s="23">
        <f>SUM(F101*G101)</f>
        <v>0</v>
      </c>
    </row>
    <row r="102" spans="1:8" x14ac:dyDescent="0.3">
      <c r="A102" s="79"/>
      <c r="B102" s="103"/>
      <c r="C102" s="104"/>
      <c r="D102" s="40" t="s">
        <v>17</v>
      </c>
      <c r="E102" s="45" t="s">
        <v>18</v>
      </c>
      <c r="F102" s="66">
        <v>1</v>
      </c>
      <c r="G102" s="56">
        <v>0</v>
      </c>
      <c r="H102" s="23">
        <f>SUM(F102*G102)</f>
        <v>0</v>
      </c>
    </row>
    <row r="103" spans="1:8" ht="15" customHeight="1" x14ac:dyDescent="0.3">
      <c r="A103" s="79"/>
      <c r="B103" s="103"/>
      <c r="C103" s="104"/>
      <c r="D103" s="40" t="s">
        <v>19</v>
      </c>
      <c r="E103" s="45" t="s">
        <v>20</v>
      </c>
      <c r="F103" s="68">
        <v>0.9</v>
      </c>
      <c r="G103" s="56">
        <v>0</v>
      </c>
      <c r="H103" s="23">
        <f>SUM(F103*G103)</f>
        <v>0</v>
      </c>
    </row>
    <row r="104" spans="1:8" x14ac:dyDescent="0.3">
      <c r="A104" s="79"/>
      <c r="B104" s="103"/>
      <c r="C104" s="104"/>
      <c r="D104" s="40" t="s">
        <v>21</v>
      </c>
      <c r="E104" s="45" t="s">
        <v>22</v>
      </c>
      <c r="F104" s="74">
        <v>1</v>
      </c>
      <c r="G104" s="56">
        <v>0</v>
      </c>
      <c r="H104" s="23">
        <f>SUM(F104*G104)</f>
        <v>0</v>
      </c>
    </row>
    <row r="105" spans="1:8" x14ac:dyDescent="0.3">
      <c r="A105" s="80"/>
      <c r="B105" s="46" t="s">
        <v>23</v>
      </c>
      <c r="C105" s="43"/>
      <c r="D105" s="40"/>
      <c r="E105" s="45"/>
      <c r="F105" s="62"/>
      <c r="G105" s="63"/>
      <c r="H105" s="50">
        <f>SUM(H101:H104)</f>
        <v>0</v>
      </c>
    </row>
    <row r="106" spans="1:8" ht="15.6" x14ac:dyDescent="0.3">
      <c r="A106" s="98" t="s">
        <v>83</v>
      </c>
      <c r="B106" s="99"/>
      <c r="C106" s="99"/>
      <c r="D106" s="99"/>
      <c r="E106" s="99"/>
      <c r="F106" s="99"/>
      <c r="G106" s="100"/>
      <c r="H106" s="57" t="e">
        <f>SUM(H10+H15+H20+H25+H30+#REF!+H35+H40+H45+H50+H55+H60+H65+H70+H75+H80+#REF!+H90+H95+H100+H105)</f>
        <v>#REF!</v>
      </c>
    </row>
    <row r="108" spans="1:8" x14ac:dyDescent="0.3">
      <c r="A108" s="101" t="s">
        <v>303</v>
      </c>
      <c r="B108" s="101"/>
      <c r="C108" s="101"/>
      <c r="D108" s="101"/>
      <c r="E108" s="101"/>
      <c r="F108" s="101"/>
      <c r="G108" s="101"/>
      <c r="H108" s="101"/>
    </row>
    <row r="109" spans="1:8" x14ac:dyDescent="0.3">
      <c r="B109" s="32"/>
      <c r="D109" s="34"/>
      <c r="E109" s="34"/>
      <c r="F109" s="34"/>
    </row>
    <row r="110" spans="1:8" x14ac:dyDescent="0.3">
      <c r="A110" s="48" t="s">
        <v>45</v>
      </c>
      <c r="B110" s="32"/>
      <c r="D110" s="34"/>
      <c r="E110" s="34"/>
      <c r="F110" s="34"/>
    </row>
    <row r="111" spans="1:8" x14ac:dyDescent="0.3">
      <c r="A111" s="102" t="s">
        <v>46</v>
      </c>
      <c r="B111" s="102"/>
      <c r="C111" s="102"/>
      <c r="D111" s="102"/>
      <c r="E111" s="102"/>
      <c r="F111" s="102"/>
      <c r="G111" s="102"/>
      <c r="H111" s="102"/>
    </row>
    <row r="112" spans="1:8" x14ac:dyDescent="0.3">
      <c r="A112" s="49" t="s">
        <v>44</v>
      </c>
      <c r="B112" s="32"/>
      <c r="D112" s="34"/>
      <c r="E112" s="34"/>
      <c r="F112" s="34"/>
    </row>
    <row r="113" spans="1:8" x14ac:dyDescent="0.3">
      <c r="A113" s="102" t="s">
        <v>47</v>
      </c>
      <c r="B113" s="102"/>
      <c r="C113" s="102"/>
      <c r="D113" s="102"/>
      <c r="E113" s="102"/>
      <c r="F113" s="102"/>
      <c r="G113" s="102"/>
      <c r="H113" s="102"/>
    </row>
    <row r="114" spans="1:8" x14ac:dyDescent="0.3">
      <c r="A114" s="49"/>
      <c r="B114" s="32"/>
      <c r="D114" s="34"/>
      <c r="E114" s="34"/>
      <c r="F114" s="34"/>
    </row>
    <row r="115" spans="1:8" x14ac:dyDescent="0.3">
      <c r="A115" s="105" t="s">
        <v>48</v>
      </c>
      <c r="B115" s="105"/>
      <c r="C115" s="105"/>
      <c r="D115" s="105"/>
      <c r="E115" s="105"/>
      <c r="F115" s="105"/>
      <c r="G115" s="105"/>
      <c r="H115" s="105"/>
    </row>
    <row r="116" spans="1:8" x14ac:dyDescent="0.3">
      <c r="B116" s="32"/>
      <c r="D116" s="34"/>
      <c r="E116" s="34"/>
      <c r="F116" s="34"/>
    </row>
    <row r="117" spans="1:8" x14ac:dyDescent="0.3">
      <c r="A117" s="102" t="s">
        <v>49</v>
      </c>
      <c r="B117" s="102"/>
      <c r="C117" s="102"/>
      <c r="D117" s="102"/>
      <c r="E117" s="102"/>
      <c r="F117" s="102"/>
      <c r="G117" s="102"/>
      <c r="H117" s="102"/>
    </row>
  </sheetData>
  <mergeCells count="71">
    <mergeCell ref="A2:F2"/>
    <mergeCell ref="G2:I2"/>
    <mergeCell ref="A3:H3"/>
    <mergeCell ref="D4:E4"/>
    <mergeCell ref="D5:E5"/>
    <mergeCell ref="B21:B24"/>
    <mergeCell ref="C21:C24"/>
    <mergeCell ref="B26:B29"/>
    <mergeCell ref="C26:C29"/>
    <mergeCell ref="B11:B14"/>
    <mergeCell ref="C11:C14"/>
    <mergeCell ref="B16:B19"/>
    <mergeCell ref="C16:C19"/>
    <mergeCell ref="B31:B34"/>
    <mergeCell ref="C31:C34"/>
    <mergeCell ref="A31:A35"/>
    <mergeCell ref="B36:B39"/>
    <mergeCell ref="C36:C39"/>
    <mergeCell ref="B41:B44"/>
    <mergeCell ref="C41:C44"/>
    <mergeCell ref="A36:A40"/>
    <mergeCell ref="A41:A45"/>
    <mergeCell ref="B46:B49"/>
    <mergeCell ref="C46:C49"/>
    <mergeCell ref="B51:B54"/>
    <mergeCell ref="C51:C54"/>
    <mergeCell ref="A46:A50"/>
    <mergeCell ref="A51:A55"/>
    <mergeCell ref="A71:A75"/>
    <mergeCell ref="B56:B59"/>
    <mergeCell ref="C56:C59"/>
    <mergeCell ref="B61:B64"/>
    <mergeCell ref="C61:C64"/>
    <mergeCell ref="A56:A60"/>
    <mergeCell ref="A61:A65"/>
    <mergeCell ref="B66:B69"/>
    <mergeCell ref="C66:C69"/>
    <mergeCell ref="B71:B74"/>
    <mergeCell ref="C71:C74"/>
    <mergeCell ref="A66:A70"/>
    <mergeCell ref="A115:H115"/>
    <mergeCell ref="A117:H117"/>
    <mergeCell ref="C6:C9"/>
    <mergeCell ref="B6:B9"/>
    <mergeCell ref="A6:A10"/>
    <mergeCell ref="A11:A15"/>
    <mergeCell ref="A16:A20"/>
    <mergeCell ref="A21:A25"/>
    <mergeCell ref="A26:A30"/>
    <mergeCell ref="B96:B99"/>
    <mergeCell ref="C96:C99"/>
    <mergeCell ref="B101:B104"/>
    <mergeCell ref="C101:C104"/>
    <mergeCell ref="A96:A100"/>
    <mergeCell ref="A101:A105"/>
    <mergeCell ref="A113:H113"/>
    <mergeCell ref="A111:H111"/>
    <mergeCell ref="A81:A85"/>
    <mergeCell ref="B81:B84"/>
    <mergeCell ref="C81:C84"/>
    <mergeCell ref="B86:B89"/>
    <mergeCell ref="C86:C89"/>
    <mergeCell ref="B91:B94"/>
    <mergeCell ref="C91:C94"/>
    <mergeCell ref="A86:A90"/>
    <mergeCell ref="A91:A95"/>
    <mergeCell ref="B76:B79"/>
    <mergeCell ref="C76:C79"/>
    <mergeCell ref="A76:A80"/>
    <mergeCell ref="A106:G106"/>
    <mergeCell ref="A108:H10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4"/>
  <sheetViews>
    <sheetView workbookViewId="0">
      <selection activeCell="I10" sqref="I10"/>
    </sheetView>
  </sheetViews>
  <sheetFormatPr defaultRowHeight="14.4" x14ac:dyDescent="0.3"/>
  <cols>
    <col min="2" max="2" width="26.33203125" customWidth="1"/>
    <col min="3" max="3" width="34.88671875" customWidth="1"/>
  </cols>
  <sheetData>
    <row r="2" ht="24.9" customHeight="1" x14ac:dyDescent="0.3"/>
    <row r="3" ht="24.9" customHeight="1" x14ac:dyDescent="0.3"/>
    <row r="4" ht="24.9" customHeight="1" x14ac:dyDescent="0.3"/>
    <row r="5" ht="24.9" customHeight="1" x14ac:dyDescent="0.3"/>
    <row r="6" ht="24.9" customHeight="1" x14ac:dyDescent="0.3"/>
    <row r="7" ht="24.9" customHeight="1" x14ac:dyDescent="0.3"/>
    <row r="8" ht="24.9" customHeight="1" x14ac:dyDescent="0.3"/>
    <row r="9" ht="24.9" customHeight="1" x14ac:dyDescent="0.3"/>
    <row r="10" ht="24.9" customHeight="1" x14ac:dyDescent="0.3"/>
    <row r="11" ht="24.9" customHeight="1" x14ac:dyDescent="0.3"/>
    <row r="12" ht="24.9" customHeight="1" x14ac:dyDescent="0.3"/>
    <row r="13" ht="24.9" customHeight="1" x14ac:dyDescent="0.3"/>
    <row r="14" ht="24.9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Art. Spożywcze</vt:lpstr>
      <vt:lpstr>Przyprawy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Marzena Kochańska</cp:lastModifiedBy>
  <cp:lastPrinted>2023-11-21T14:18:59Z</cp:lastPrinted>
  <dcterms:created xsi:type="dcterms:W3CDTF">2022-02-05T06:46:10Z</dcterms:created>
  <dcterms:modified xsi:type="dcterms:W3CDTF">2023-11-22T10:03:54Z</dcterms:modified>
</cp:coreProperties>
</file>