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80" tabRatio="607" activeTab="0"/>
  </bookViews>
  <sheets>
    <sheet name="zakres prac" sheetId="1" r:id="rId1"/>
    <sheet name="wykaz urządzeń" sheetId="2" r:id="rId2"/>
  </sheets>
  <definedNames>
    <definedName name="_xlfn.GAMMA" hidden="1">#NAME?</definedName>
    <definedName name="_xlnm.Print_Area" localSheetId="1">#N/A</definedName>
  </definedNames>
  <calcPr fullCalcOnLoad="1"/>
</workbook>
</file>

<file path=xl/sharedStrings.xml><?xml version="1.0" encoding="utf-8"?>
<sst xmlns="http://schemas.openxmlformats.org/spreadsheetml/2006/main" count="481" uniqueCount="416">
  <si>
    <t>Razem</t>
  </si>
  <si>
    <t xml:space="preserve">1. </t>
  </si>
  <si>
    <t>Wartość</t>
  </si>
  <si>
    <t>Rodzaj urządzenia - lokalizacja</t>
  </si>
  <si>
    <t>Lp.</t>
  </si>
  <si>
    <t>RAZEM</t>
  </si>
  <si>
    <t>lp.</t>
  </si>
  <si>
    <t>Nr</t>
  </si>
  <si>
    <t>DOP</t>
  </si>
  <si>
    <t>Nr DOP</t>
  </si>
  <si>
    <t>lub fabr.</t>
  </si>
  <si>
    <t>Elektrowciąg dozowanie mączki 2 t nitka I</t>
  </si>
  <si>
    <t>Elektrowciąg dozowanie mączki 2 t nitka II</t>
  </si>
  <si>
    <t>Elektrowciąg skład paliw alternatywnych nad Famak 2,5T</t>
  </si>
  <si>
    <t>Elektrowciąg załadunek cementu z silosów 7 i 8 1,6 t</t>
  </si>
  <si>
    <t>Cięgnik VCIII 5,0/2 Piec nr 2</t>
  </si>
  <si>
    <t>Cięgnik Yalelift 360 Kopalnia Folwark 3t</t>
  </si>
  <si>
    <t>2186N</t>
  </si>
  <si>
    <t>2187N</t>
  </si>
  <si>
    <t>2180N</t>
  </si>
  <si>
    <t>2289N</t>
  </si>
  <si>
    <t>2576N</t>
  </si>
  <si>
    <t>2577N</t>
  </si>
  <si>
    <t>2415N</t>
  </si>
  <si>
    <t>41DP-86</t>
  </si>
  <si>
    <t>przeciągarka wagonów tor 408</t>
  </si>
  <si>
    <t>Suwnica pomostowa hakowa Folwark 80/20 t</t>
  </si>
  <si>
    <t xml:space="preserve">2. </t>
  </si>
  <si>
    <t>Suwnica pomostowa hakowa Górażdże 80/20 t</t>
  </si>
  <si>
    <t xml:space="preserve">3. </t>
  </si>
  <si>
    <t>Suwnica pomostowa przemiał surowca (nitka I) 30t</t>
  </si>
  <si>
    <t>0401</t>
  </si>
  <si>
    <t xml:space="preserve">4. </t>
  </si>
  <si>
    <t>Suwnica pomostowa przemiał surowca (nitka II) 56 t</t>
  </si>
  <si>
    <t xml:space="preserve">5. </t>
  </si>
  <si>
    <t>Suwnica pomostowa młyny cementu 30 t</t>
  </si>
  <si>
    <t xml:space="preserve">6. </t>
  </si>
  <si>
    <t>Suwnica pomostowa hakowa rolprasa 60 t</t>
  </si>
  <si>
    <t>0530</t>
  </si>
  <si>
    <t xml:space="preserve">7. </t>
  </si>
  <si>
    <t>Suwnica pomostowa magazyn części zamiennych 16/5 t</t>
  </si>
  <si>
    <t xml:space="preserve">8. </t>
  </si>
  <si>
    <t xml:space="preserve">9. </t>
  </si>
  <si>
    <t xml:space="preserve">10. </t>
  </si>
  <si>
    <t xml:space="preserve">11. </t>
  </si>
  <si>
    <t>Suwnica pomostowa młyny cementu 10 t</t>
  </si>
  <si>
    <t>1018N</t>
  </si>
  <si>
    <t xml:space="preserve">12. </t>
  </si>
  <si>
    <t xml:space="preserve">13. </t>
  </si>
  <si>
    <t>Suwnica pomostowa warsztat elektryczny 5 t</t>
  </si>
  <si>
    <t>0323</t>
  </si>
  <si>
    <t xml:space="preserve">14. </t>
  </si>
  <si>
    <t>Suwnica pomostowa warsztat mechaniczny 5 t</t>
  </si>
  <si>
    <t xml:space="preserve">15. </t>
  </si>
  <si>
    <t xml:space="preserve">16. </t>
  </si>
  <si>
    <t xml:space="preserve">17. </t>
  </si>
  <si>
    <t>Suwnica jednobelkowa z wciągnikiem ręcznym pak. cem. 3 t</t>
  </si>
  <si>
    <t xml:space="preserve">18. </t>
  </si>
  <si>
    <t>Suwnica jednobelkowa z wciągnikiem ręcznym silosy popiołów 3 t</t>
  </si>
  <si>
    <t xml:space="preserve">19. </t>
  </si>
  <si>
    <t>Suwnica pomostowa dozowanie mączki (nitka II) 2 t</t>
  </si>
  <si>
    <t xml:space="preserve">20. </t>
  </si>
  <si>
    <t>Suwnica pomostowa dozowanie mączki (nitka I) 2 t</t>
  </si>
  <si>
    <t xml:space="preserve">21. </t>
  </si>
  <si>
    <t>Elektrowciąg S 09 nitka I 12,5 t</t>
  </si>
  <si>
    <t xml:space="preserve">22. </t>
  </si>
  <si>
    <t>Elektrowciąg S 09 nitka II 12,5 t</t>
  </si>
  <si>
    <t xml:space="preserve">23. </t>
  </si>
  <si>
    <t>Elektrowciąg młyny cementu 10 t</t>
  </si>
  <si>
    <t xml:space="preserve">24. </t>
  </si>
  <si>
    <t>Elektrowciąg młyny węgla 8 t (nitka I)</t>
  </si>
  <si>
    <t xml:space="preserve">25. </t>
  </si>
  <si>
    <t>Elektrowciąg młyny węgla 8 t (nitka II)</t>
  </si>
  <si>
    <t xml:space="preserve">26. </t>
  </si>
  <si>
    <t>Elektrowciąg młyny cementu 5 t</t>
  </si>
  <si>
    <t xml:space="preserve">27. </t>
  </si>
  <si>
    <t xml:space="preserve">Elektrowciąg piece obrotowe 5t </t>
  </si>
  <si>
    <t>0061N</t>
  </si>
  <si>
    <t xml:space="preserve">28. </t>
  </si>
  <si>
    <t>Elektrowciąg skład surowca (nitka I ) 5t</t>
  </si>
  <si>
    <t>0867</t>
  </si>
  <si>
    <t xml:space="preserve">29. </t>
  </si>
  <si>
    <t>Elektrowciąg skład surowca (nitka II) 5t</t>
  </si>
  <si>
    <t>0868</t>
  </si>
  <si>
    <t xml:space="preserve">30. </t>
  </si>
  <si>
    <t>Elektrowciąg młyny węgla 5 t (nitka II)</t>
  </si>
  <si>
    <t xml:space="preserve">31. </t>
  </si>
  <si>
    <t>Elektrowciąg wydział kolejowy 5 t</t>
  </si>
  <si>
    <t>0062</t>
  </si>
  <si>
    <t xml:space="preserve">32. </t>
  </si>
  <si>
    <t>1269N</t>
  </si>
  <si>
    <t xml:space="preserve">33. </t>
  </si>
  <si>
    <t>Elektrowciąg młyny węgla 5 t (nitka I) polblok</t>
  </si>
  <si>
    <t xml:space="preserve">34. </t>
  </si>
  <si>
    <t>Elektrowciąg rolprasa 5 t</t>
  </si>
  <si>
    <t xml:space="preserve">35. </t>
  </si>
  <si>
    <t>Elektrowciąg taśma przed MPS I 4t</t>
  </si>
  <si>
    <t xml:space="preserve">36. </t>
  </si>
  <si>
    <t>Elektrowciąg taśma przed MPS II 4t</t>
  </si>
  <si>
    <t xml:space="preserve">37. </t>
  </si>
  <si>
    <t>Elektrowciąg dozowanie mączki 3.2 t (nitka I)</t>
  </si>
  <si>
    <t>0483</t>
  </si>
  <si>
    <t xml:space="preserve">38. </t>
  </si>
  <si>
    <t>Elektrowciąg dozowanie mączki 3.2 t (nitka II)</t>
  </si>
  <si>
    <t>0482</t>
  </si>
  <si>
    <t xml:space="preserve">39. </t>
  </si>
  <si>
    <t>Elektrowciąg silosy cementu 3.2 t</t>
  </si>
  <si>
    <t>0508</t>
  </si>
  <si>
    <t xml:space="preserve">40. </t>
  </si>
  <si>
    <t>0551</t>
  </si>
  <si>
    <t xml:space="preserve">41. </t>
  </si>
  <si>
    <t>Elektrowciąg magazyn części 3.2 t</t>
  </si>
  <si>
    <t>0396</t>
  </si>
  <si>
    <t xml:space="preserve">42. </t>
  </si>
  <si>
    <t>Elektrowciąg pakownia cementu 3.2 t VI poziom</t>
  </si>
  <si>
    <t xml:space="preserve">43. </t>
  </si>
  <si>
    <t>Elektrowciąg wieża gips 3,2 t</t>
  </si>
  <si>
    <t xml:space="preserve">44. </t>
  </si>
  <si>
    <t>Elektrowciąg silosy popiołów 2 t</t>
  </si>
  <si>
    <t>0507</t>
  </si>
  <si>
    <t xml:space="preserve">45. </t>
  </si>
  <si>
    <t>Elektrowciąg młyny cementu 2 t</t>
  </si>
  <si>
    <t xml:space="preserve">46. </t>
  </si>
  <si>
    <t>Elektrowciąg wypał klinkieru 2 t</t>
  </si>
  <si>
    <t>0095</t>
  </si>
  <si>
    <t xml:space="preserve">47. </t>
  </si>
  <si>
    <t>Elektrowciąg dozowanie mączki 2 t (nitka I)</t>
  </si>
  <si>
    <t xml:space="preserve">48. </t>
  </si>
  <si>
    <t>Elektrowciąg dozowanie mączki 2 t (nitka II)</t>
  </si>
  <si>
    <t xml:space="preserve">49. </t>
  </si>
  <si>
    <t>Elektrowciąg pakownia- warsztat wózków 2 t</t>
  </si>
  <si>
    <t xml:space="preserve">50. </t>
  </si>
  <si>
    <t>Elektrowciąg H1U03 2t</t>
  </si>
  <si>
    <t xml:space="preserve">51. </t>
  </si>
  <si>
    <t>Elektrowciąg H2U03 2t</t>
  </si>
  <si>
    <t xml:space="preserve">52. </t>
  </si>
  <si>
    <t xml:space="preserve">Elektrowciąg wypał klinkieru 2 t </t>
  </si>
  <si>
    <t xml:space="preserve">53. </t>
  </si>
  <si>
    <t>Elektrowciąg pakowaczka II 1 t</t>
  </si>
  <si>
    <t xml:space="preserve">54. </t>
  </si>
  <si>
    <t>Elektrowciąg pakowaczka IV 1 t</t>
  </si>
  <si>
    <t xml:space="preserve">55. </t>
  </si>
  <si>
    <t>Elektrowciąg warsztat elektryczny 0,5 t</t>
  </si>
  <si>
    <t xml:space="preserve">56. </t>
  </si>
  <si>
    <t>Elektrowciąg Rea gips 0,5 t</t>
  </si>
  <si>
    <t xml:space="preserve">57. </t>
  </si>
  <si>
    <t>Podnośnik warsztat mechaniczny 0,2 t</t>
  </si>
  <si>
    <t>220N</t>
  </si>
  <si>
    <t xml:space="preserve">58. </t>
  </si>
  <si>
    <t>Wciągnik łańcuchowy M-C 5 t</t>
  </si>
  <si>
    <t xml:space="preserve">59. </t>
  </si>
  <si>
    <t>Wciągnik łańcuchowy WSP Kop. Folw 1,5 t</t>
  </si>
  <si>
    <t xml:space="preserve">60. </t>
  </si>
  <si>
    <t xml:space="preserve">61. </t>
  </si>
  <si>
    <t xml:space="preserve">62. </t>
  </si>
  <si>
    <t xml:space="preserve">63. </t>
  </si>
  <si>
    <t xml:space="preserve">64. </t>
  </si>
  <si>
    <t>Suwnica pomostowa Baza Transp Folwark 12,5 t</t>
  </si>
  <si>
    <t>0292N</t>
  </si>
  <si>
    <t xml:space="preserve">65. </t>
  </si>
  <si>
    <t>Suwnica pomostowa Baza Transp Górażdże 5 t</t>
  </si>
  <si>
    <t xml:space="preserve">66. </t>
  </si>
  <si>
    <t>Żuraw sam. Grove 20T</t>
  </si>
  <si>
    <t>0363</t>
  </si>
  <si>
    <t xml:space="preserve">67. </t>
  </si>
  <si>
    <t xml:space="preserve">68. </t>
  </si>
  <si>
    <t>Elektrowciąg pakowaczka III 1 t</t>
  </si>
  <si>
    <t xml:space="preserve">69. </t>
  </si>
  <si>
    <t>Elektrowciąg skład klinkieru 2 t Yale</t>
  </si>
  <si>
    <t>1723N</t>
  </si>
  <si>
    <t xml:space="preserve">70. </t>
  </si>
  <si>
    <t>Elektrowciąg skład klinkieru 2 t bułgar</t>
  </si>
  <si>
    <t>1729N</t>
  </si>
  <si>
    <t xml:space="preserve">71. </t>
  </si>
  <si>
    <t xml:space="preserve">Elektrowciąg pakownia poziom zerowy 2 t </t>
  </si>
  <si>
    <t>1738N</t>
  </si>
  <si>
    <t xml:space="preserve">72. </t>
  </si>
  <si>
    <t>Wciągarka nad piecem nr 1 80 t</t>
  </si>
  <si>
    <t>1754N</t>
  </si>
  <si>
    <t xml:space="preserve">73. </t>
  </si>
  <si>
    <t>Elektrowciąg instalacja paliw alternatywnych 3,2 t</t>
  </si>
  <si>
    <t>1788N</t>
  </si>
  <si>
    <t xml:space="preserve">74. </t>
  </si>
  <si>
    <t>Dźwig DS.-401 transport samochodowy 40 t</t>
  </si>
  <si>
    <t>0265N</t>
  </si>
  <si>
    <t xml:space="preserve">76. </t>
  </si>
  <si>
    <t>Elektrowciąg młyny węgla 5T nitka I bułgar</t>
  </si>
  <si>
    <t xml:space="preserve">77. </t>
  </si>
  <si>
    <t>Elektrowciąg GSZ</t>
  </si>
  <si>
    <t>1834N</t>
  </si>
  <si>
    <t xml:space="preserve">78. </t>
  </si>
  <si>
    <t>Wciągnik łańcuchowy duży silos klinkieru 6,3 T</t>
  </si>
  <si>
    <t xml:space="preserve">79. </t>
  </si>
  <si>
    <t>Wciągnik łańcuchowy silos niedopału III poziom 2,0T</t>
  </si>
  <si>
    <t>1580N</t>
  </si>
  <si>
    <t xml:space="preserve">80. </t>
  </si>
  <si>
    <t>Wciągnik łańcuchowy piec nr 1 3,0T</t>
  </si>
  <si>
    <t xml:space="preserve">81. </t>
  </si>
  <si>
    <t xml:space="preserve">83. </t>
  </si>
  <si>
    <t xml:space="preserve">84. </t>
  </si>
  <si>
    <t xml:space="preserve">85. </t>
  </si>
  <si>
    <t xml:space="preserve">86. </t>
  </si>
  <si>
    <t xml:space="preserve">87. </t>
  </si>
  <si>
    <t>Suwnica jednobelkowa z wciągnikiem ręcznym hydrofornia 3 t</t>
  </si>
  <si>
    <t xml:space="preserve">88. </t>
  </si>
  <si>
    <t>Elektrowciąg 2 t zbiorniki buforowe zasyp cementu</t>
  </si>
  <si>
    <t>2149N</t>
  </si>
  <si>
    <t xml:space="preserve">89. </t>
  </si>
  <si>
    <t>Elektrowciąg filtr odpylania pieca nr II 0,5 t</t>
  </si>
  <si>
    <t>1837N</t>
  </si>
  <si>
    <t xml:space="preserve">90. </t>
  </si>
  <si>
    <t>Suwnica skład paliw alternatywnych Q=17T Kranwerke</t>
  </si>
  <si>
    <t>707N</t>
  </si>
  <si>
    <t xml:space="preserve">91. </t>
  </si>
  <si>
    <t xml:space="preserve">92. </t>
  </si>
  <si>
    <t xml:space="preserve">93. </t>
  </si>
  <si>
    <t xml:space="preserve">94. </t>
  </si>
  <si>
    <t>1932N</t>
  </si>
  <si>
    <t xml:space="preserve">95. </t>
  </si>
  <si>
    <t>Elektrowciąg paliwa alternatywne 2,5 t (polblok)</t>
  </si>
  <si>
    <t>1629N</t>
  </si>
  <si>
    <t xml:space="preserve">96. </t>
  </si>
  <si>
    <t xml:space="preserve">97. </t>
  </si>
  <si>
    <t xml:space="preserve">98. </t>
  </si>
  <si>
    <t>Suwnica nad piecem nr 2 100 t</t>
  </si>
  <si>
    <t>0987N</t>
  </si>
  <si>
    <t xml:space="preserve">99. </t>
  </si>
  <si>
    <t>2042N</t>
  </si>
  <si>
    <t xml:space="preserve">100. </t>
  </si>
  <si>
    <t>2052N</t>
  </si>
  <si>
    <t xml:space="preserve">101. </t>
  </si>
  <si>
    <t>2053N</t>
  </si>
  <si>
    <t xml:space="preserve">102. </t>
  </si>
  <si>
    <t>Suwnica skład paliw alternatywnych Q=17T Famak</t>
  </si>
  <si>
    <t>1035N</t>
  </si>
  <si>
    <t xml:space="preserve">103. </t>
  </si>
  <si>
    <t>Elektrowciąg silos pyłów dymnicowych  przy MC 1,0 t</t>
  </si>
  <si>
    <t>2058N</t>
  </si>
  <si>
    <t xml:space="preserve">104. </t>
  </si>
  <si>
    <t>2070N</t>
  </si>
  <si>
    <t xml:space="preserve">107. </t>
  </si>
  <si>
    <t xml:space="preserve">108. </t>
  </si>
  <si>
    <t>Wciągnik 3.17.1 Q=25T</t>
  </si>
  <si>
    <t>N2111</t>
  </si>
  <si>
    <t xml:space="preserve">109. </t>
  </si>
  <si>
    <t>Wciągnik 3.17.1 Q=12,5T</t>
  </si>
  <si>
    <t>N2093</t>
  </si>
  <si>
    <t xml:space="preserve">110. </t>
  </si>
  <si>
    <t>Wciągnik 3.17.1 Q=20T</t>
  </si>
  <si>
    <t>N2092</t>
  </si>
  <si>
    <t xml:space="preserve">111. </t>
  </si>
  <si>
    <t>Wciągnik 3.17.1 Q=5T</t>
  </si>
  <si>
    <t>N2096</t>
  </si>
  <si>
    <t xml:space="preserve">112. </t>
  </si>
  <si>
    <t>Wciągnik 3.17.1 Q=2T</t>
  </si>
  <si>
    <t>N2099</t>
  </si>
  <si>
    <t xml:space="preserve">113. </t>
  </si>
  <si>
    <t>Wciągnik 3.17.1 Q=3,2T</t>
  </si>
  <si>
    <t>N2100</t>
  </si>
  <si>
    <t xml:space="preserve">114. </t>
  </si>
  <si>
    <t>Wciągnik 3.17.1 Q=8T</t>
  </si>
  <si>
    <t>N2107</t>
  </si>
  <si>
    <t xml:space="preserve">115. </t>
  </si>
  <si>
    <t>N2101</t>
  </si>
  <si>
    <t xml:space="preserve">116. </t>
  </si>
  <si>
    <t>N2105</t>
  </si>
  <si>
    <t xml:space="preserve">117. </t>
  </si>
  <si>
    <t>Wciągnik 3.17.1 Q=18T</t>
  </si>
  <si>
    <t>N2135</t>
  </si>
  <si>
    <t xml:space="preserve">118. </t>
  </si>
  <si>
    <t>N2103</t>
  </si>
  <si>
    <t xml:space="preserve">119. </t>
  </si>
  <si>
    <t>N2098</t>
  </si>
  <si>
    <t xml:space="preserve">120. </t>
  </si>
  <si>
    <t>Wciągnik 3.17.1 Q=32T</t>
  </si>
  <si>
    <t>N2110</t>
  </si>
  <si>
    <t xml:space="preserve">121. </t>
  </si>
  <si>
    <t>N2091</t>
  </si>
  <si>
    <t xml:space="preserve">122. </t>
  </si>
  <si>
    <t>N2097</t>
  </si>
  <si>
    <t xml:space="preserve">123. </t>
  </si>
  <si>
    <t>Wciągnik 3.20.1 Q=6,3T</t>
  </si>
  <si>
    <t>N2106</t>
  </si>
  <si>
    <t xml:space="preserve">125. </t>
  </si>
  <si>
    <t>Wciągnik 3.19.2 Q=1T</t>
  </si>
  <si>
    <t>N2108</t>
  </si>
  <si>
    <t xml:space="preserve">126. </t>
  </si>
  <si>
    <t>Wciągnik 3.16.1 Q=2T</t>
  </si>
  <si>
    <t>N2104</t>
  </si>
  <si>
    <t xml:space="preserve">127. </t>
  </si>
  <si>
    <t>Wciągnik ręczny 3.16.1 Q=2T</t>
  </si>
  <si>
    <t xml:space="preserve">128. </t>
  </si>
  <si>
    <t>Wciągnik 3.20.1 Q=3,2T</t>
  </si>
  <si>
    <t>N2109</t>
  </si>
  <si>
    <t xml:space="preserve">129. </t>
  </si>
  <si>
    <t>Wciągnik ręczny 3.20.1 Q=1T</t>
  </si>
  <si>
    <t>85832-47798</t>
  </si>
  <si>
    <t xml:space="preserve">130. </t>
  </si>
  <si>
    <t>Wciągnik ręczny 3.17.1 Q=1T</t>
  </si>
  <si>
    <t>E11052905-A26361</t>
  </si>
  <si>
    <t xml:space="preserve">131. </t>
  </si>
  <si>
    <t>N2130</t>
  </si>
  <si>
    <t xml:space="preserve">132. </t>
  </si>
  <si>
    <t>Elektrowciąg skład paliw alternatywnych nad Kranwerke Q=2,5T</t>
  </si>
  <si>
    <t>N2179</t>
  </si>
  <si>
    <t xml:space="preserve">133. </t>
  </si>
  <si>
    <t>Wciągnik ręczny 3.19.2 Q=1T</t>
  </si>
  <si>
    <t>E11050187-A26339</t>
  </si>
  <si>
    <t xml:space="preserve">134. </t>
  </si>
  <si>
    <t>Wciągnik ręczny 3.19.2 Q=5T</t>
  </si>
  <si>
    <t>N2128</t>
  </si>
  <si>
    <t xml:space="preserve">135. </t>
  </si>
  <si>
    <t>Wciągnik 3.17.1 Q=6,3T</t>
  </si>
  <si>
    <t>N2129</t>
  </si>
  <si>
    <t xml:space="preserve">136. </t>
  </si>
  <si>
    <t>Elektrowciąg 3 młyn cementu 2 t</t>
  </si>
  <si>
    <t>N2237</t>
  </si>
  <si>
    <t xml:space="preserve">137. </t>
  </si>
  <si>
    <t>Elektrowciąg zbiornik osadów 0,8 t</t>
  </si>
  <si>
    <t>N2219</t>
  </si>
  <si>
    <t xml:space="preserve">138. </t>
  </si>
  <si>
    <t>Wciągnik kopalnia Górażdże pod łamaczem Q=5T</t>
  </si>
  <si>
    <t>N2264</t>
  </si>
  <si>
    <t xml:space="preserve">139. </t>
  </si>
  <si>
    <t>Wciągnik kopalnia Folwark pod łamaczem Q=5T</t>
  </si>
  <si>
    <t>Tow. osob. obiekt 3.5 800kg 3p Kone</t>
  </si>
  <si>
    <t>Tow. osob. obiekt 3.23 800kg 7p Kone</t>
  </si>
  <si>
    <t>Tow. osob. obiekt 4.5 500 kg 3p</t>
  </si>
  <si>
    <t>Tow. osob. obiekt 3.33 1600kg 4p</t>
  </si>
  <si>
    <t xml:space="preserve">Tow. osob. obiekt 3.17 2250kg 4p </t>
  </si>
  <si>
    <t xml:space="preserve">Tow. osob. obiekt 3.23 1600kg 2p </t>
  </si>
  <si>
    <t>Tow. osob. obiekt 3.11 3200kg 2p</t>
  </si>
  <si>
    <t>Tow. osob. obiekt 3.23 3200kg 2p</t>
  </si>
  <si>
    <t xml:space="preserve">Towarowy stołówka 100kg 2p </t>
  </si>
  <si>
    <t>Tow. osob. FADA 1500kg 6p</t>
  </si>
  <si>
    <t xml:space="preserve">Tow. osob. obiekt 3.5 1600kg 10p </t>
  </si>
  <si>
    <t>Dźwig MC 4</t>
  </si>
  <si>
    <t>N3116001462</t>
  </si>
  <si>
    <t>Scanclimber Silosy cementu 1400kg 2p</t>
  </si>
  <si>
    <t>przeciągarka wagonów ASEA tor 1</t>
  </si>
  <si>
    <t>41DP-66</t>
  </si>
  <si>
    <t>przeciągarka wagonów ASEA tor 2</t>
  </si>
  <si>
    <t>41DP-67</t>
  </si>
  <si>
    <t>przeciągarka wagonów ASEA tor 3</t>
  </si>
  <si>
    <t>41DP-68</t>
  </si>
  <si>
    <t>przeciągarka wagonów tor 411</t>
  </si>
  <si>
    <t>przeciągarka wagonów tor 413</t>
  </si>
  <si>
    <t>41DP-80</t>
  </si>
  <si>
    <t>41DP-81</t>
  </si>
  <si>
    <t>N2286</t>
  </si>
  <si>
    <t>dźwigi</t>
  </si>
  <si>
    <t xml:space="preserve">75. </t>
  </si>
  <si>
    <t xml:space="preserve">82. </t>
  </si>
  <si>
    <t xml:space="preserve">105. </t>
  </si>
  <si>
    <t xml:space="preserve">106. </t>
  </si>
  <si>
    <t xml:space="preserve">124. </t>
  </si>
  <si>
    <t>997N</t>
  </si>
  <si>
    <t>N3116001364</t>
  </si>
  <si>
    <t>N3116000620</t>
  </si>
  <si>
    <t>N3116000524</t>
  </si>
  <si>
    <t>N3116001619</t>
  </si>
  <si>
    <t>[PLN]</t>
  </si>
  <si>
    <t>przeciagarki</t>
  </si>
  <si>
    <t>SZCZEGÓŁOWY WYKAZ URZĄDZEŃ WRAZ Z CENNIKIEM KONSERWACJI</t>
  </si>
  <si>
    <t>Wciągnik elektryczny łańcuchowy Hala Przyjęć Paliw Stan. 7 i 8 3 t</t>
  </si>
  <si>
    <t>N3235</t>
  </si>
  <si>
    <t>N3236</t>
  </si>
  <si>
    <t>suwnice, elektrowciągi, wciągniki, żurawie.</t>
  </si>
  <si>
    <t>Wciągnik łańcuchowy ręczny 0,5 t u Automatyków</t>
  </si>
  <si>
    <t>Wciągnik łańcuchowy ręczny 1,5 t u Automatyków</t>
  </si>
  <si>
    <t>Wciągnik łańcuchowy ręczny 3 t u Automatyków</t>
  </si>
  <si>
    <t>Wciągnik łańcuchowy ręczny 0,5 t chłodnik pieca obrotowego nr 1</t>
  </si>
  <si>
    <t>Wciągnik łańcuchowy ręczny 0,5 t chłodnik pieca obrotowego nr 2</t>
  </si>
  <si>
    <t>razem rocznie</t>
  </si>
  <si>
    <t>razem m-c</t>
  </si>
  <si>
    <t>Elektrowciąg Inst. Dozowania Paliw Alternatywnych do palnika głównego pieca obrotowego nr 1 - Stacja Separacji 2 t</t>
  </si>
  <si>
    <t>Elektrowciąg Inst. Dozowania Paliw Alternatywnych do palnika głównego pieca obrotowego nr 1 - Stacja Dozowania 5 t</t>
  </si>
  <si>
    <t>N3597</t>
  </si>
  <si>
    <t>N3598</t>
  </si>
  <si>
    <t>N3599</t>
  </si>
  <si>
    <t>ZAKRES PRAC - CENNIK</t>
  </si>
  <si>
    <t>Przegląd i konserwacja urządzeń dźwigowych</t>
  </si>
  <si>
    <t>Urządzenia</t>
  </si>
  <si>
    <t>Ilość m-cy</t>
  </si>
  <si>
    <t>suwnice i elektrowciągi</t>
  </si>
  <si>
    <t>przeciągarki wagonów</t>
  </si>
  <si>
    <t>OGÓŁEM</t>
  </si>
  <si>
    <t>Prace remontowo - naprawcze</t>
  </si>
  <si>
    <t>Jednostka</t>
  </si>
  <si>
    <t>Ilość</t>
  </si>
  <si>
    <t>PLN/ h</t>
  </si>
  <si>
    <t>r/godz</t>
  </si>
  <si>
    <t>Rodzaj</t>
  </si>
  <si>
    <t>Przegląd zawiesi i wciągników ręcznych</t>
  </si>
  <si>
    <t>Częstoliwość</t>
  </si>
  <si>
    <t>Przegląd</t>
  </si>
  <si>
    <t>Pomiary</t>
  </si>
  <si>
    <t>Suwnica pomostowa kofama 12,5 t</t>
  </si>
  <si>
    <t>Suwnica pomostowa prebut 3,2 t</t>
  </si>
  <si>
    <t>Wciągnik łańcuchowy Kop. Górażdże analizat. neutr. 3,0T</t>
  </si>
  <si>
    <t>Wciągnik łańcuchowy WP Kop. Górażdże przepomp. 3,2T</t>
  </si>
  <si>
    <t>Wciagnik hala składu klinkieru 3,2T</t>
  </si>
  <si>
    <t>Wciągnik łańcuchowy Koplnia Górażdże przepompownia 1,5T</t>
  </si>
  <si>
    <t>Wciągnik łańcuchowy Dozow Paliw Altern Q=2T</t>
  </si>
  <si>
    <t>Elektrowciąg łańcuchowy 1,6t - Instalacja dozowania opon</t>
  </si>
  <si>
    <t>N4985</t>
  </si>
  <si>
    <r>
      <t xml:space="preserve">Wartość miesieczna                                      </t>
    </r>
    <r>
      <rPr>
        <b/>
        <sz val="10"/>
        <rFont val="Arial"/>
        <family val="2"/>
      </rPr>
      <t xml:space="preserve"> [ PLN]</t>
    </r>
  </si>
  <si>
    <r>
      <t xml:space="preserve">Wartość ogółem  </t>
    </r>
    <r>
      <rPr>
        <b/>
        <sz val="10"/>
        <rFont val="Arial"/>
        <family val="2"/>
      </rPr>
      <t xml:space="preserve"> [PLN]</t>
    </r>
  </si>
  <si>
    <r>
      <t xml:space="preserve">Cena                                  </t>
    </r>
    <r>
      <rPr>
        <b/>
        <sz val="10"/>
        <rFont val="Arial"/>
        <family val="2"/>
      </rPr>
      <t>[PLN]</t>
    </r>
  </si>
  <si>
    <t>Stawka za roboczogodzinę</t>
  </si>
  <si>
    <t>Stawka za roboczogodzinę w dni wolne,święta</t>
  </si>
  <si>
    <t>Stawka za nadgodziny dla kadry kierowniczej w dni robocze.</t>
  </si>
  <si>
    <t>Stawki roboczogodzin</t>
  </si>
  <si>
    <r>
      <t>Pomiar skuteczności ochrony przeciwporażeniowej co dwa lata  [</t>
    </r>
    <r>
      <rPr>
        <b/>
        <sz val="10"/>
        <rFont val="Arial CE"/>
        <family val="0"/>
      </rPr>
      <t>130 urządzeń dźwigowych</t>
    </r>
    <r>
      <rPr>
        <sz val="10"/>
        <rFont val="Arial CE"/>
        <family val="0"/>
      </rPr>
      <t>]</t>
    </r>
  </si>
  <si>
    <r>
      <t>Pomiar skuteczności ochrony przeciwporażeniowej coroczny  [</t>
    </r>
    <r>
      <rPr>
        <b/>
        <sz val="10"/>
        <rFont val="Arial CE"/>
        <family val="0"/>
      </rPr>
      <t>46 urządzeń dźwigowych</t>
    </r>
    <r>
      <rPr>
        <sz val="10"/>
        <rFont val="Arial CE"/>
        <family val="0"/>
      </rPr>
      <t>]</t>
    </r>
  </si>
  <si>
    <t>Stawka za nadgodziny dla kadry kierowniczej w dni wolne, święta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</si>
</sst>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0.0000000"/>
    <numFmt numFmtId="172" formatCode="0.00000000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</numFmts>
  <fonts count="58">
    <font>
      <sz val="10"/>
      <name val="Arial CE"/>
      <family val="0"/>
    </font>
    <font>
      <sz val="10"/>
      <name val="Times New Roman CE"/>
      <family val="1"/>
    </font>
    <font>
      <b/>
      <i/>
      <u val="single"/>
      <sz val="12"/>
      <name val="Times New Roman CE"/>
      <family val="1"/>
    </font>
    <font>
      <u val="single"/>
      <sz val="10"/>
      <color indexed="12"/>
      <name val="Arial CE"/>
      <family val="0"/>
    </font>
    <font>
      <b/>
      <sz val="10"/>
      <name val="Arial CE"/>
      <family val="0"/>
    </font>
    <font>
      <b/>
      <sz val="10"/>
      <name val="Times New Roman"/>
      <family val="1"/>
    </font>
    <font>
      <u val="single"/>
      <sz val="10"/>
      <color indexed="36"/>
      <name val="Arial CE"/>
      <family val="0"/>
    </font>
    <font>
      <sz val="9"/>
      <name val="Arial"/>
      <family val="2"/>
    </font>
    <font>
      <b/>
      <sz val="9"/>
      <name val="Arial"/>
      <family val="2"/>
    </font>
    <font>
      <u val="single"/>
      <sz val="12"/>
      <name val="Arial"/>
      <family val="2"/>
    </font>
    <font>
      <b/>
      <i/>
      <u val="single"/>
      <sz val="9"/>
      <name val="Arial"/>
      <family val="2"/>
    </font>
    <font>
      <b/>
      <i/>
      <sz val="14"/>
      <name val="Arial"/>
      <family val="2"/>
    </font>
    <font>
      <sz val="9"/>
      <name val="Arial CE"/>
      <family val="0"/>
    </font>
    <font>
      <sz val="8"/>
      <name val="Arial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name val="Times New Roman CE"/>
      <family val="1"/>
    </font>
    <font>
      <b/>
      <i/>
      <u val="single"/>
      <sz val="14"/>
      <name val="Times New Roman CE"/>
      <family val="1"/>
    </font>
    <font>
      <b/>
      <sz val="16"/>
      <name val="Arial CE"/>
      <family val="0"/>
    </font>
    <font>
      <b/>
      <i/>
      <u val="single"/>
      <sz val="10"/>
      <name val="Times New Roman CE"/>
      <family val="1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9"/>
      <name val="Czcionka tekstu podstawowego"/>
      <family val="2"/>
    </font>
    <font>
      <b/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9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2" fontId="4" fillId="0" borderId="0" xfId="0" applyNumberFormat="1" applyFont="1" applyAlignment="1">
      <alignment/>
    </xf>
    <xf numFmtId="0" fontId="9" fillId="0" borderId="0" xfId="0" applyFont="1" applyAlignment="1">
      <alignment horizontal="center"/>
    </xf>
    <xf numFmtId="0" fontId="7" fillId="0" borderId="10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15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left"/>
    </xf>
    <xf numFmtId="0" fontId="7" fillId="0" borderId="15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Fill="1" applyBorder="1" applyAlignment="1">
      <alignment horizontal="left" vertical="top" wrapText="1"/>
    </xf>
    <xf numFmtId="49" fontId="7" fillId="0" borderId="16" xfId="0" applyNumberFormat="1" applyFont="1" applyFill="1" applyBorder="1" applyAlignment="1">
      <alignment horizontal="center"/>
    </xf>
    <xf numFmtId="0" fontId="57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left"/>
    </xf>
    <xf numFmtId="2" fontId="8" fillId="0" borderId="10" xfId="0" applyNumberFormat="1" applyFont="1" applyBorder="1" applyAlignment="1">
      <alignment/>
    </xf>
    <xf numFmtId="0" fontId="8" fillId="0" borderId="17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/>
    </xf>
    <xf numFmtId="2" fontId="8" fillId="0" borderId="10" xfId="0" applyNumberFormat="1" applyFont="1" applyBorder="1" applyAlignment="1">
      <alignment horizontal="right"/>
    </xf>
    <xf numFmtId="0" fontId="12" fillId="0" borderId="10" xfId="0" applyFont="1" applyBorder="1" applyAlignment="1">
      <alignment/>
    </xf>
    <xf numFmtId="0" fontId="8" fillId="0" borderId="0" xfId="0" applyFont="1" applyFill="1" applyBorder="1" applyAlignment="1">
      <alignment/>
    </xf>
    <xf numFmtId="2" fontId="4" fillId="0" borderId="0" xfId="0" applyNumberFormat="1" applyFont="1" applyFill="1" applyAlignment="1">
      <alignment/>
    </xf>
    <xf numFmtId="0" fontId="0" fillId="0" borderId="0" xfId="0" applyFill="1" applyAlignment="1">
      <alignment horizontal="center" vertical="center"/>
    </xf>
    <xf numFmtId="2" fontId="4" fillId="0" borderId="1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49" fontId="7" fillId="0" borderId="18" xfId="0" applyNumberFormat="1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8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right" vertical="top" wrapText="1"/>
    </xf>
    <xf numFmtId="0" fontId="7" fillId="0" borderId="16" xfId="0" applyFont="1" applyFill="1" applyBorder="1" applyAlignment="1">
      <alignment horizontal="center" vertical="top" wrapText="1"/>
    </xf>
    <xf numFmtId="0" fontId="57" fillId="0" borderId="16" xfId="0" applyFont="1" applyFill="1" applyBorder="1" applyAlignment="1">
      <alignment horizontal="center" wrapText="1"/>
    </xf>
    <xf numFmtId="0" fontId="12" fillId="0" borderId="16" xfId="0" applyFont="1" applyBorder="1" applyAlignment="1">
      <alignment horizontal="center" vertical="center"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4" fillId="0" borderId="0" xfId="0" applyNumberFormat="1" applyFont="1" applyBorder="1" applyAlignment="1">
      <alignment/>
    </xf>
    <xf numFmtId="2" fontId="4" fillId="0" borderId="0" xfId="0" applyNumberFormat="1" applyFont="1" applyFill="1" applyBorder="1" applyAlignment="1">
      <alignment/>
    </xf>
    <xf numFmtId="0" fontId="0" fillId="0" borderId="10" xfId="0" applyFill="1" applyBorder="1" applyAlignment="1">
      <alignment horizontal="center" vertical="center"/>
    </xf>
    <xf numFmtId="0" fontId="7" fillId="0" borderId="10" xfId="0" applyFont="1" applyBorder="1" applyAlignment="1">
      <alignment horizontal="left" vertical="top" wrapText="1"/>
    </xf>
    <xf numFmtId="49" fontId="7" fillId="0" borderId="16" xfId="0" applyNumberFormat="1" applyFont="1" applyBorder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0" fontId="1" fillId="0" borderId="0" xfId="0" applyFont="1" applyAlignment="1">
      <alignment/>
    </xf>
    <xf numFmtId="0" fontId="15" fillId="0" borderId="0" xfId="0" applyFont="1" applyAlignment="1">
      <alignment/>
    </xf>
    <xf numFmtId="0" fontId="19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21" fillId="0" borderId="0" xfId="0" applyFont="1" applyAlignment="1">
      <alignment/>
    </xf>
    <xf numFmtId="0" fontId="20" fillId="0" borderId="0" xfId="0" applyFont="1" applyAlignment="1">
      <alignment/>
    </xf>
    <xf numFmtId="0" fontId="8" fillId="0" borderId="0" xfId="0" applyFont="1" applyFill="1" applyBorder="1" applyAlignment="1">
      <alignment horizontal="center"/>
    </xf>
    <xf numFmtId="9" fontId="0" fillId="0" borderId="0" xfId="0" applyNumberFormat="1" applyAlignment="1">
      <alignment/>
    </xf>
    <xf numFmtId="44" fontId="0" fillId="0" borderId="0" xfId="60" applyFont="1" applyAlignment="1">
      <alignment/>
    </xf>
    <xf numFmtId="0" fontId="21" fillId="0" borderId="0" xfId="0" applyFont="1" applyAlignment="1">
      <alignment horizontal="center"/>
    </xf>
    <xf numFmtId="0" fontId="16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21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right"/>
    </xf>
    <xf numFmtId="2" fontId="22" fillId="0" borderId="10" xfId="0" applyNumberFormat="1" applyFont="1" applyBorder="1" applyAlignment="1">
      <alignment horizontal="right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2" fontId="21" fillId="0" borderId="10" xfId="0" applyNumberFormat="1" applyFont="1" applyBorder="1" applyAlignment="1">
      <alignment/>
    </xf>
    <xf numFmtId="0" fontId="8" fillId="0" borderId="10" xfId="0" applyFont="1" applyBorder="1" applyAlignment="1">
      <alignment horizontal="center"/>
    </xf>
    <xf numFmtId="2" fontId="21" fillId="0" borderId="10" xfId="0" applyNumberFormat="1" applyFont="1" applyBorder="1" applyAlignment="1">
      <alignment horizontal="right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Walutowy 2" xfId="62"/>
    <cellStyle name="Zły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G4" sqref="G4"/>
    </sheetView>
  </sheetViews>
  <sheetFormatPr defaultColWidth="9.00390625" defaultRowHeight="12.75"/>
  <cols>
    <col min="1" max="1" width="29.125" style="0" customWidth="1"/>
    <col min="2" max="2" width="41.25390625" style="0" customWidth="1"/>
    <col min="3" max="3" width="13.375" style="0" customWidth="1"/>
    <col min="4" max="4" width="17.00390625" style="0" customWidth="1"/>
    <col min="5" max="5" width="17.25390625" style="0" customWidth="1"/>
  </cols>
  <sheetData>
    <row r="1" spans="1:5" ht="15">
      <c r="A1" s="64"/>
      <c r="B1" s="65"/>
      <c r="C1" s="66"/>
      <c r="D1" s="66"/>
      <c r="E1" s="7"/>
    </row>
    <row r="2" spans="1:5" ht="15.75">
      <c r="A2" s="67"/>
      <c r="B2" s="76"/>
      <c r="C2" s="76"/>
      <c r="D2" s="76"/>
      <c r="E2" s="75"/>
    </row>
    <row r="3" spans="2:5" ht="19.5">
      <c r="B3" s="90"/>
      <c r="C3" s="90"/>
      <c r="D3" s="90"/>
      <c r="E3" s="90"/>
    </row>
    <row r="4" spans="1:5" ht="20.25">
      <c r="A4" s="91" t="s">
        <v>380</v>
      </c>
      <c r="B4" s="91"/>
      <c r="C4" s="91"/>
      <c r="D4" s="91"/>
      <c r="E4" s="91"/>
    </row>
    <row r="5" spans="1:5" ht="13.5">
      <c r="A5" s="66"/>
      <c r="B5" s="68"/>
      <c r="C5" s="69"/>
      <c r="D5" s="69"/>
      <c r="E5" s="69"/>
    </row>
    <row r="6" spans="1:5" ht="12.75">
      <c r="A6" s="66"/>
      <c r="B6" s="66"/>
      <c r="C6" s="66"/>
      <c r="D6" s="66"/>
      <c r="E6" s="66"/>
    </row>
    <row r="7" spans="1:5" ht="12.75">
      <c r="A7" s="92" t="s">
        <v>381</v>
      </c>
      <c r="B7" s="93" t="s">
        <v>382</v>
      </c>
      <c r="C7" s="95" t="s">
        <v>383</v>
      </c>
      <c r="D7" s="92" t="s">
        <v>406</v>
      </c>
      <c r="E7" s="92" t="s">
        <v>407</v>
      </c>
    </row>
    <row r="8" spans="1:5" ht="36" customHeight="1">
      <c r="A8" s="92"/>
      <c r="B8" s="94"/>
      <c r="C8" s="94"/>
      <c r="D8" s="96"/>
      <c r="E8" s="96"/>
    </row>
    <row r="9" spans="1:5" ht="12.75">
      <c r="A9" s="92"/>
      <c r="B9" s="79" t="s">
        <v>384</v>
      </c>
      <c r="C9" s="79">
        <v>12</v>
      </c>
      <c r="D9" s="80"/>
      <c r="E9" s="80"/>
    </row>
    <row r="10" spans="1:5" ht="12.75">
      <c r="A10" s="92"/>
      <c r="B10" s="79" t="s">
        <v>350</v>
      </c>
      <c r="C10" s="79">
        <v>12</v>
      </c>
      <c r="D10" s="80"/>
      <c r="E10" s="80"/>
    </row>
    <row r="11" spans="1:5" ht="12.75">
      <c r="A11" s="92"/>
      <c r="B11" s="79" t="s">
        <v>385</v>
      </c>
      <c r="C11" s="79">
        <v>12</v>
      </c>
      <c r="D11" s="80"/>
      <c r="E11" s="80"/>
    </row>
    <row r="12" spans="1:5" ht="12.75">
      <c r="A12" s="92"/>
      <c r="B12" s="88" t="s">
        <v>386</v>
      </c>
      <c r="C12" s="83"/>
      <c r="D12" s="81">
        <f>SUM(D9:D11)</f>
        <v>0</v>
      </c>
      <c r="E12" s="81">
        <f>SUM(E9:E11)</f>
        <v>0</v>
      </c>
    </row>
    <row r="13" spans="1:5" ht="12.75">
      <c r="A13" s="94" t="s">
        <v>387</v>
      </c>
      <c r="B13" s="83" t="s">
        <v>412</v>
      </c>
      <c r="C13" s="79" t="s">
        <v>388</v>
      </c>
      <c r="D13" s="79" t="s">
        <v>389</v>
      </c>
      <c r="E13" s="79" t="s">
        <v>390</v>
      </c>
    </row>
    <row r="14" spans="1:5" ht="22.5" customHeight="1">
      <c r="A14" s="97"/>
      <c r="B14" s="84" t="s">
        <v>409</v>
      </c>
      <c r="C14" s="80" t="s">
        <v>391</v>
      </c>
      <c r="D14" s="80">
        <v>1</v>
      </c>
      <c r="E14" s="81"/>
    </row>
    <row r="15" spans="1:5" ht="22.5" customHeight="1">
      <c r="A15" s="97"/>
      <c r="B15" s="85" t="s">
        <v>410</v>
      </c>
      <c r="C15" s="80" t="s">
        <v>391</v>
      </c>
      <c r="D15" s="80">
        <v>1</v>
      </c>
      <c r="E15" s="81"/>
    </row>
    <row r="16" spans="1:5" ht="30" customHeight="1">
      <c r="A16" s="97"/>
      <c r="B16" s="86" t="s">
        <v>411</v>
      </c>
      <c r="C16" s="80" t="s">
        <v>391</v>
      </c>
      <c r="D16" s="80">
        <v>1</v>
      </c>
      <c r="E16" s="81"/>
    </row>
    <row r="17" spans="1:5" ht="29.25" customHeight="1">
      <c r="A17" s="97"/>
      <c r="B17" s="86" t="s">
        <v>415</v>
      </c>
      <c r="C17" s="80" t="s">
        <v>391</v>
      </c>
      <c r="D17" s="80">
        <v>1</v>
      </c>
      <c r="E17" s="81"/>
    </row>
    <row r="18" spans="1:5" ht="12.75">
      <c r="A18" s="96" t="s">
        <v>393</v>
      </c>
      <c r="B18" s="93" t="s">
        <v>392</v>
      </c>
      <c r="C18" s="95" t="s">
        <v>394</v>
      </c>
      <c r="D18" s="92" t="s">
        <v>408</v>
      </c>
      <c r="E18" s="92" t="s">
        <v>407</v>
      </c>
    </row>
    <row r="19" spans="1:5" ht="12.75">
      <c r="A19" s="96"/>
      <c r="B19" s="98"/>
      <c r="C19" s="94"/>
      <c r="D19" s="96"/>
      <c r="E19" s="96"/>
    </row>
    <row r="20" spans="1:5" ht="37.5" customHeight="1">
      <c r="A20" s="96"/>
      <c r="B20" s="82" t="s">
        <v>395</v>
      </c>
      <c r="C20" s="89">
        <v>2</v>
      </c>
      <c r="D20" s="87"/>
      <c r="E20" s="81"/>
    </row>
    <row r="21" spans="1:5" ht="12.75" customHeight="1">
      <c r="A21" s="96" t="s">
        <v>413</v>
      </c>
      <c r="B21" s="93" t="s">
        <v>392</v>
      </c>
      <c r="C21" s="95" t="s">
        <v>394</v>
      </c>
      <c r="D21" s="92" t="s">
        <v>408</v>
      </c>
      <c r="E21" s="92" t="s">
        <v>407</v>
      </c>
    </row>
    <row r="22" spans="1:5" ht="19.5" customHeight="1">
      <c r="A22" s="96"/>
      <c r="B22" s="98"/>
      <c r="C22" s="94"/>
      <c r="D22" s="96"/>
      <c r="E22" s="96"/>
    </row>
    <row r="23" spans="1:5" ht="39" customHeight="1">
      <c r="A23" s="96"/>
      <c r="B23" s="82" t="s">
        <v>396</v>
      </c>
      <c r="C23" s="89">
        <v>1</v>
      </c>
      <c r="D23" s="87"/>
      <c r="E23" s="81"/>
    </row>
    <row r="24" spans="1:5" ht="15.75" customHeight="1">
      <c r="A24" s="96" t="s">
        <v>414</v>
      </c>
      <c r="B24" s="93" t="s">
        <v>392</v>
      </c>
      <c r="C24" s="95" t="s">
        <v>394</v>
      </c>
      <c r="D24" s="92" t="s">
        <v>408</v>
      </c>
      <c r="E24" s="92" t="s">
        <v>407</v>
      </c>
    </row>
    <row r="25" spans="1:5" ht="15.75" customHeight="1">
      <c r="A25" s="96"/>
      <c r="B25" s="98"/>
      <c r="C25" s="94"/>
      <c r="D25" s="96"/>
      <c r="E25" s="96"/>
    </row>
    <row r="26" spans="1:5" ht="40.5" customHeight="1">
      <c r="A26" s="96"/>
      <c r="B26" s="82" t="s">
        <v>396</v>
      </c>
      <c r="C26" s="89">
        <v>1</v>
      </c>
      <c r="D26" s="87"/>
      <c r="E26" s="81"/>
    </row>
    <row r="27" spans="2:5" ht="15">
      <c r="B27" s="71"/>
      <c r="C27" s="70"/>
      <c r="D27" s="70"/>
      <c r="E27" s="70"/>
    </row>
  </sheetData>
  <sheetProtection/>
  <mergeCells count="23">
    <mergeCell ref="D18:D19"/>
    <mergeCell ref="A24:A26"/>
    <mergeCell ref="B24:B25"/>
    <mergeCell ref="C24:C25"/>
    <mergeCell ref="D24:D25"/>
    <mergeCell ref="E24:E25"/>
    <mergeCell ref="A13:A17"/>
    <mergeCell ref="E18:E19"/>
    <mergeCell ref="A21:A23"/>
    <mergeCell ref="B21:B22"/>
    <mergeCell ref="C21:C22"/>
    <mergeCell ref="D21:D22"/>
    <mergeCell ref="E21:E22"/>
    <mergeCell ref="A18:A20"/>
    <mergeCell ref="B18:B19"/>
    <mergeCell ref="C18:C19"/>
    <mergeCell ref="B3:E3"/>
    <mergeCell ref="A4:E4"/>
    <mergeCell ref="A7:A12"/>
    <mergeCell ref="B7:B8"/>
    <mergeCell ref="C7:C8"/>
    <mergeCell ref="D7:D8"/>
    <mergeCell ref="E7:E8"/>
  </mergeCells>
  <printOptions horizontalCentered="1" verticalCentered="1"/>
  <pageMargins left="0" right="0" top="0" bottom="0" header="0.31496062992125984" footer="0.31496062992125984"/>
  <pageSetup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6"/>
  <sheetViews>
    <sheetView zoomScalePageLayoutView="0" workbookViewId="0" topLeftCell="A1">
      <selection activeCell="H19" sqref="H19"/>
    </sheetView>
  </sheetViews>
  <sheetFormatPr defaultColWidth="9.00390625" defaultRowHeight="12.75"/>
  <cols>
    <col min="1" max="1" width="4.25390625" style="0" customWidth="1"/>
    <col min="2" max="2" width="56.00390625" style="0" customWidth="1"/>
    <col min="3" max="3" width="17.625" style="5" customWidth="1"/>
    <col min="4" max="4" width="13.375" style="0" customWidth="1"/>
    <col min="5" max="5" width="4.00390625" style="0" customWidth="1"/>
    <col min="6" max="6" width="15.00390625" style="0" customWidth="1"/>
    <col min="7" max="7" width="6.375" style="0" customWidth="1"/>
    <col min="8" max="8" width="18.625" style="0" customWidth="1"/>
    <col min="9" max="10" width="17.875" style="0" bestFit="1" customWidth="1"/>
    <col min="11" max="11" width="9.625" style="0" customWidth="1"/>
    <col min="12" max="14" width="17.875" style="0" bestFit="1" customWidth="1"/>
  </cols>
  <sheetData>
    <row r="1" spans="1:6" ht="23.25" customHeight="1">
      <c r="A1" s="99" t="s">
        <v>363</v>
      </c>
      <c r="B1" s="99"/>
      <c r="C1" s="99"/>
      <c r="D1" s="99"/>
      <c r="E1" s="1"/>
      <c r="F1" s="1"/>
    </row>
    <row r="2" spans="1:7" ht="15.75">
      <c r="A2" s="100"/>
      <c r="B2" s="100"/>
      <c r="C2" s="100"/>
      <c r="D2" s="100"/>
      <c r="E2" s="1"/>
      <c r="F2" s="1"/>
      <c r="G2" s="4"/>
    </row>
    <row r="3" spans="1:8" ht="15.75">
      <c r="A3" s="11"/>
      <c r="B3" s="11"/>
      <c r="C3" s="11"/>
      <c r="D3" s="11"/>
      <c r="E3" s="1"/>
      <c r="F3" s="4"/>
      <c r="G3" s="47"/>
      <c r="H3" s="78"/>
    </row>
    <row r="4" spans="1:6" ht="15.75">
      <c r="A4" s="11"/>
      <c r="B4" s="11"/>
      <c r="C4" s="12"/>
      <c r="D4" s="11"/>
      <c r="E4" s="1"/>
      <c r="F4" s="1"/>
    </row>
    <row r="5" spans="1:7" ht="12.75">
      <c r="A5" s="13" t="s">
        <v>6</v>
      </c>
      <c r="B5" s="14" t="s">
        <v>3</v>
      </c>
      <c r="C5" s="15" t="s">
        <v>9</v>
      </c>
      <c r="D5" s="13" t="s">
        <v>2</v>
      </c>
      <c r="F5" s="3"/>
      <c r="G5" s="3"/>
    </row>
    <row r="6" spans="1:4" ht="13.5" thickBot="1">
      <c r="A6" s="16"/>
      <c r="B6" s="17" t="s">
        <v>367</v>
      </c>
      <c r="C6" s="18" t="s">
        <v>10</v>
      </c>
      <c r="D6" s="19" t="s">
        <v>361</v>
      </c>
    </row>
    <row r="7" spans="1:8" ht="13.5" thickTop="1">
      <c r="A7" s="20" t="s">
        <v>1</v>
      </c>
      <c r="B7" s="21" t="s">
        <v>26</v>
      </c>
      <c r="C7" s="48">
        <v>1182</v>
      </c>
      <c r="D7" s="58"/>
      <c r="F7" s="2"/>
      <c r="G7" s="2"/>
      <c r="H7" s="73"/>
    </row>
    <row r="8" spans="1:8" ht="12.75">
      <c r="A8" s="20" t="s">
        <v>27</v>
      </c>
      <c r="B8" s="22" t="s">
        <v>28</v>
      </c>
      <c r="C8" s="31">
        <v>1183</v>
      </c>
      <c r="D8" s="58"/>
      <c r="F8" s="2"/>
      <c r="G8" s="2"/>
      <c r="H8" s="73"/>
    </row>
    <row r="9" spans="1:8" ht="12.75">
      <c r="A9" s="20" t="s">
        <v>29</v>
      </c>
      <c r="B9" s="22" t="s">
        <v>30</v>
      </c>
      <c r="C9" s="31" t="s">
        <v>31</v>
      </c>
      <c r="D9" s="58"/>
      <c r="F9" s="2"/>
      <c r="G9" s="2"/>
      <c r="H9" s="73"/>
    </row>
    <row r="10" spans="1:8" ht="12.75">
      <c r="A10" s="20" t="s">
        <v>32</v>
      </c>
      <c r="B10" s="22" t="s">
        <v>33</v>
      </c>
      <c r="C10" s="31" t="s">
        <v>356</v>
      </c>
      <c r="D10" s="58"/>
      <c r="F10" s="2"/>
      <c r="G10" s="2"/>
      <c r="H10" s="73"/>
    </row>
    <row r="11" spans="1:8" ht="12.75">
      <c r="A11" s="20" t="s">
        <v>34</v>
      </c>
      <c r="B11" s="22" t="s">
        <v>35</v>
      </c>
      <c r="C11" s="31">
        <v>1490</v>
      </c>
      <c r="D11" s="58"/>
      <c r="F11" s="2"/>
      <c r="G11" s="2"/>
      <c r="H11" s="73"/>
    </row>
    <row r="12" spans="1:8" ht="12.75">
      <c r="A12" s="20" t="s">
        <v>36</v>
      </c>
      <c r="B12" s="22" t="s">
        <v>37</v>
      </c>
      <c r="C12" s="31" t="s">
        <v>38</v>
      </c>
      <c r="D12" s="58"/>
      <c r="F12" s="2"/>
      <c r="G12" s="2"/>
      <c r="H12" s="73"/>
    </row>
    <row r="13" spans="1:8" ht="12.75">
      <c r="A13" s="20" t="s">
        <v>39</v>
      </c>
      <c r="B13" s="22" t="s">
        <v>40</v>
      </c>
      <c r="C13" s="31">
        <v>1273</v>
      </c>
      <c r="D13" s="58"/>
      <c r="F13" s="2"/>
      <c r="G13" s="2"/>
      <c r="H13" s="73"/>
    </row>
    <row r="14" spans="1:8" ht="12.75">
      <c r="A14" s="20" t="s">
        <v>41</v>
      </c>
      <c r="B14" s="22" t="s">
        <v>397</v>
      </c>
      <c r="C14" s="31">
        <v>1270</v>
      </c>
      <c r="D14" s="58"/>
      <c r="F14" s="2"/>
      <c r="G14" s="2"/>
      <c r="H14" s="73"/>
    </row>
    <row r="15" spans="1:8" ht="12.75">
      <c r="A15" s="20" t="s">
        <v>42</v>
      </c>
      <c r="B15" s="22" t="s">
        <v>45</v>
      </c>
      <c r="C15" s="31" t="s">
        <v>46</v>
      </c>
      <c r="D15" s="58"/>
      <c r="F15" s="2"/>
      <c r="G15" s="2"/>
      <c r="H15" s="73"/>
    </row>
    <row r="16" spans="1:8" ht="12.75">
      <c r="A16" s="20" t="s">
        <v>43</v>
      </c>
      <c r="B16" s="22" t="s">
        <v>49</v>
      </c>
      <c r="C16" s="31" t="s">
        <v>50</v>
      </c>
      <c r="D16" s="58"/>
      <c r="F16" s="2"/>
      <c r="G16" s="2"/>
      <c r="H16" s="73"/>
    </row>
    <row r="17" spans="1:8" ht="12.75">
      <c r="A17" s="20" t="s">
        <v>44</v>
      </c>
      <c r="B17" s="22" t="s">
        <v>52</v>
      </c>
      <c r="C17" s="31">
        <v>1184</v>
      </c>
      <c r="D17" s="58"/>
      <c r="F17" s="2"/>
      <c r="G17" s="2"/>
      <c r="H17" s="73"/>
    </row>
    <row r="18" spans="1:8" ht="12.75">
      <c r="A18" s="20" t="s">
        <v>47</v>
      </c>
      <c r="B18" s="22" t="s">
        <v>398</v>
      </c>
      <c r="C18" s="31">
        <v>1327</v>
      </c>
      <c r="D18" s="58"/>
      <c r="F18" s="2"/>
      <c r="G18" s="2"/>
      <c r="H18" s="73"/>
    </row>
    <row r="19" spans="1:8" ht="12.75">
      <c r="A19" s="20" t="s">
        <v>48</v>
      </c>
      <c r="B19" s="22" t="s">
        <v>398</v>
      </c>
      <c r="C19" s="31">
        <v>1326</v>
      </c>
      <c r="D19" s="58"/>
      <c r="F19" s="2"/>
      <c r="G19" s="2"/>
      <c r="H19" s="73"/>
    </row>
    <row r="20" spans="1:8" ht="12.75">
      <c r="A20" s="20" t="s">
        <v>51</v>
      </c>
      <c r="B20" s="22" t="s">
        <v>56</v>
      </c>
      <c r="C20" s="31">
        <v>1217</v>
      </c>
      <c r="D20" s="58"/>
      <c r="F20" s="2"/>
      <c r="G20" s="2"/>
      <c r="H20" s="73"/>
    </row>
    <row r="21" spans="1:8" ht="12.75">
      <c r="A21" s="20" t="s">
        <v>53</v>
      </c>
      <c r="B21" s="22" t="s">
        <v>58</v>
      </c>
      <c r="C21" s="31">
        <v>1227</v>
      </c>
      <c r="D21" s="58"/>
      <c r="F21" s="2"/>
      <c r="G21" s="2"/>
      <c r="H21" s="73"/>
    </row>
    <row r="22" spans="1:8" ht="12.75">
      <c r="A22" s="20" t="s">
        <v>54</v>
      </c>
      <c r="B22" s="22" t="s">
        <v>60</v>
      </c>
      <c r="C22" s="31">
        <v>1249</v>
      </c>
      <c r="D22" s="58"/>
      <c r="F22" s="2"/>
      <c r="G22" s="2"/>
      <c r="H22" s="73"/>
    </row>
    <row r="23" spans="1:8" ht="12.75">
      <c r="A23" s="20" t="s">
        <v>55</v>
      </c>
      <c r="B23" s="22" t="s">
        <v>62</v>
      </c>
      <c r="C23" s="31">
        <v>1250</v>
      </c>
      <c r="D23" s="58"/>
      <c r="F23" s="2"/>
      <c r="G23" s="2"/>
      <c r="H23" s="73"/>
    </row>
    <row r="24" spans="1:7" ht="12.75">
      <c r="A24" s="20" t="s">
        <v>57</v>
      </c>
      <c r="B24" s="22" t="s">
        <v>64</v>
      </c>
      <c r="C24" s="31">
        <v>1591</v>
      </c>
      <c r="D24" s="56"/>
      <c r="F24" s="2"/>
      <c r="G24" s="2"/>
    </row>
    <row r="25" spans="1:7" ht="12.75">
      <c r="A25" s="20" t="s">
        <v>59</v>
      </c>
      <c r="B25" s="22" t="s">
        <v>66</v>
      </c>
      <c r="C25" s="31">
        <v>1590</v>
      </c>
      <c r="D25" s="56"/>
      <c r="F25" s="2"/>
      <c r="G25" s="2"/>
    </row>
    <row r="26" spans="1:7" ht="12.75">
      <c r="A26" s="20" t="s">
        <v>61</v>
      </c>
      <c r="B26" s="22" t="s">
        <v>68</v>
      </c>
      <c r="C26" s="31">
        <v>1208</v>
      </c>
      <c r="D26" s="56"/>
      <c r="F26" s="2"/>
      <c r="G26" s="2"/>
    </row>
    <row r="27" spans="1:7" ht="12.75">
      <c r="A27" s="20" t="s">
        <v>63</v>
      </c>
      <c r="B27" s="22" t="s">
        <v>70</v>
      </c>
      <c r="C27" s="31">
        <v>1541</v>
      </c>
      <c r="D27" s="56"/>
      <c r="F27" s="2"/>
      <c r="G27" s="2"/>
    </row>
    <row r="28" spans="1:7" ht="12.75">
      <c r="A28" s="20" t="s">
        <v>65</v>
      </c>
      <c r="B28" s="22" t="s">
        <v>72</v>
      </c>
      <c r="C28" s="31">
        <v>1542</v>
      </c>
      <c r="D28" s="56"/>
      <c r="F28" s="2"/>
      <c r="G28" s="2"/>
    </row>
    <row r="29" spans="1:7" ht="12.75">
      <c r="A29" s="20" t="s">
        <v>67</v>
      </c>
      <c r="B29" s="22" t="s">
        <v>74</v>
      </c>
      <c r="C29" s="31">
        <v>1209</v>
      </c>
      <c r="D29" s="56"/>
      <c r="F29" s="2"/>
      <c r="G29" s="2"/>
    </row>
    <row r="30" spans="1:7" ht="12.75">
      <c r="A30" s="20" t="s">
        <v>69</v>
      </c>
      <c r="B30" s="22" t="s">
        <v>76</v>
      </c>
      <c r="C30" s="31" t="s">
        <v>77</v>
      </c>
      <c r="D30" s="56"/>
      <c r="F30" s="2"/>
      <c r="G30" s="2"/>
    </row>
    <row r="31" spans="1:7" ht="12.75">
      <c r="A31" s="20" t="s">
        <v>71</v>
      </c>
      <c r="B31" s="22" t="s">
        <v>79</v>
      </c>
      <c r="C31" s="31" t="s">
        <v>80</v>
      </c>
      <c r="D31" s="56"/>
      <c r="F31" s="2"/>
      <c r="G31" s="2"/>
    </row>
    <row r="32" spans="1:7" ht="12.75">
      <c r="A32" s="20" t="s">
        <v>73</v>
      </c>
      <c r="B32" s="22" t="s">
        <v>82</v>
      </c>
      <c r="C32" s="31" t="s">
        <v>83</v>
      </c>
      <c r="D32" s="56"/>
      <c r="F32" s="2"/>
      <c r="G32" s="2"/>
    </row>
    <row r="33" spans="1:7" ht="12.75">
      <c r="A33" s="20" t="s">
        <v>75</v>
      </c>
      <c r="B33" s="22" t="s">
        <v>85</v>
      </c>
      <c r="C33" s="31">
        <v>1271</v>
      </c>
      <c r="D33" s="56"/>
      <c r="F33" s="2"/>
      <c r="G33" s="2"/>
    </row>
    <row r="34" spans="1:7" ht="12.75">
      <c r="A34" s="20" t="s">
        <v>78</v>
      </c>
      <c r="B34" s="22" t="s">
        <v>87</v>
      </c>
      <c r="C34" s="31" t="s">
        <v>88</v>
      </c>
      <c r="D34" s="56"/>
      <c r="F34" s="2"/>
      <c r="G34" s="2"/>
    </row>
    <row r="35" spans="1:7" ht="12.75">
      <c r="A35" s="20" t="s">
        <v>81</v>
      </c>
      <c r="B35" s="22" t="s">
        <v>85</v>
      </c>
      <c r="C35" s="31" t="s">
        <v>90</v>
      </c>
      <c r="D35" s="56"/>
      <c r="F35" s="2"/>
      <c r="G35" s="2"/>
    </row>
    <row r="36" spans="1:7" ht="12.75">
      <c r="A36" s="20" t="s">
        <v>84</v>
      </c>
      <c r="B36" s="22" t="s">
        <v>92</v>
      </c>
      <c r="C36" s="31">
        <v>1310</v>
      </c>
      <c r="D36" s="56"/>
      <c r="F36" s="2"/>
      <c r="G36" s="2"/>
    </row>
    <row r="37" spans="1:7" ht="12.75">
      <c r="A37" s="20" t="s">
        <v>86</v>
      </c>
      <c r="B37" s="22" t="s">
        <v>94</v>
      </c>
      <c r="C37" s="31">
        <v>1664</v>
      </c>
      <c r="D37" s="56"/>
      <c r="F37" s="2"/>
      <c r="G37" s="2"/>
    </row>
    <row r="38" spans="1:7" ht="12.75">
      <c r="A38" s="20" t="s">
        <v>89</v>
      </c>
      <c r="B38" s="22" t="s">
        <v>96</v>
      </c>
      <c r="C38" s="31">
        <v>1446</v>
      </c>
      <c r="D38" s="56"/>
      <c r="F38" s="2"/>
      <c r="G38" s="2"/>
    </row>
    <row r="39" spans="1:7" ht="12.75">
      <c r="A39" s="20" t="s">
        <v>91</v>
      </c>
      <c r="B39" s="22" t="s">
        <v>98</v>
      </c>
      <c r="C39" s="31">
        <v>1445</v>
      </c>
      <c r="D39" s="56"/>
      <c r="F39" s="2"/>
      <c r="G39" s="2"/>
    </row>
    <row r="40" spans="1:7" ht="12.75">
      <c r="A40" s="20" t="s">
        <v>93</v>
      </c>
      <c r="B40" s="22" t="s">
        <v>100</v>
      </c>
      <c r="C40" s="31" t="s">
        <v>101</v>
      </c>
      <c r="D40" s="56"/>
      <c r="F40" s="2"/>
      <c r="G40" s="2"/>
    </row>
    <row r="41" spans="1:7" ht="12.75">
      <c r="A41" s="20" t="s">
        <v>95</v>
      </c>
      <c r="B41" s="22" t="s">
        <v>103</v>
      </c>
      <c r="C41" s="31" t="s">
        <v>104</v>
      </c>
      <c r="D41" s="56"/>
      <c r="F41" s="2"/>
      <c r="G41" s="2"/>
    </row>
    <row r="42" spans="1:7" ht="12.75">
      <c r="A42" s="20" t="s">
        <v>97</v>
      </c>
      <c r="B42" s="22" t="s">
        <v>106</v>
      </c>
      <c r="C42" s="31" t="s">
        <v>107</v>
      </c>
      <c r="D42" s="56"/>
      <c r="F42" s="2"/>
      <c r="G42" s="2"/>
    </row>
    <row r="43" spans="1:7" ht="12.75">
      <c r="A43" s="20" t="s">
        <v>99</v>
      </c>
      <c r="B43" s="22" t="s">
        <v>106</v>
      </c>
      <c r="C43" s="31" t="s">
        <v>109</v>
      </c>
      <c r="D43" s="56"/>
      <c r="F43" s="2"/>
      <c r="G43" s="2"/>
    </row>
    <row r="44" spans="1:7" ht="12.75">
      <c r="A44" s="20" t="s">
        <v>102</v>
      </c>
      <c r="B44" s="22" t="s">
        <v>111</v>
      </c>
      <c r="C44" s="31" t="s">
        <v>112</v>
      </c>
      <c r="D44" s="56"/>
      <c r="F44" s="2"/>
      <c r="G44" s="2"/>
    </row>
    <row r="45" spans="1:7" ht="12.75">
      <c r="A45" s="20" t="s">
        <v>105</v>
      </c>
      <c r="B45" s="22" t="s">
        <v>114</v>
      </c>
      <c r="C45" s="31">
        <v>1290</v>
      </c>
      <c r="D45" s="56"/>
      <c r="F45" s="2"/>
      <c r="G45" s="2"/>
    </row>
    <row r="46" spans="1:7" ht="12.75">
      <c r="A46" s="20" t="s">
        <v>108</v>
      </c>
      <c r="B46" s="22" t="s">
        <v>116</v>
      </c>
      <c r="C46" s="31">
        <v>1611</v>
      </c>
      <c r="D46" s="56"/>
      <c r="F46" s="2"/>
      <c r="G46" s="2"/>
    </row>
    <row r="47" spans="1:7" ht="12.75">
      <c r="A47" s="20" t="s">
        <v>110</v>
      </c>
      <c r="B47" s="22" t="s">
        <v>118</v>
      </c>
      <c r="C47" s="31" t="s">
        <v>119</v>
      </c>
      <c r="D47" s="56"/>
      <c r="F47" s="2"/>
      <c r="G47" s="2"/>
    </row>
    <row r="48" spans="1:7" ht="12.75">
      <c r="A48" s="20" t="s">
        <v>113</v>
      </c>
      <c r="B48" s="22" t="s">
        <v>121</v>
      </c>
      <c r="C48" s="31">
        <v>1311</v>
      </c>
      <c r="D48" s="56"/>
      <c r="F48" s="2"/>
      <c r="G48" s="2"/>
    </row>
    <row r="49" spans="1:7" ht="12.75">
      <c r="A49" s="20" t="s">
        <v>115</v>
      </c>
      <c r="B49" s="22" t="s">
        <v>123</v>
      </c>
      <c r="C49" s="31" t="s">
        <v>124</v>
      </c>
      <c r="D49" s="56"/>
      <c r="F49" s="2"/>
      <c r="G49" s="2"/>
    </row>
    <row r="50" spans="1:7" ht="12.75">
      <c r="A50" s="20" t="s">
        <v>117</v>
      </c>
      <c r="B50" s="22" t="s">
        <v>126</v>
      </c>
      <c r="C50" s="31">
        <v>1098</v>
      </c>
      <c r="D50" s="56"/>
      <c r="F50" s="2"/>
      <c r="G50" s="2"/>
    </row>
    <row r="51" spans="1:7" ht="12.75">
      <c r="A51" s="20" t="s">
        <v>120</v>
      </c>
      <c r="B51" s="22" t="s">
        <v>128</v>
      </c>
      <c r="C51" s="31">
        <v>1099</v>
      </c>
      <c r="D51" s="56"/>
      <c r="F51" s="2"/>
      <c r="G51" s="2"/>
    </row>
    <row r="52" spans="1:7" ht="12.75">
      <c r="A52" s="20" t="s">
        <v>122</v>
      </c>
      <c r="B52" s="21" t="s">
        <v>130</v>
      </c>
      <c r="C52" s="48">
        <v>1270</v>
      </c>
      <c r="D52" s="56"/>
      <c r="F52" s="2"/>
      <c r="G52" s="2"/>
    </row>
    <row r="53" spans="1:7" ht="12.75">
      <c r="A53" s="20" t="s">
        <v>125</v>
      </c>
      <c r="B53" s="22" t="s">
        <v>132</v>
      </c>
      <c r="C53" s="31">
        <v>1527</v>
      </c>
      <c r="D53" s="56"/>
      <c r="F53" s="2"/>
      <c r="G53" s="2"/>
    </row>
    <row r="54" spans="1:7" ht="12.75">
      <c r="A54" s="20" t="s">
        <v>127</v>
      </c>
      <c r="B54" s="22" t="s">
        <v>134</v>
      </c>
      <c r="C54" s="31">
        <v>1516</v>
      </c>
      <c r="D54" s="56"/>
      <c r="F54" s="2"/>
      <c r="G54" s="2"/>
    </row>
    <row r="55" spans="1:7" ht="12.75">
      <c r="A55" s="20" t="s">
        <v>129</v>
      </c>
      <c r="B55" s="22" t="s">
        <v>136</v>
      </c>
      <c r="C55" s="31" t="s">
        <v>31</v>
      </c>
      <c r="D55" s="56"/>
      <c r="F55" s="2"/>
      <c r="G55" s="2"/>
    </row>
    <row r="56" spans="1:7" ht="12.75">
      <c r="A56" s="20" t="s">
        <v>131</v>
      </c>
      <c r="B56" s="22" t="s">
        <v>138</v>
      </c>
      <c r="C56" s="31">
        <v>1341</v>
      </c>
      <c r="D56" s="56"/>
      <c r="F56" s="2"/>
      <c r="G56" s="2"/>
    </row>
    <row r="57" spans="1:7" ht="12.75">
      <c r="A57" s="20" t="s">
        <v>133</v>
      </c>
      <c r="B57" s="22" t="s">
        <v>140</v>
      </c>
      <c r="C57" s="31">
        <v>1553</v>
      </c>
      <c r="D57" s="56"/>
      <c r="F57" s="2"/>
      <c r="G57" s="2"/>
    </row>
    <row r="58" spans="1:7" ht="12.75">
      <c r="A58" s="20" t="s">
        <v>135</v>
      </c>
      <c r="B58" s="22" t="s">
        <v>142</v>
      </c>
      <c r="C58" s="31">
        <v>1554</v>
      </c>
      <c r="D58" s="56"/>
      <c r="F58" s="2"/>
      <c r="G58" s="2"/>
    </row>
    <row r="59" spans="1:7" ht="12.75">
      <c r="A59" s="20" t="s">
        <v>137</v>
      </c>
      <c r="B59" s="22" t="s">
        <v>144</v>
      </c>
      <c r="C59" s="31">
        <v>1610</v>
      </c>
      <c r="D59" s="56"/>
      <c r="F59" s="2"/>
      <c r="G59" s="2"/>
    </row>
    <row r="60" spans="1:7" ht="12.75">
      <c r="A60" s="20" t="s">
        <v>139</v>
      </c>
      <c r="B60" s="22" t="s">
        <v>146</v>
      </c>
      <c r="C60" s="31" t="s">
        <v>147</v>
      </c>
      <c r="D60" s="56"/>
      <c r="F60" s="2"/>
      <c r="G60" s="2"/>
    </row>
    <row r="61" spans="1:7" ht="12.75">
      <c r="A61" s="20" t="s">
        <v>141</v>
      </c>
      <c r="B61" s="22" t="s">
        <v>149</v>
      </c>
      <c r="C61" s="31">
        <v>1215</v>
      </c>
      <c r="D61" s="56"/>
      <c r="F61" s="2"/>
      <c r="G61" s="2"/>
    </row>
    <row r="62" spans="1:7" ht="12.75">
      <c r="A62" s="20" t="s">
        <v>143</v>
      </c>
      <c r="B62" s="22" t="s">
        <v>151</v>
      </c>
      <c r="C62" s="31">
        <v>1370</v>
      </c>
      <c r="D62" s="56"/>
      <c r="F62" s="2"/>
      <c r="G62" s="2"/>
    </row>
    <row r="63" spans="1:7" ht="12.75">
      <c r="A63" s="20" t="s">
        <v>145</v>
      </c>
      <c r="B63" s="22" t="s">
        <v>151</v>
      </c>
      <c r="C63" s="31">
        <v>1371</v>
      </c>
      <c r="D63" s="56"/>
      <c r="F63" s="2"/>
      <c r="G63" s="2"/>
    </row>
    <row r="64" spans="1:7" ht="12.75">
      <c r="A64" s="20" t="s">
        <v>148</v>
      </c>
      <c r="B64" s="22" t="s">
        <v>151</v>
      </c>
      <c r="C64" s="31">
        <v>1372</v>
      </c>
      <c r="D64" s="56"/>
      <c r="F64" s="2"/>
      <c r="G64" s="2"/>
    </row>
    <row r="65" spans="1:8" ht="12.75">
      <c r="A65" s="20" t="s">
        <v>150</v>
      </c>
      <c r="B65" s="22" t="s">
        <v>157</v>
      </c>
      <c r="C65" s="31" t="s">
        <v>158</v>
      </c>
      <c r="D65" s="56"/>
      <c r="F65" s="2"/>
      <c r="G65" s="2"/>
      <c r="H65" s="73"/>
    </row>
    <row r="66" spans="1:8" ht="12.75">
      <c r="A66" s="20" t="s">
        <v>152</v>
      </c>
      <c r="B66" s="22" t="s">
        <v>160</v>
      </c>
      <c r="C66" s="31">
        <v>1416</v>
      </c>
      <c r="D66" s="56"/>
      <c r="F66" s="2"/>
      <c r="G66" s="2"/>
      <c r="H66" s="73"/>
    </row>
    <row r="67" spans="1:8" ht="12.75">
      <c r="A67" s="20" t="s">
        <v>153</v>
      </c>
      <c r="B67" s="22" t="s">
        <v>162</v>
      </c>
      <c r="C67" s="31" t="s">
        <v>163</v>
      </c>
      <c r="D67" s="56"/>
      <c r="F67" s="2"/>
      <c r="G67" s="2"/>
      <c r="H67" s="73"/>
    </row>
    <row r="68" spans="1:7" ht="12.75">
      <c r="A68" s="20" t="s">
        <v>154</v>
      </c>
      <c r="B68" s="22" t="s">
        <v>166</v>
      </c>
      <c r="C68" s="31">
        <v>1684</v>
      </c>
      <c r="D68" s="56"/>
      <c r="F68" s="2"/>
      <c r="G68" s="2"/>
    </row>
    <row r="69" spans="1:7" ht="12.75">
      <c r="A69" s="20" t="s">
        <v>155</v>
      </c>
      <c r="B69" s="22" t="s">
        <v>168</v>
      </c>
      <c r="C69" s="49" t="s">
        <v>169</v>
      </c>
      <c r="D69" s="56"/>
      <c r="F69" s="2"/>
      <c r="G69" s="2"/>
    </row>
    <row r="70" spans="1:7" ht="12.75">
      <c r="A70" s="20" t="s">
        <v>156</v>
      </c>
      <c r="B70" s="22" t="s">
        <v>171</v>
      </c>
      <c r="C70" s="49" t="s">
        <v>172</v>
      </c>
      <c r="D70" s="56"/>
      <c r="F70" s="2"/>
      <c r="G70" s="2"/>
    </row>
    <row r="71" spans="1:7" ht="12.75">
      <c r="A71" s="20" t="s">
        <v>159</v>
      </c>
      <c r="B71" s="22" t="s">
        <v>174</v>
      </c>
      <c r="C71" s="49" t="s">
        <v>175</v>
      </c>
      <c r="D71" s="56"/>
      <c r="F71" s="2"/>
      <c r="G71" s="2"/>
    </row>
    <row r="72" spans="1:8" ht="12.75">
      <c r="A72" s="20" t="s">
        <v>161</v>
      </c>
      <c r="B72" s="22" t="s">
        <v>177</v>
      </c>
      <c r="C72" s="49" t="s">
        <v>178</v>
      </c>
      <c r="D72" s="56"/>
      <c r="F72" s="2"/>
      <c r="G72" s="2"/>
      <c r="H72" s="73"/>
    </row>
    <row r="73" spans="1:7" ht="12.75">
      <c r="A73" s="20" t="s">
        <v>164</v>
      </c>
      <c r="B73" s="22" t="s">
        <v>180</v>
      </c>
      <c r="C73" s="49" t="s">
        <v>181</v>
      </c>
      <c r="D73" s="56"/>
      <c r="F73" s="2"/>
      <c r="G73" s="2"/>
    </row>
    <row r="74" spans="1:8" ht="12.75">
      <c r="A74" s="20" t="s">
        <v>165</v>
      </c>
      <c r="B74" s="22" t="s">
        <v>183</v>
      </c>
      <c r="C74" s="49" t="s">
        <v>184</v>
      </c>
      <c r="D74" s="56"/>
      <c r="F74" s="2"/>
      <c r="G74" s="2"/>
      <c r="H74" s="73"/>
    </row>
    <row r="75" spans="1:7" ht="12.75">
      <c r="A75" s="20" t="s">
        <v>167</v>
      </c>
      <c r="B75" s="22" t="s">
        <v>186</v>
      </c>
      <c r="C75" s="49">
        <v>1104</v>
      </c>
      <c r="D75" s="56"/>
      <c r="F75" s="2"/>
      <c r="G75" s="2"/>
    </row>
    <row r="76" spans="1:7" ht="12.75">
      <c r="A76" s="20" t="s">
        <v>170</v>
      </c>
      <c r="B76" s="22" t="s">
        <v>188</v>
      </c>
      <c r="C76" s="49" t="s">
        <v>189</v>
      </c>
      <c r="D76" s="56"/>
      <c r="F76" s="2"/>
      <c r="G76" s="2"/>
    </row>
    <row r="77" spans="1:7" ht="12.75">
      <c r="A77" s="20" t="s">
        <v>173</v>
      </c>
      <c r="B77" s="24" t="s">
        <v>191</v>
      </c>
      <c r="C77" s="49">
        <v>5786</v>
      </c>
      <c r="D77" s="56"/>
      <c r="F77" s="2"/>
      <c r="G77" s="2"/>
    </row>
    <row r="78" spans="1:7" ht="12.75">
      <c r="A78" s="20" t="s">
        <v>176</v>
      </c>
      <c r="B78" s="22" t="s">
        <v>193</v>
      </c>
      <c r="C78" s="49" t="s">
        <v>194</v>
      </c>
      <c r="D78" s="56"/>
      <c r="F78" s="2"/>
      <c r="G78" s="2"/>
    </row>
    <row r="79" spans="1:7" ht="12.75">
      <c r="A79" s="20" t="s">
        <v>179</v>
      </c>
      <c r="B79" s="22" t="s">
        <v>196</v>
      </c>
      <c r="C79" s="49">
        <v>1773</v>
      </c>
      <c r="D79" s="56"/>
      <c r="F79" s="2"/>
      <c r="G79" s="2"/>
    </row>
    <row r="80" spans="1:7" ht="12.75">
      <c r="A80" s="20" t="s">
        <v>182</v>
      </c>
      <c r="B80" s="22" t="s">
        <v>196</v>
      </c>
      <c r="C80" s="49">
        <v>1774</v>
      </c>
      <c r="D80" s="56"/>
      <c r="F80" s="2"/>
      <c r="G80" s="2"/>
    </row>
    <row r="81" spans="1:7" ht="12.75">
      <c r="A81" s="20" t="s">
        <v>351</v>
      </c>
      <c r="B81" s="22" t="s">
        <v>203</v>
      </c>
      <c r="C81" s="49">
        <v>34142</v>
      </c>
      <c r="D81" s="56"/>
      <c r="F81" s="2"/>
      <c r="G81" s="2"/>
    </row>
    <row r="82" spans="1:7" ht="12.75">
      <c r="A82" s="20" t="s">
        <v>185</v>
      </c>
      <c r="B82" s="22" t="s">
        <v>205</v>
      </c>
      <c r="C82" s="49" t="s">
        <v>206</v>
      </c>
      <c r="D82" s="56"/>
      <c r="F82" s="2"/>
      <c r="G82" s="2"/>
    </row>
    <row r="83" spans="1:7" ht="12.75">
      <c r="A83" s="20" t="s">
        <v>187</v>
      </c>
      <c r="B83" s="22" t="s">
        <v>208</v>
      </c>
      <c r="C83" s="49" t="s">
        <v>209</v>
      </c>
      <c r="D83" s="56"/>
      <c r="F83" s="2"/>
      <c r="G83" s="2"/>
    </row>
    <row r="84" spans="1:8" ht="12.75">
      <c r="A84" s="20" t="s">
        <v>190</v>
      </c>
      <c r="B84" s="22" t="s">
        <v>211</v>
      </c>
      <c r="C84" s="49" t="s">
        <v>212</v>
      </c>
      <c r="D84" s="56"/>
      <c r="F84" s="2"/>
      <c r="G84" s="2"/>
      <c r="H84" s="73"/>
    </row>
    <row r="85" spans="1:7" ht="12.75">
      <c r="A85" s="20" t="s">
        <v>192</v>
      </c>
      <c r="B85" s="22" t="s">
        <v>402</v>
      </c>
      <c r="C85" s="49">
        <v>1109</v>
      </c>
      <c r="D85" s="56"/>
      <c r="F85" s="2"/>
      <c r="G85" s="2"/>
    </row>
    <row r="86" spans="1:7" ht="12.75">
      <c r="A86" s="20" t="s">
        <v>195</v>
      </c>
      <c r="B86" s="22" t="s">
        <v>402</v>
      </c>
      <c r="C86" s="49">
        <v>1110</v>
      </c>
      <c r="D86" s="56"/>
      <c r="F86" s="2"/>
      <c r="G86" s="2"/>
    </row>
    <row r="87" spans="1:7" ht="12.75">
      <c r="A87" s="20" t="s">
        <v>197</v>
      </c>
      <c r="B87" s="22" t="s">
        <v>403</v>
      </c>
      <c r="C87" s="49" t="s">
        <v>217</v>
      </c>
      <c r="D87" s="56"/>
      <c r="F87" s="2"/>
      <c r="G87" s="2"/>
    </row>
    <row r="88" spans="1:7" ht="12.75">
      <c r="A88" s="20" t="s">
        <v>352</v>
      </c>
      <c r="B88" s="22" t="s">
        <v>219</v>
      </c>
      <c r="C88" s="49" t="s">
        <v>220</v>
      </c>
      <c r="D88" s="56"/>
      <c r="F88" s="2"/>
      <c r="G88" s="2"/>
    </row>
    <row r="89" spans="1:8" ht="12.75">
      <c r="A89" s="20" t="s">
        <v>198</v>
      </c>
      <c r="B89" s="22" t="s">
        <v>224</v>
      </c>
      <c r="C89" s="31" t="s">
        <v>225</v>
      </c>
      <c r="D89" s="56"/>
      <c r="F89" s="2"/>
      <c r="G89" s="2"/>
      <c r="H89" s="73"/>
    </row>
    <row r="90" spans="1:7" ht="12.75">
      <c r="A90" s="20" t="s">
        <v>199</v>
      </c>
      <c r="B90" s="22" t="s">
        <v>399</v>
      </c>
      <c r="C90" s="31" t="s">
        <v>227</v>
      </c>
      <c r="D90" s="56"/>
      <c r="F90" s="2"/>
      <c r="G90" s="2"/>
    </row>
    <row r="91" spans="1:7" ht="12.75">
      <c r="A91" s="20" t="s">
        <v>200</v>
      </c>
      <c r="B91" s="22" t="s">
        <v>400</v>
      </c>
      <c r="C91" s="31" t="s">
        <v>229</v>
      </c>
      <c r="D91" s="56"/>
      <c r="F91" s="2"/>
      <c r="G91" s="2"/>
    </row>
    <row r="92" spans="1:7" ht="12.75">
      <c r="A92" s="20" t="s">
        <v>201</v>
      </c>
      <c r="B92" s="22" t="s">
        <v>400</v>
      </c>
      <c r="C92" s="31" t="s">
        <v>231</v>
      </c>
      <c r="D92" s="56"/>
      <c r="F92" s="2"/>
      <c r="G92" s="2"/>
    </row>
    <row r="93" spans="1:8" ht="12.75">
      <c r="A93" s="20" t="s">
        <v>202</v>
      </c>
      <c r="B93" s="26" t="s">
        <v>233</v>
      </c>
      <c r="C93" s="31" t="s">
        <v>234</v>
      </c>
      <c r="D93" s="56"/>
      <c r="F93" s="2"/>
      <c r="G93" s="2"/>
      <c r="H93" s="73"/>
    </row>
    <row r="94" spans="1:7" ht="12.75">
      <c r="A94" s="20" t="s">
        <v>204</v>
      </c>
      <c r="B94" s="8" t="s">
        <v>236</v>
      </c>
      <c r="C94" s="31" t="s">
        <v>237</v>
      </c>
      <c r="D94" s="56"/>
      <c r="F94" s="2"/>
      <c r="G94" s="2"/>
    </row>
    <row r="95" spans="1:7" ht="12.75">
      <c r="A95" s="20" t="s">
        <v>207</v>
      </c>
      <c r="B95" s="22" t="s">
        <v>401</v>
      </c>
      <c r="C95" s="31" t="s">
        <v>239</v>
      </c>
      <c r="D95" s="56"/>
      <c r="F95" s="2"/>
      <c r="G95" s="2"/>
    </row>
    <row r="96" spans="1:7" ht="12.75">
      <c r="A96" s="20" t="s">
        <v>210</v>
      </c>
      <c r="B96" s="27" t="s">
        <v>242</v>
      </c>
      <c r="C96" s="50" t="s">
        <v>243</v>
      </c>
      <c r="D96" s="56"/>
      <c r="F96" s="2"/>
      <c r="G96" s="2"/>
    </row>
    <row r="97" spans="1:7" ht="12.75">
      <c r="A97" s="20" t="s">
        <v>213</v>
      </c>
      <c r="B97" s="28" t="s">
        <v>245</v>
      </c>
      <c r="C97" s="51" t="s">
        <v>246</v>
      </c>
      <c r="D97" s="56"/>
      <c r="F97" s="2"/>
      <c r="G97" s="2"/>
    </row>
    <row r="98" spans="1:7" ht="12.75">
      <c r="A98" s="20" t="s">
        <v>214</v>
      </c>
      <c r="B98" s="28" t="s">
        <v>248</v>
      </c>
      <c r="C98" s="51" t="s">
        <v>249</v>
      </c>
      <c r="D98" s="56"/>
      <c r="F98" s="2"/>
      <c r="G98" s="2"/>
    </row>
    <row r="99" spans="1:7" ht="12.75">
      <c r="A99" s="20" t="s">
        <v>215</v>
      </c>
      <c r="B99" s="28" t="s">
        <v>251</v>
      </c>
      <c r="C99" s="51" t="s">
        <v>252</v>
      </c>
      <c r="D99" s="56"/>
      <c r="F99" s="2"/>
      <c r="G99" s="2"/>
    </row>
    <row r="100" spans="1:7" ht="12.75">
      <c r="A100" s="20" t="s">
        <v>216</v>
      </c>
      <c r="B100" s="28" t="s">
        <v>254</v>
      </c>
      <c r="C100" s="51" t="s">
        <v>255</v>
      </c>
      <c r="D100" s="56"/>
      <c r="F100" s="2"/>
      <c r="G100" s="2"/>
    </row>
    <row r="101" spans="1:7" ht="12.75">
      <c r="A101" s="20" t="s">
        <v>218</v>
      </c>
      <c r="B101" s="28" t="s">
        <v>257</v>
      </c>
      <c r="C101" s="51" t="s">
        <v>258</v>
      </c>
      <c r="D101" s="56"/>
      <c r="F101" s="2"/>
      <c r="G101" s="2"/>
    </row>
    <row r="102" spans="1:7" ht="12.75">
      <c r="A102" s="20" t="s">
        <v>221</v>
      </c>
      <c r="B102" s="28" t="s">
        <v>260</v>
      </c>
      <c r="C102" s="51" t="s">
        <v>261</v>
      </c>
      <c r="D102" s="56"/>
      <c r="F102" s="2"/>
      <c r="G102" s="2"/>
    </row>
    <row r="103" spans="1:7" ht="12.75">
      <c r="A103" s="20" t="s">
        <v>222</v>
      </c>
      <c r="B103" s="28" t="s">
        <v>257</v>
      </c>
      <c r="C103" s="51" t="s">
        <v>263</v>
      </c>
      <c r="D103" s="56"/>
      <c r="F103" s="2"/>
      <c r="G103" s="2"/>
    </row>
    <row r="104" spans="1:7" ht="12.75">
      <c r="A104" s="20" t="s">
        <v>223</v>
      </c>
      <c r="B104" s="28" t="s">
        <v>257</v>
      </c>
      <c r="C104" s="51" t="s">
        <v>265</v>
      </c>
      <c r="D104" s="56"/>
      <c r="F104" s="2"/>
      <c r="G104" s="2"/>
    </row>
    <row r="105" spans="1:7" ht="12.75">
      <c r="A105" s="20" t="s">
        <v>226</v>
      </c>
      <c r="B105" s="28" t="s">
        <v>267</v>
      </c>
      <c r="C105" s="51" t="s">
        <v>268</v>
      </c>
      <c r="D105" s="56"/>
      <c r="F105" s="2"/>
      <c r="G105" s="2"/>
    </row>
    <row r="106" spans="1:7" ht="12.75">
      <c r="A106" s="20" t="s">
        <v>228</v>
      </c>
      <c r="B106" s="28" t="s">
        <v>260</v>
      </c>
      <c r="C106" s="51" t="s">
        <v>270</v>
      </c>
      <c r="D106" s="56"/>
      <c r="F106" s="2"/>
      <c r="G106" s="2"/>
    </row>
    <row r="107" spans="1:7" ht="12.75">
      <c r="A107" s="20" t="s">
        <v>230</v>
      </c>
      <c r="B107" s="28" t="s">
        <v>257</v>
      </c>
      <c r="C107" s="51" t="s">
        <v>272</v>
      </c>
      <c r="D107" s="56"/>
      <c r="F107" s="2"/>
      <c r="G107" s="2"/>
    </row>
    <row r="108" spans="1:7" ht="12.75">
      <c r="A108" s="20" t="s">
        <v>232</v>
      </c>
      <c r="B108" s="28" t="s">
        <v>274</v>
      </c>
      <c r="C108" s="51" t="s">
        <v>275</v>
      </c>
      <c r="D108" s="56"/>
      <c r="F108" s="2"/>
      <c r="G108" s="2"/>
    </row>
    <row r="109" spans="1:7" ht="12.75">
      <c r="A109" s="20" t="s">
        <v>235</v>
      </c>
      <c r="B109" s="28" t="s">
        <v>257</v>
      </c>
      <c r="C109" s="51" t="s">
        <v>277</v>
      </c>
      <c r="D109" s="56"/>
      <c r="F109" s="2"/>
      <c r="G109" s="2"/>
    </row>
    <row r="110" spans="1:7" ht="12.75">
      <c r="A110" s="20" t="s">
        <v>238</v>
      </c>
      <c r="B110" s="28" t="s">
        <v>254</v>
      </c>
      <c r="C110" s="51" t="s">
        <v>279</v>
      </c>
      <c r="D110" s="56"/>
      <c r="F110" s="2"/>
      <c r="G110" s="2"/>
    </row>
    <row r="111" spans="1:7" ht="12.75">
      <c r="A111" s="20" t="s">
        <v>353</v>
      </c>
      <c r="B111" s="28" t="s">
        <v>281</v>
      </c>
      <c r="C111" s="51" t="s">
        <v>282</v>
      </c>
      <c r="D111" s="56"/>
      <c r="F111" s="2"/>
      <c r="G111" s="2"/>
    </row>
    <row r="112" spans="1:7" ht="12.75">
      <c r="A112" s="20" t="s">
        <v>354</v>
      </c>
      <c r="B112" s="28" t="s">
        <v>284</v>
      </c>
      <c r="C112" s="51" t="s">
        <v>285</v>
      </c>
      <c r="D112" s="56"/>
      <c r="F112" s="2"/>
      <c r="G112" s="2"/>
    </row>
    <row r="113" spans="1:7" ht="12.75">
      <c r="A113" s="20" t="s">
        <v>240</v>
      </c>
      <c r="B113" s="28" t="s">
        <v>287</v>
      </c>
      <c r="C113" s="51" t="s">
        <v>288</v>
      </c>
      <c r="D113" s="56"/>
      <c r="F113" s="2"/>
      <c r="G113" s="2"/>
    </row>
    <row r="114" spans="1:7" ht="12.75">
      <c r="A114" s="20" t="s">
        <v>241</v>
      </c>
      <c r="B114" s="28" t="s">
        <v>290</v>
      </c>
      <c r="C114" s="51">
        <v>52820</v>
      </c>
      <c r="D114" s="56"/>
      <c r="F114" s="2"/>
      <c r="G114" s="2"/>
    </row>
    <row r="115" spans="1:7" ht="12.75">
      <c r="A115" s="20" t="s">
        <v>244</v>
      </c>
      <c r="B115" s="28" t="s">
        <v>292</v>
      </c>
      <c r="C115" s="51" t="s">
        <v>293</v>
      </c>
      <c r="D115" s="56"/>
      <c r="F115" s="2"/>
      <c r="G115" s="2"/>
    </row>
    <row r="116" spans="1:7" ht="12.75">
      <c r="A116" s="20" t="s">
        <v>247</v>
      </c>
      <c r="B116" s="28" t="s">
        <v>295</v>
      </c>
      <c r="C116" s="51" t="s">
        <v>296</v>
      </c>
      <c r="D116" s="56"/>
      <c r="F116" s="2"/>
      <c r="G116" s="2"/>
    </row>
    <row r="117" spans="1:7" ht="11.25" customHeight="1">
      <c r="A117" s="20" t="s">
        <v>250</v>
      </c>
      <c r="B117" s="28" t="s">
        <v>298</v>
      </c>
      <c r="C117" s="52" t="s">
        <v>299</v>
      </c>
      <c r="D117" s="56"/>
      <c r="F117" s="2"/>
      <c r="G117" s="2"/>
    </row>
    <row r="118" spans="1:7" ht="12.75">
      <c r="A118" s="20" t="s">
        <v>253</v>
      </c>
      <c r="B118" s="28" t="s">
        <v>251</v>
      </c>
      <c r="C118" s="51" t="s">
        <v>301</v>
      </c>
      <c r="D118" s="56"/>
      <c r="F118" s="2"/>
      <c r="G118" s="2"/>
    </row>
    <row r="119" spans="1:7" ht="12.75">
      <c r="A119" s="20" t="s">
        <v>256</v>
      </c>
      <c r="B119" s="28" t="s">
        <v>303</v>
      </c>
      <c r="C119" s="53" t="s">
        <v>304</v>
      </c>
      <c r="D119" s="56"/>
      <c r="F119" s="2"/>
      <c r="G119" s="2"/>
    </row>
    <row r="120" spans="1:7" ht="11.25" customHeight="1">
      <c r="A120" s="20" t="s">
        <v>259</v>
      </c>
      <c r="B120" s="28" t="s">
        <v>306</v>
      </c>
      <c r="C120" s="52" t="s">
        <v>307</v>
      </c>
      <c r="D120" s="56"/>
      <c r="F120" s="2"/>
      <c r="G120" s="2"/>
    </row>
    <row r="121" spans="1:7" ht="12.75">
      <c r="A121" s="20" t="s">
        <v>262</v>
      </c>
      <c r="B121" s="28" t="s">
        <v>309</v>
      </c>
      <c r="C121" s="51" t="s">
        <v>310</v>
      </c>
      <c r="D121" s="56"/>
      <c r="F121" s="2"/>
      <c r="G121" s="2"/>
    </row>
    <row r="122" spans="1:7" ht="12.75">
      <c r="A122" s="20" t="s">
        <v>264</v>
      </c>
      <c r="B122" s="29" t="s">
        <v>312</v>
      </c>
      <c r="C122" s="51" t="s">
        <v>313</v>
      </c>
      <c r="D122" s="56"/>
      <c r="F122" s="2"/>
      <c r="G122" s="2"/>
    </row>
    <row r="123" spans="1:7" ht="12.75">
      <c r="A123" s="20" t="s">
        <v>266</v>
      </c>
      <c r="B123" s="30" t="s">
        <v>315</v>
      </c>
      <c r="C123" s="31" t="s">
        <v>316</v>
      </c>
      <c r="D123" s="56"/>
      <c r="F123" s="2"/>
      <c r="G123" s="2"/>
    </row>
    <row r="124" spans="1:7" ht="12.75">
      <c r="A124" s="20" t="s">
        <v>269</v>
      </c>
      <c r="B124" s="30" t="s">
        <v>318</v>
      </c>
      <c r="C124" s="31" t="s">
        <v>319</v>
      </c>
      <c r="D124" s="56"/>
      <c r="F124" s="2"/>
      <c r="G124" s="2"/>
    </row>
    <row r="125" spans="1:7" ht="12.75">
      <c r="A125" s="20" t="s">
        <v>271</v>
      </c>
      <c r="B125" s="30" t="s">
        <v>321</v>
      </c>
      <c r="C125" s="51" t="s">
        <v>322</v>
      </c>
      <c r="D125" s="56"/>
      <c r="F125" s="2"/>
      <c r="G125" s="2"/>
    </row>
    <row r="126" spans="1:7" ht="12.75">
      <c r="A126" s="20" t="s">
        <v>273</v>
      </c>
      <c r="B126" s="30" t="s">
        <v>324</v>
      </c>
      <c r="C126" s="51" t="s">
        <v>349</v>
      </c>
      <c r="D126" s="56"/>
      <c r="F126" s="2"/>
      <c r="G126" s="2"/>
    </row>
    <row r="127" spans="1:7" ht="12.75">
      <c r="A127" s="20" t="s">
        <v>276</v>
      </c>
      <c r="B127" s="32" t="s">
        <v>13</v>
      </c>
      <c r="C127" s="54" t="s">
        <v>19</v>
      </c>
      <c r="D127" s="56"/>
      <c r="F127" s="2"/>
      <c r="G127" s="2"/>
    </row>
    <row r="128" spans="1:7" ht="12.75">
      <c r="A128" s="20" t="s">
        <v>278</v>
      </c>
      <c r="B128" s="30" t="s">
        <v>11</v>
      </c>
      <c r="C128" s="31" t="s">
        <v>17</v>
      </c>
      <c r="D128" s="56"/>
      <c r="F128" s="2"/>
      <c r="G128" s="2"/>
    </row>
    <row r="129" spans="1:7" ht="12.75">
      <c r="A129" s="20" t="s">
        <v>280</v>
      </c>
      <c r="B129" s="30" t="s">
        <v>12</v>
      </c>
      <c r="C129" s="31" t="s">
        <v>18</v>
      </c>
      <c r="D129" s="56"/>
      <c r="F129" s="2"/>
      <c r="G129" s="2"/>
    </row>
    <row r="130" spans="1:7" ht="12.75">
      <c r="A130" s="20" t="s">
        <v>355</v>
      </c>
      <c r="B130" s="28" t="s">
        <v>14</v>
      </c>
      <c r="C130" s="49" t="s">
        <v>20</v>
      </c>
      <c r="D130" s="57"/>
      <c r="F130" s="2"/>
      <c r="G130" s="6"/>
    </row>
    <row r="131" spans="1:6" ht="12.75">
      <c r="A131" s="20" t="s">
        <v>283</v>
      </c>
      <c r="B131" s="28" t="s">
        <v>16</v>
      </c>
      <c r="C131" s="49" t="s">
        <v>23</v>
      </c>
      <c r="D131" s="56"/>
      <c r="F131" s="2"/>
    </row>
    <row r="132" spans="1:6" ht="12.75">
      <c r="A132" s="20" t="s">
        <v>286</v>
      </c>
      <c r="B132" s="22" t="s">
        <v>15</v>
      </c>
      <c r="C132" s="49" t="s">
        <v>21</v>
      </c>
      <c r="D132" s="56"/>
      <c r="F132" s="2"/>
    </row>
    <row r="133" spans="1:6" ht="12.75">
      <c r="A133" s="20" t="s">
        <v>289</v>
      </c>
      <c r="B133" s="22" t="s">
        <v>15</v>
      </c>
      <c r="C133" s="49" t="s">
        <v>22</v>
      </c>
      <c r="D133" s="56"/>
      <c r="F133" s="2"/>
    </row>
    <row r="134" spans="1:6" ht="12.75">
      <c r="A134" s="20" t="s">
        <v>291</v>
      </c>
      <c r="B134" s="22" t="s">
        <v>364</v>
      </c>
      <c r="C134" s="49" t="s">
        <v>365</v>
      </c>
      <c r="D134" s="56"/>
      <c r="E134" s="4"/>
      <c r="F134" s="2"/>
    </row>
    <row r="135" spans="1:6" ht="12.75">
      <c r="A135" s="20" t="s">
        <v>294</v>
      </c>
      <c r="B135" s="42" t="s">
        <v>364</v>
      </c>
      <c r="C135" s="55" t="s">
        <v>366</v>
      </c>
      <c r="D135" s="56"/>
      <c r="E135" s="4"/>
      <c r="F135" s="2"/>
    </row>
    <row r="136" spans="1:6" ht="12.75">
      <c r="A136" s="20" t="s">
        <v>297</v>
      </c>
      <c r="B136" s="42" t="s">
        <v>368</v>
      </c>
      <c r="C136" s="55"/>
      <c r="D136" s="56"/>
      <c r="E136" s="4"/>
      <c r="F136" s="2"/>
    </row>
    <row r="137" spans="1:6" ht="12.75">
      <c r="A137" s="20" t="s">
        <v>300</v>
      </c>
      <c r="B137" s="42" t="s">
        <v>368</v>
      </c>
      <c r="C137" s="55"/>
      <c r="D137" s="56"/>
      <c r="E137" s="4"/>
      <c r="F137" s="2"/>
    </row>
    <row r="138" spans="1:6" ht="12.75">
      <c r="A138" s="20" t="s">
        <v>302</v>
      </c>
      <c r="B138" s="42" t="s">
        <v>369</v>
      </c>
      <c r="C138" s="55"/>
      <c r="D138" s="56"/>
      <c r="E138" s="4"/>
      <c r="F138" s="2"/>
    </row>
    <row r="139" spans="1:6" ht="12.75">
      <c r="A139" s="20" t="s">
        <v>305</v>
      </c>
      <c r="B139" s="42" t="s">
        <v>370</v>
      </c>
      <c r="C139" s="55"/>
      <c r="D139" s="56"/>
      <c r="E139" s="4"/>
      <c r="F139" s="2"/>
    </row>
    <row r="140" spans="1:6" ht="12.75">
      <c r="A140" s="20" t="s">
        <v>308</v>
      </c>
      <c r="B140" s="42" t="s">
        <v>371</v>
      </c>
      <c r="C140" s="55"/>
      <c r="D140" s="56"/>
      <c r="E140" s="4"/>
      <c r="F140" s="2"/>
    </row>
    <row r="141" spans="1:6" ht="12.75">
      <c r="A141" s="20" t="s">
        <v>311</v>
      </c>
      <c r="B141" s="42" t="s">
        <v>372</v>
      </c>
      <c r="C141" s="55"/>
      <c r="D141" s="56"/>
      <c r="E141" s="4"/>
      <c r="F141" s="2"/>
    </row>
    <row r="142" spans="1:6" ht="24">
      <c r="A142" s="20" t="s">
        <v>314</v>
      </c>
      <c r="B142" s="62" t="s">
        <v>375</v>
      </c>
      <c r="C142" s="63" t="s">
        <v>377</v>
      </c>
      <c r="D142" s="56"/>
      <c r="E142" s="4"/>
      <c r="F142" s="2"/>
    </row>
    <row r="143" spans="1:6" ht="24">
      <c r="A143" s="20" t="s">
        <v>317</v>
      </c>
      <c r="B143" s="62" t="s">
        <v>376</v>
      </c>
      <c r="C143" s="63" t="s">
        <v>378</v>
      </c>
      <c r="D143" s="56"/>
      <c r="E143" s="4"/>
      <c r="F143" s="2"/>
    </row>
    <row r="144" spans="1:6" ht="24">
      <c r="A144" s="20" t="s">
        <v>320</v>
      </c>
      <c r="B144" s="62" t="s">
        <v>376</v>
      </c>
      <c r="C144" s="63" t="s">
        <v>379</v>
      </c>
      <c r="D144" s="56"/>
      <c r="E144" s="4"/>
      <c r="F144" s="2"/>
    </row>
    <row r="145" spans="1:6" ht="12.75">
      <c r="A145" s="20" t="s">
        <v>323</v>
      </c>
      <c r="B145" s="62" t="s">
        <v>404</v>
      </c>
      <c r="C145" s="63" t="s">
        <v>405</v>
      </c>
      <c r="D145" s="56"/>
      <c r="E145" s="4"/>
      <c r="F145" s="2"/>
    </row>
    <row r="146" spans="1:8" ht="12.75">
      <c r="A146" s="40"/>
      <c r="B146" s="33" t="s">
        <v>5</v>
      </c>
      <c r="C146" s="23"/>
      <c r="D146" s="34">
        <f>SUM(D7:D145)</f>
        <v>0</v>
      </c>
      <c r="E146" s="4"/>
      <c r="F146" s="60"/>
      <c r="H146" s="2"/>
    </row>
    <row r="147" spans="1:8" ht="12.75">
      <c r="A147" s="10"/>
      <c r="B147" s="10"/>
      <c r="C147" s="9"/>
      <c r="D147" s="10"/>
      <c r="H147" s="2"/>
    </row>
    <row r="148" spans="1:8" ht="12.75">
      <c r="A148" s="14" t="s">
        <v>4</v>
      </c>
      <c r="B148" s="13" t="s">
        <v>3</v>
      </c>
      <c r="C148" s="13" t="s">
        <v>7</v>
      </c>
      <c r="D148" s="35" t="s">
        <v>2</v>
      </c>
      <c r="F148" s="72"/>
      <c r="H148" s="2"/>
    </row>
    <row r="149" spans="1:7" ht="13.5" thickBot="1">
      <c r="A149" s="19"/>
      <c r="B149" s="19" t="s">
        <v>350</v>
      </c>
      <c r="C149" s="19" t="s">
        <v>8</v>
      </c>
      <c r="D149" s="19" t="s">
        <v>361</v>
      </c>
      <c r="G149" s="2"/>
    </row>
    <row r="150" spans="1:8" ht="13.5" thickTop="1">
      <c r="A150" s="36" t="s">
        <v>1</v>
      </c>
      <c r="B150" s="37" t="s">
        <v>325</v>
      </c>
      <c r="C150" s="38">
        <v>3116001214</v>
      </c>
      <c r="D150" s="58"/>
      <c r="F150" s="2"/>
      <c r="H150" s="73"/>
    </row>
    <row r="151" spans="1:8" ht="12.75">
      <c r="A151" s="39" t="s">
        <v>27</v>
      </c>
      <c r="B151" s="24" t="s">
        <v>325</v>
      </c>
      <c r="C151" s="25">
        <v>3116001273</v>
      </c>
      <c r="D151" s="56"/>
      <c r="F151" s="2"/>
      <c r="H151" s="73"/>
    </row>
    <row r="152" spans="1:8" ht="12.75">
      <c r="A152" s="36" t="s">
        <v>29</v>
      </c>
      <c r="B152" s="24" t="s">
        <v>326</v>
      </c>
      <c r="C152" s="25">
        <v>3116001274</v>
      </c>
      <c r="D152" s="56"/>
      <c r="F152" s="2"/>
      <c r="H152" s="73"/>
    </row>
    <row r="153" spans="1:8" ht="12.75">
      <c r="A153" s="39" t="s">
        <v>32</v>
      </c>
      <c r="B153" s="24" t="s">
        <v>327</v>
      </c>
      <c r="C153" s="25">
        <v>3116001204</v>
      </c>
      <c r="D153" s="56"/>
      <c r="F153" s="2"/>
      <c r="H153" s="73"/>
    </row>
    <row r="154" spans="1:8" ht="12.75">
      <c r="A154" s="36" t="s">
        <v>34</v>
      </c>
      <c r="B154" s="24" t="s">
        <v>328</v>
      </c>
      <c r="C154" s="25">
        <v>3116001321</v>
      </c>
      <c r="D154" s="56"/>
      <c r="F154" s="2"/>
      <c r="H154" s="73"/>
    </row>
    <row r="155" spans="1:8" ht="12.75">
      <c r="A155" s="39" t="s">
        <v>36</v>
      </c>
      <c r="B155" s="24" t="s">
        <v>329</v>
      </c>
      <c r="C155" s="25" t="s">
        <v>357</v>
      </c>
      <c r="D155" s="56"/>
      <c r="F155" s="2"/>
      <c r="H155" s="73"/>
    </row>
    <row r="156" spans="1:8" ht="12.75">
      <c r="A156" s="36" t="s">
        <v>39</v>
      </c>
      <c r="B156" s="24" t="s">
        <v>330</v>
      </c>
      <c r="C156" s="25">
        <v>3116001216</v>
      </c>
      <c r="D156" s="56"/>
      <c r="F156" s="2"/>
      <c r="H156" s="73"/>
    </row>
    <row r="157" spans="1:8" ht="12.75">
      <c r="A157" s="39" t="s">
        <v>41</v>
      </c>
      <c r="B157" s="24" t="s">
        <v>331</v>
      </c>
      <c r="C157" s="25">
        <v>3116001281</v>
      </c>
      <c r="D157" s="56"/>
      <c r="F157" s="2"/>
      <c r="H157" s="73"/>
    </row>
    <row r="158" spans="1:8" ht="12.75">
      <c r="A158" s="36" t="s">
        <v>42</v>
      </c>
      <c r="B158" s="24" t="s">
        <v>332</v>
      </c>
      <c r="C158" s="25">
        <v>3116001215</v>
      </c>
      <c r="D158" s="56"/>
      <c r="F158" s="2"/>
      <c r="H158" s="73"/>
    </row>
    <row r="159" spans="1:8" ht="12.75">
      <c r="A159" s="39" t="s">
        <v>43</v>
      </c>
      <c r="B159" s="24" t="s">
        <v>333</v>
      </c>
      <c r="C159" s="25" t="s">
        <v>358</v>
      </c>
      <c r="D159" s="56"/>
      <c r="F159" s="2"/>
      <c r="H159" s="73"/>
    </row>
    <row r="160" spans="1:8" ht="12.75">
      <c r="A160" s="36" t="s">
        <v>44</v>
      </c>
      <c r="B160" s="24" t="s">
        <v>334</v>
      </c>
      <c r="C160" s="25" t="s">
        <v>359</v>
      </c>
      <c r="D160" s="56"/>
      <c r="F160" s="2"/>
      <c r="G160" s="43"/>
      <c r="H160" s="73"/>
    </row>
    <row r="161" spans="1:8" ht="12.75">
      <c r="A161" s="39" t="s">
        <v>47</v>
      </c>
      <c r="B161" s="37" t="s">
        <v>335</v>
      </c>
      <c r="C161" s="38">
        <v>3116000971</v>
      </c>
      <c r="D161" s="56"/>
      <c r="F161" s="2"/>
      <c r="H161" s="73"/>
    </row>
    <row r="162" spans="1:8" ht="12.75">
      <c r="A162" s="36" t="s">
        <v>48</v>
      </c>
      <c r="B162" s="22" t="s">
        <v>336</v>
      </c>
      <c r="C162" s="23" t="s">
        <v>337</v>
      </c>
      <c r="D162" s="56"/>
      <c r="F162" s="2"/>
      <c r="H162" s="73"/>
    </row>
    <row r="163" spans="1:8" ht="12.75">
      <c r="A163" s="39" t="s">
        <v>51</v>
      </c>
      <c r="B163" s="22" t="s">
        <v>338</v>
      </c>
      <c r="C163" s="23" t="s">
        <v>360</v>
      </c>
      <c r="D163" s="56"/>
      <c r="F163" s="2"/>
      <c r="H163" s="73"/>
    </row>
    <row r="164" spans="1:8" ht="12.75">
      <c r="A164" s="10"/>
      <c r="B164" s="39" t="s">
        <v>0</v>
      </c>
      <c r="C164" s="40"/>
      <c r="D164" s="41">
        <f>SUM(D150:D163)</f>
        <v>0</v>
      </c>
      <c r="F164" s="59"/>
      <c r="H164" s="2"/>
    </row>
    <row r="165" ht="12.75">
      <c r="H165" s="2"/>
    </row>
    <row r="166" spans="1:8" ht="12.75">
      <c r="A166" s="14" t="s">
        <v>4</v>
      </c>
      <c r="B166" s="13" t="s">
        <v>3</v>
      </c>
      <c r="C166" s="13" t="s">
        <v>7</v>
      </c>
      <c r="D166" s="35" t="s">
        <v>2</v>
      </c>
      <c r="H166" s="2"/>
    </row>
    <row r="167" spans="1:7" ht="13.5" thickBot="1">
      <c r="A167" s="19"/>
      <c r="B167" s="19" t="s">
        <v>362</v>
      </c>
      <c r="C167" s="19" t="s">
        <v>8</v>
      </c>
      <c r="D167" s="19" t="s">
        <v>361</v>
      </c>
      <c r="G167" s="2"/>
    </row>
    <row r="168" spans="1:6" ht="13.5" thickTop="1">
      <c r="A168" s="36" t="s">
        <v>1</v>
      </c>
      <c r="B168" s="37" t="s">
        <v>339</v>
      </c>
      <c r="C168" s="38" t="s">
        <v>340</v>
      </c>
      <c r="D168" s="56"/>
      <c r="F168" s="2"/>
    </row>
    <row r="169" spans="1:6" ht="12.75">
      <c r="A169" s="39" t="s">
        <v>27</v>
      </c>
      <c r="B169" s="37" t="s">
        <v>341</v>
      </c>
      <c r="C169" s="38" t="s">
        <v>342</v>
      </c>
      <c r="D169" s="56"/>
      <c r="F169" s="2"/>
    </row>
    <row r="170" spans="1:6" ht="12.75">
      <c r="A170" s="39" t="s">
        <v>29</v>
      </c>
      <c r="B170" s="37" t="s">
        <v>343</v>
      </c>
      <c r="C170" s="38" t="s">
        <v>344</v>
      </c>
      <c r="D170" s="56"/>
      <c r="F170" s="2"/>
    </row>
    <row r="171" spans="1:6" ht="12.75">
      <c r="A171" s="39" t="s">
        <v>32</v>
      </c>
      <c r="B171" s="37" t="s">
        <v>346</v>
      </c>
      <c r="C171" s="38" t="s">
        <v>347</v>
      </c>
      <c r="D171" s="56"/>
      <c r="F171" s="2"/>
    </row>
    <row r="172" spans="1:6" ht="12.75">
      <c r="A172" s="39" t="s">
        <v>34</v>
      </c>
      <c r="B172" s="37" t="s">
        <v>345</v>
      </c>
      <c r="C172" s="38" t="s">
        <v>348</v>
      </c>
      <c r="D172" s="56"/>
      <c r="F172" s="2"/>
    </row>
    <row r="173" spans="1:9" ht="12.75">
      <c r="A173" s="39" t="s">
        <v>36</v>
      </c>
      <c r="B173" s="37" t="s">
        <v>25</v>
      </c>
      <c r="C173" s="38" t="s">
        <v>24</v>
      </c>
      <c r="D173" s="56"/>
      <c r="F173" s="2"/>
      <c r="I173" s="2"/>
    </row>
    <row r="174" spans="1:8" ht="12.75">
      <c r="A174" s="10"/>
      <c r="B174" s="39" t="s">
        <v>0</v>
      </c>
      <c r="C174" s="40"/>
      <c r="D174" s="41">
        <f>SUM(D168:D173)</f>
        <v>0</v>
      </c>
      <c r="F174" s="59"/>
      <c r="H174" s="2"/>
    </row>
    <row r="177" spans="3:10" ht="12.75">
      <c r="C177" s="61" t="s">
        <v>374</v>
      </c>
      <c r="D177" s="46">
        <f>D146+D164+D174</f>
        <v>0</v>
      </c>
      <c r="F177" s="6"/>
      <c r="H177" s="77"/>
      <c r="J177" s="2"/>
    </row>
    <row r="178" spans="3:5" ht="12.75">
      <c r="C178" s="45"/>
      <c r="D178" s="44"/>
      <c r="E178" s="4"/>
    </row>
    <row r="179" spans="3:8" ht="12.75">
      <c r="C179" s="61" t="s">
        <v>373</v>
      </c>
      <c r="D179" s="46">
        <f>D177*12</f>
        <v>0</v>
      </c>
      <c r="F179" s="6"/>
      <c r="H179" s="77"/>
    </row>
    <row r="181" ht="12.75">
      <c r="C181"/>
    </row>
    <row r="182" ht="12.75">
      <c r="C182"/>
    </row>
    <row r="183" ht="12.75">
      <c r="C183"/>
    </row>
    <row r="184" ht="12.75">
      <c r="C184"/>
    </row>
    <row r="186" ht="12.75">
      <c r="D186" s="74"/>
    </row>
  </sheetData>
  <sheetProtection/>
  <mergeCells count="1">
    <mergeCell ref="A1:D2"/>
  </mergeCells>
  <printOptions/>
  <pageMargins left="0.7" right="0.7" top="0.75" bottom="0.75" header="0.3" footer="0.3"/>
  <pageSetup horizontalDpi="600" verticalDpi="600" orientation="portrait" paperSize="9" scale="97" r:id="rId1"/>
  <rowBreaks count="2" manualBreakCount="2">
    <brk id="97" max="3" man="1"/>
    <brk id="164" max="255" man="1"/>
  </rowBreaks>
  <ignoredErrors>
    <ignoredError sqref="C31:C64 C9:C14 C146 C73 C85:C86 C84 C94:C95 C93 C68:C71 C67 C75:C80 C74 C66 C65 C90:C92 C89 C15 C16 C81:C83 C87:C88 C96:C14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Hubert Giza</dc:creator>
  <cp:keywords/>
  <dc:description/>
  <cp:lastModifiedBy>Raczek, Krystian (Chorula) POL</cp:lastModifiedBy>
  <cp:lastPrinted>2024-01-24T06:53:39Z</cp:lastPrinted>
  <dcterms:created xsi:type="dcterms:W3CDTF">1998-10-24T11:17:26Z</dcterms:created>
  <dcterms:modified xsi:type="dcterms:W3CDTF">2024-06-11T08:20:42Z</dcterms:modified>
  <cp:category/>
  <cp:version/>
  <cp:contentType/>
  <cp:contentStatus/>
</cp:coreProperties>
</file>