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1"/>
  </bookViews>
  <sheets>
    <sheet name="wykaz elementów ul. Barlickiego" sheetId="1" r:id="rId1"/>
    <sheet name="Ludzi Morza" sheetId="2" r:id="rId2"/>
  </sheets>
  <definedNames>
    <definedName name="_xlnm.Print_Area" localSheetId="0">'wykaz elementów ul. Barlickiego'!$A$2:$N$24</definedName>
  </definedNames>
  <calcPr fullCalcOnLoad="1"/>
</workbook>
</file>

<file path=xl/sharedStrings.xml><?xml version="1.0" encoding="utf-8"?>
<sst xmlns="http://schemas.openxmlformats.org/spreadsheetml/2006/main" count="122" uniqueCount="57">
  <si>
    <t>sanitarna</t>
  </si>
  <si>
    <t>Nazwa zadania inwestycyjnego - Przedsięwzięcia</t>
  </si>
  <si>
    <t>Suma brutto:</t>
  </si>
  <si>
    <t>elektroenergetyczna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</si>
  <si>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</si>
  <si>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</si>
  <si>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</si>
  <si>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</si>
  <si>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</si>
  <si>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</si>
  <si>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</si>
  <si>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</si>
  <si>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</si>
  <si>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</si>
  <si>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</si>
  <si>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</si>
  <si>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</si>
  <si>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</si>
  <si>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</si>
  <si>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</si>
  <si>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</si>
  <si>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</si>
  <si>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</si>
  <si>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</si>
  <si>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</si>
  <si>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</si>
  <si>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</si>
  <si>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</si>
  <si>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</si>
  <si>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</si>
  <si>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</si>
  <si>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</si>
  <si>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</si>
  <si>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</si>
  <si>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zieleń i mała architektura</t>
  </si>
  <si>
    <t>telekomunikacyjna</t>
  </si>
  <si>
    <t>j</t>
  </si>
  <si>
    <t>k</t>
  </si>
  <si>
    <t>„Przebudowa drogi powiatowej ulicy Barlickiego w Świnoujściu na odcinku od ul. Dworcowej do przejazdu kolejowego PKP – etap I” – zadanie 1</t>
  </si>
  <si>
    <t>„Przebudowa drogi powiatowej ul. Ludzi Morza w Świnoujściu od ul. Barlickiego do ul. Norweskiej” – zadanie 3a.</t>
  </si>
  <si>
    <t>branża</t>
  </si>
  <si>
    <t>drogowa oraz kierownik zaspołu inżyniera kontraktu</t>
  </si>
  <si>
    <t>wspieranie Zamawiającego w udzielaniu odpowiedzi na pytania wykonawców podczas trwania przetargu na wybór wykonawcy robót</t>
  </si>
  <si>
    <t>Tab.3. Posumowanie</t>
  </si>
  <si>
    <r>
      <t xml:space="preserve">Przygotowanie i przeprowadzenie przeglądu robót wykonanych w ramach  zadana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oraz odbiór usunięcia stwierdzonych wad i usterek</t>
    </r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</si>
  <si>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</t>
    </r>
  </si>
  <si>
    <t>pełnienie funkcji Inżyniera Kontraktu w czasie wykonywania robót</t>
  </si>
  <si>
    <t xml:space="preserve">maksymalna szacunkowa wartość wynagrodzenia w wydłużonym oraz wykraczającym poza wydłużony okresie realizacji </t>
  </si>
  <si>
    <r>
      <t xml:space="preserve">Przygotowanie i przeprowadzenie przeglądu robót wykonanych w ramach  zadania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wraz z przeglądem  usunięcia stwierdzonych wad i usterek</t>
    </r>
  </si>
  <si>
    <t>suma wartości brutto z wiersza 3  z tab. 1 oraz wiersza 1 z tab. 2</t>
  </si>
  <si>
    <t xml:space="preserve">Wynagrodzenie w okresie wydłużonym oraz wykraczającym poza wydłużony okresie realizacji </t>
  </si>
  <si>
    <t xml:space="preserve">wartość brutto z wiersza 4  z tab. 1 </t>
  </si>
  <si>
    <t xml:space="preserve">suma wartości brutto z wiersza 1 i 2 z tab. 3 oraz wiersza 2
 z tab. 2 </t>
  </si>
  <si>
    <t xml:space="preserve">Wynagrodzenie podstawowe Inżyniera z tytułu realizacji Umowy </t>
  </si>
  <si>
    <t>suma wartości brutto z wiersza 3 z tab. 1 oraz wiersza 1 z tab. 2</t>
  </si>
  <si>
    <t>Wynagrodzenie podstawowe Inżyniera z tytułu realizacji Umowy</t>
  </si>
  <si>
    <t>Załącznik nr 6.2 do SWZ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</si>
</sst>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3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176" fontId="11" fillId="34" borderId="18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Border="1" applyAlignment="1">
      <alignment vertical="center" wrapText="1"/>
    </xf>
    <xf numFmtId="176" fontId="0" fillId="35" borderId="19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176" fontId="5" fillId="34" borderId="2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5" fillId="35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 vertical="center"/>
    </xf>
    <xf numFmtId="10" fontId="11" fillId="0" borderId="20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 wrapText="1"/>
    </xf>
    <xf numFmtId="176" fontId="0" fillId="34" borderId="28" xfId="0" applyNumberFormat="1" applyFill="1" applyBorder="1" applyAlignment="1">
      <alignment horizontal="right" vertical="center"/>
    </xf>
    <xf numFmtId="10" fontId="0" fillId="0" borderId="28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 wrapText="1"/>
    </xf>
    <xf numFmtId="176" fontId="0" fillId="34" borderId="18" xfId="0" applyNumberFormat="1" applyFill="1" applyBorder="1" applyAlignment="1">
      <alignment horizontal="right" vertical="center"/>
    </xf>
    <xf numFmtId="10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11" fillId="34" borderId="18" xfId="0" applyNumberFormat="1" applyFont="1" applyFill="1" applyBorder="1" applyAlignment="1">
      <alignment horizontal="right" vertical="center" wrapText="1"/>
    </xf>
    <xf numFmtId="0" fontId="0" fillId="37" borderId="18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51" fillId="37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37" borderId="2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37" borderId="43" xfId="0" applyFont="1" applyFill="1" applyBorder="1" applyAlignment="1">
      <alignment horizontal="left" vertical="center" wrapText="1"/>
    </xf>
    <xf numFmtId="0" fontId="0" fillId="37" borderId="44" xfId="0" applyFill="1" applyBorder="1" applyAlignment="1">
      <alignment horizontal="left" vertical="center" wrapText="1"/>
    </xf>
    <xf numFmtId="0" fontId="0" fillId="37" borderId="45" xfId="0" applyFill="1" applyBorder="1" applyAlignment="1">
      <alignment horizontal="left" vertical="center" wrapText="1"/>
    </xf>
    <xf numFmtId="0" fontId="52" fillId="37" borderId="43" xfId="0" applyFont="1" applyFill="1" applyBorder="1" applyAlignment="1">
      <alignment horizontal="center" vertical="center" wrapText="1"/>
    </xf>
    <xf numFmtId="0" fontId="0" fillId="37" borderId="44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34"/>
  <sheetViews>
    <sheetView zoomScaleSheetLayoutView="75" workbookViewId="0" topLeftCell="B4">
      <selection activeCell="Q17" sqref="Q17"/>
    </sheetView>
  </sheetViews>
  <sheetFormatPr defaultColWidth="16.875" defaultRowHeight="12.75"/>
  <cols>
    <col min="1" max="1" width="16.875" style="2" hidden="1" customWidth="1"/>
    <col min="2" max="2" width="6.125" style="2" customWidth="1"/>
    <col min="3" max="3" width="30.125" style="2" customWidth="1"/>
    <col min="4" max="4" width="7.625" style="2" hidden="1" customWidth="1"/>
    <col min="5" max="8" width="16.875" style="2" customWidth="1"/>
    <col min="9" max="9" width="7.625" style="2" customWidth="1"/>
    <col min="10" max="10" width="11.625" style="2" customWidth="1"/>
    <col min="11" max="11" width="14.875" style="2" bestFit="1" customWidth="1"/>
    <col min="12" max="12" width="14.875" style="2" customWidth="1"/>
    <col min="13" max="13" width="9.125" style="2" customWidth="1"/>
    <col min="14" max="14" width="16.875" style="2" customWidth="1"/>
    <col min="15" max="16" width="0" style="2" hidden="1" customWidth="1"/>
    <col min="17" max="16384" width="16.875" style="2" customWidth="1"/>
  </cols>
  <sheetData>
    <row r="1" spans="2:3" ht="15">
      <c r="B1" s="2" t="s">
        <v>56</v>
      </c>
      <c r="C1" s="60"/>
    </row>
    <row r="2" spans="1:15" ht="18" customHeight="1">
      <c r="A2" s="108" t="s">
        <v>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1"/>
    </row>
    <row r="3" spans="1:21" ht="12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6"/>
      <c r="N3" s="7"/>
      <c r="O3" s="15"/>
      <c r="P3" s="14"/>
      <c r="Q3" s="14"/>
      <c r="R3" s="14"/>
      <c r="S3" s="14"/>
      <c r="T3" s="14"/>
      <c r="U3" s="14"/>
    </row>
    <row r="4" spans="1:21" ht="15.75" customHeight="1">
      <c r="A4" s="92" t="s">
        <v>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5"/>
      <c r="P4" s="14"/>
      <c r="Q4" s="14"/>
      <c r="R4" s="14"/>
      <c r="S4" s="14"/>
      <c r="T4" s="14"/>
      <c r="U4" s="14"/>
    </row>
    <row r="5" spans="1:22" ht="12.75" customHeight="1">
      <c r="A5" s="109" t="s">
        <v>4</v>
      </c>
      <c r="B5" s="109" t="s">
        <v>13</v>
      </c>
      <c r="C5" s="114" t="s">
        <v>1</v>
      </c>
      <c r="D5" s="115"/>
      <c r="E5" s="114" t="s">
        <v>40</v>
      </c>
      <c r="F5" s="104"/>
      <c r="G5" s="104"/>
      <c r="H5" s="104"/>
      <c r="I5" s="104"/>
      <c r="J5" s="109" t="s">
        <v>15</v>
      </c>
      <c r="K5" s="114" t="s">
        <v>21</v>
      </c>
      <c r="L5" s="114" t="s">
        <v>22</v>
      </c>
      <c r="M5" s="126" t="s">
        <v>14</v>
      </c>
      <c r="N5" s="114" t="s">
        <v>23</v>
      </c>
      <c r="O5" s="103" t="s">
        <v>6</v>
      </c>
      <c r="P5" s="114" t="s">
        <v>8</v>
      </c>
      <c r="V5" s="13"/>
    </row>
    <row r="6" spans="1:22" ht="12.75" customHeight="1">
      <c r="A6" s="110"/>
      <c r="B6" s="112"/>
      <c r="C6" s="114"/>
      <c r="D6" s="116"/>
      <c r="E6" s="103" t="s">
        <v>41</v>
      </c>
      <c r="F6" s="103" t="s">
        <v>0</v>
      </c>
      <c r="G6" s="103" t="s">
        <v>3</v>
      </c>
      <c r="H6" s="103" t="s">
        <v>35</v>
      </c>
      <c r="I6" s="103" t="s">
        <v>34</v>
      </c>
      <c r="J6" s="118"/>
      <c r="K6" s="120"/>
      <c r="L6" s="104"/>
      <c r="M6" s="127"/>
      <c r="N6" s="104"/>
      <c r="O6" s="129"/>
      <c r="P6" s="130"/>
      <c r="V6" s="13"/>
    </row>
    <row r="7" spans="1:16" ht="12.75">
      <c r="A7" s="110"/>
      <c r="B7" s="112"/>
      <c r="C7" s="114"/>
      <c r="D7" s="116"/>
      <c r="E7" s="104"/>
      <c r="F7" s="104"/>
      <c r="G7" s="104"/>
      <c r="H7" s="104"/>
      <c r="I7" s="104"/>
      <c r="J7" s="118"/>
      <c r="K7" s="120"/>
      <c r="L7" s="104"/>
      <c r="M7" s="127"/>
      <c r="N7" s="104"/>
      <c r="O7" s="129"/>
      <c r="P7" s="130"/>
    </row>
    <row r="8" spans="1:16" ht="12.75">
      <c r="A8" s="110"/>
      <c r="B8" s="112"/>
      <c r="C8" s="114"/>
      <c r="D8" s="116"/>
      <c r="E8" s="104"/>
      <c r="F8" s="104"/>
      <c r="G8" s="104"/>
      <c r="H8" s="104"/>
      <c r="I8" s="104"/>
      <c r="J8" s="118"/>
      <c r="K8" s="120"/>
      <c r="L8" s="104"/>
      <c r="M8" s="127"/>
      <c r="N8" s="104"/>
      <c r="O8" s="129"/>
      <c r="P8" s="130"/>
    </row>
    <row r="9" spans="1:16" ht="41.25" customHeight="1">
      <c r="A9" s="111"/>
      <c r="B9" s="113"/>
      <c r="C9" s="114"/>
      <c r="D9" s="117"/>
      <c r="E9" s="104"/>
      <c r="F9" s="104"/>
      <c r="G9" s="104"/>
      <c r="H9" s="104"/>
      <c r="I9" s="104"/>
      <c r="J9" s="119"/>
      <c r="K9" s="120"/>
      <c r="L9" s="104"/>
      <c r="M9" s="128"/>
      <c r="N9" s="104"/>
      <c r="O9" s="129"/>
      <c r="P9" s="130"/>
    </row>
    <row r="10" spans="1:16" ht="14.25">
      <c r="A10" s="1"/>
      <c r="B10" s="41">
        <v>1</v>
      </c>
      <c r="C10" s="32" t="s">
        <v>24</v>
      </c>
      <c r="D10" s="12"/>
      <c r="E10" s="38" t="s">
        <v>25</v>
      </c>
      <c r="F10" s="38" t="s">
        <v>26</v>
      </c>
      <c r="G10" s="38" t="s">
        <v>27</v>
      </c>
      <c r="H10" s="38" t="s">
        <v>28</v>
      </c>
      <c r="I10" s="38" t="s">
        <v>29</v>
      </c>
      <c r="J10" s="38" t="s">
        <v>30</v>
      </c>
      <c r="K10" s="38" t="s">
        <v>31</v>
      </c>
      <c r="L10" s="38" t="s">
        <v>32</v>
      </c>
      <c r="M10" s="38" t="s">
        <v>36</v>
      </c>
      <c r="N10" s="32" t="s">
        <v>37</v>
      </c>
      <c r="O10" s="1">
        <v>12</v>
      </c>
      <c r="P10" s="1">
        <v>13</v>
      </c>
    </row>
    <row r="11" spans="1:16" ht="64.5" customHeight="1">
      <c r="A11" s="21"/>
      <c r="B11" s="42">
        <v>1</v>
      </c>
      <c r="C11" s="97" t="s">
        <v>38</v>
      </c>
      <c r="D11" s="22"/>
      <c r="E11" s="94" t="s">
        <v>42</v>
      </c>
      <c r="F11" s="95"/>
      <c r="G11" s="95"/>
      <c r="H11" s="95"/>
      <c r="I11" s="96"/>
      <c r="J11" s="32">
        <v>1</v>
      </c>
      <c r="K11" s="61">
        <v>0</v>
      </c>
      <c r="L11" s="61">
        <v>0</v>
      </c>
      <c r="M11" s="62">
        <v>0</v>
      </c>
      <c r="N11" s="61"/>
      <c r="O11" s="1"/>
      <c r="P11" s="1"/>
    </row>
    <row r="12" spans="1:16" ht="28.5" customHeight="1" thickBot="1">
      <c r="A12" s="21"/>
      <c r="B12" s="42">
        <v>2</v>
      </c>
      <c r="C12" s="98"/>
      <c r="D12" s="22"/>
      <c r="E12" s="105" t="s">
        <v>46</v>
      </c>
      <c r="F12" s="106"/>
      <c r="G12" s="106"/>
      <c r="H12" s="106"/>
      <c r="I12" s="107"/>
      <c r="J12" s="32">
        <v>18</v>
      </c>
      <c r="K12" s="78">
        <v>0</v>
      </c>
      <c r="L12" s="61">
        <v>0</v>
      </c>
      <c r="M12" s="62">
        <v>0</v>
      </c>
      <c r="N12" s="61"/>
      <c r="O12" s="1"/>
      <c r="P12" s="1"/>
    </row>
    <row r="13" spans="1:16" ht="22.5" customHeight="1" thickBot="1" thickTop="1">
      <c r="A13" s="4"/>
      <c r="B13" s="43">
        <v>3</v>
      </c>
      <c r="C13" s="88" t="s">
        <v>18</v>
      </c>
      <c r="D13" s="89"/>
      <c r="E13" s="89"/>
      <c r="F13" s="89"/>
      <c r="G13" s="89"/>
      <c r="H13" s="89"/>
      <c r="I13" s="89"/>
      <c r="J13" s="23"/>
      <c r="K13" s="26"/>
      <c r="L13" s="24">
        <f>L11+L12</f>
        <v>0</v>
      </c>
      <c r="M13" s="67">
        <v>0</v>
      </c>
      <c r="N13" s="31"/>
      <c r="O13" s="30" t="s">
        <v>2</v>
      </c>
      <c r="P13" s="3" t="e">
        <f>SUM(#REF!)</f>
        <v>#REF!</v>
      </c>
    </row>
    <row r="14" spans="1:16" ht="36.75" customHeight="1" thickTop="1">
      <c r="A14" s="4"/>
      <c r="B14" s="44">
        <v>4</v>
      </c>
      <c r="C14" s="90" t="s">
        <v>47</v>
      </c>
      <c r="D14" s="91"/>
      <c r="E14" s="91"/>
      <c r="F14" s="91"/>
      <c r="G14" s="91"/>
      <c r="H14" s="91"/>
      <c r="I14" s="91"/>
      <c r="J14" s="28">
        <v>4</v>
      </c>
      <c r="K14" s="65">
        <v>0</v>
      </c>
      <c r="L14" s="66">
        <v>0</v>
      </c>
      <c r="M14" s="68">
        <v>0</v>
      </c>
      <c r="N14" s="25"/>
      <c r="O14" s="6"/>
      <c r="P14" s="7"/>
    </row>
    <row r="15" spans="1:14" ht="26.25" customHeight="1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6"/>
      <c r="N15" s="7"/>
    </row>
    <row r="16" spans="1:15" ht="15" customHeight="1">
      <c r="A16" s="92" t="s">
        <v>10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/>
    </row>
    <row r="17" spans="1:20" ht="84" customHeight="1">
      <c r="A17" s="10" t="s">
        <v>4</v>
      </c>
      <c r="B17" s="33"/>
      <c r="C17" s="34" t="s">
        <v>1</v>
      </c>
      <c r="D17" s="35"/>
      <c r="E17" s="138" t="s">
        <v>12</v>
      </c>
      <c r="F17" s="139"/>
      <c r="G17" s="139"/>
      <c r="H17" s="139"/>
      <c r="I17" s="139"/>
      <c r="J17" s="36" t="s">
        <v>11</v>
      </c>
      <c r="K17" s="35" t="s">
        <v>17</v>
      </c>
      <c r="L17" s="36" t="s">
        <v>22</v>
      </c>
      <c r="M17" s="37" t="s">
        <v>16</v>
      </c>
      <c r="N17" s="36" t="s">
        <v>33</v>
      </c>
      <c r="O17" s="114" t="s">
        <v>7</v>
      </c>
      <c r="P17" s="114"/>
      <c r="Q17" s="16"/>
      <c r="R17" s="17"/>
      <c r="S17" s="17"/>
      <c r="T17" s="2">
        <v>1</v>
      </c>
    </row>
    <row r="18" spans="1:16" ht="12.75" customHeight="1" thickBot="1">
      <c r="A18" s="32"/>
      <c r="B18" s="39">
        <v>1</v>
      </c>
      <c r="C18" s="39" t="s">
        <v>24</v>
      </c>
      <c r="D18" s="56"/>
      <c r="E18" s="140" t="s">
        <v>25</v>
      </c>
      <c r="F18" s="141"/>
      <c r="G18" s="141"/>
      <c r="H18" s="141"/>
      <c r="I18" s="141"/>
      <c r="J18" s="39" t="s">
        <v>26</v>
      </c>
      <c r="K18" s="56" t="s">
        <v>27</v>
      </c>
      <c r="L18" s="56" t="s">
        <v>28</v>
      </c>
      <c r="M18" s="56" t="s">
        <v>29</v>
      </c>
      <c r="N18" s="39" t="s">
        <v>30</v>
      </c>
      <c r="O18" s="121">
        <v>5</v>
      </c>
      <c r="P18" s="122"/>
    </row>
    <row r="19" spans="1:20" ht="70.5" customHeight="1" thickBot="1">
      <c r="A19" s="55"/>
      <c r="B19" s="57">
        <v>1</v>
      </c>
      <c r="C19" s="99" t="s">
        <v>38</v>
      </c>
      <c r="D19" s="58"/>
      <c r="E19" s="123" t="s">
        <v>48</v>
      </c>
      <c r="F19" s="124"/>
      <c r="G19" s="124"/>
      <c r="H19" s="124"/>
      <c r="I19" s="124"/>
      <c r="J19" s="59">
        <v>1</v>
      </c>
      <c r="K19" s="70">
        <v>0</v>
      </c>
      <c r="L19" s="71">
        <f>+J19*K19</f>
        <v>0</v>
      </c>
      <c r="M19" s="72">
        <v>0</v>
      </c>
      <c r="N19" s="73"/>
      <c r="O19" s="20"/>
      <c r="P19" s="12"/>
      <c r="R19" s="69"/>
      <c r="S19" s="69"/>
      <c r="T19" s="69"/>
    </row>
    <row r="20" spans="1:16" ht="26.25" customHeight="1">
      <c r="A20" s="21"/>
      <c r="B20" s="40">
        <v>2</v>
      </c>
      <c r="C20" s="100"/>
      <c r="D20" s="53"/>
      <c r="E20" s="101" t="s">
        <v>45</v>
      </c>
      <c r="F20" s="102"/>
      <c r="G20" s="102"/>
      <c r="H20" s="102"/>
      <c r="I20" s="102"/>
      <c r="J20" s="54">
        <v>2</v>
      </c>
      <c r="K20" s="74">
        <v>0</v>
      </c>
      <c r="L20" s="75">
        <f>+J20*K20</f>
        <v>0</v>
      </c>
      <c r="M20" s="76">
        <v>0</v>
      </c>
      <c r="N20" s="64"/>
      <c r="O20" s="125"/>
      <c r="P20" s="125"/>
    </row>
    <row r="21" spans="1:16" ht="29.25" customHeight="1">
      <c r="A21" s="4"/>
      <c r="B21" s="51" t="s">
        <v>43</v>
      </c>
      <c r="C21" s="46"/>
      <c r="D21" s="46"/>
      <c r="E21" s="46"/>
      <c r="F21" s="46"/>
      <c r="G21" s="46"/>
      <c r="H21" s="46"/>
      <c r="I21" s="46"/>
      <c r="J21" s="47"/>
      <c r="K21" s="47"/>
      <c r="L21" s="48"/>
      <c r="M21" s="49"/>
      <c r="N21" s="50"/>
      <c r="O21" s="20"/>
      <c r="P21" s="12"/>
    </row>
    <row r="22" spans="1:16" ht="36.75" customHeight="1" thickBot="1">
      <c r="A22" s="4"/>
      <c r="B22" s="83">
        <v>1</v>
      </c>
      <c r="C22" s="93" t="s">
        <v>53</v>
      </c>
      <c r="D22" s="93"/>
      <c r="E22" s="93"/>
      <c r="F22" s="93"/>
      <c r="G22" s="93"/>
      <c r="H22" s="93"/>
      <c r="I22" s="93"/>
      <c r="J22" s="85" t="s">
        <v>49</v>
      </c>
      <c r="K22" s="85"/>
      <c r="L22" s="85"/>
      <c r="M22" s="85"/>
      <c r="N22" s="45"/>
      <c r="O22" s="6"/>
      <c r="P22" s="7"/>
    </row>
    <row r="23" spans="1:16" ht="36.75" customHeight="1" thickBot="1" thickTop="1">
      <c r="A23" s="4"/>
      <c r="B23" s="83">
        <v>2</v>
      </c>
      <c r="C23" s="142" t="s">
        <v>50</v>
      </c>
      <c r="D23" s="143"/>
      <c r="E23" s="143"/>
      <c r="F23" s="143"/>
      <c r="G23" s="143"/>
      <c r="H23" s="143"/>
      <c r="I23" s="144"/>
      <c r="J23" s="145" t="s">
        <v>51</v>
      </c>
      <c r="K23" s="146"/>
      <c r="L23" s="146"/>
      <c r="M23" s="147"/>
      <c r="N23" s="45"/>
      <c r="O23" s="6"/>
      <c r="P23" s="7"/>
    </row>
    <row r="24" spans="1:16" ht="36.75" customHeight="1" thickBot="1" thickTop="1">
      <c r="A24" s="4"/>
      <c r="B24" s="84">
        <v>3</v>
      </c>
      <c r="C24" s="86" t="s">
        <v>20</v>
      </c>
      <c r="D24" s="86"/>
      <c r="E24" s="86"/>
      <c r="F24" s="86"/>
      <c r="G24" s="86"/>
      <c r="H24" s="86"/>
      <c r="I24" s="86"/>
      <c r="J24" s="87" t="s">
        <v>52</v>
      </c>
      <c r="K24" s="87"/>
      <c r="L24" s="87"/>
      <c r="M24" s="87"/>
      <c r="N24" s="27"/>
      <c r="O24" s="6"/>
      <c r="P24" s="7"/>
    </row>
    <row r="25" spans="10:16" ht="12.75" customHeight="1" thickTop="1">
      <c r="J25" s="132"/>
      <c r="K25" s="133"/>
      <c r="L25" s="133"/>
      <c r="M25" s="133"/>
      <c r="N25" s="134"/>
      <c r="O25" s="135" t="e">
        <f>P13+#REF!</f>
        <v>#REF!</v>
      </c>
      <c r="P25" s="136"/>
    </row>
    <row r="26" spans="10:14" ht="12.75">
      <c r="J26" s="77"/>
      <c r="K26" s="77"/>
      <c r="L26" s="77"/>
      <c r="M26" s="77"/>
      <c r="N26" s="77"/>
    </row>
    <row r="28" spans="3:9" ht="20.25" customHeight="1">
      <c r="C28" s="137"/>
      <c r="D28" s="137"/>
      <c r="E28" s="137"/>
      <c r="F28" s="137"/>
      <c r="G28" s="137"/>
      <c r="H28" s="137"/>
      <c r="I28" s="137"/>
    </row>
    <row r="29" spans="3:9" ht="12.75">
      <c r="C29" s="131"/>
      <c r="D29" s="131"/>
      <c r="E29" s="131"/>
      <c r="F29" s="131"/>
      <c r="G29" s="131"/>
      <c r="H29" s="131"/>
      <c r="I29" s="131"/>
    </row>
    <row r="30" spans="3:9" ht="12.75">
      <c r="C30" s="131"/>
      <c r="D30" s="131"/>
      <c r="E30" s="131"/>
      <c r="F30" s="131"/>
      <c r="G30" s="131"/>
      <c r="H30" s="131"/>
      <c r="I30" s="131"/>
    </row>
    <row r="33" spans="10:14" ht="12.75">
      <c r="J33" s="18"/>
      <c r="K33" s="18"/>
      <c r="L33" s="18"/>
      <c r="M33" s="18"/>
      <c r="N33" s="19"/>
    </row>
    <row r="34" spans="10:14" ht="12.75">
      <c r="J34" s="18"/>
      <c r="K34" s="18"/>
      <c r="L34" s="18"/>
      <c r="M34" s="18"/>
      <c r="N34" s="19"/>
    </row>
  </sheetData>
  <sheetProtection formatCells="0" formatColumns="0" formatRows="0" insertColumns="0" insertRows="0" insertHyperlinks="0" deleteColumns="0" deleteRows="0" sort="0" autoFilter="0" pivotTables="0"/>
  <mergeCells count="44">
    <mergeCell ref="C29:I29"/>
    <mergeCell ref="C30:I30"/>
    <mergeCell ref="J25:N25"/>
    <mergeCell ref="O25:P25"/>
    <mergeCell ref="C28:I28"/>
    <mergeCell ref="E17:I17"/>
    <mergeCell ref="O17:P17"/>
    <mergeCell ref="E18:I18"/>
    <mergeCell ref="C23:I23"/>
    <mergeCell ref="J23:M23"/>
    <mergeCell ref="O18:P18"/>
    <mergeCell ref="E19:I19"/>
    <mergeCell ref="O20:P20"/>
    <mergeCell ref="M5:M9"/>
    <mergeCell ref="N5:N9"/>
    <mergeCell ref="O5:O9"/>
    <mergeCell ref="P5:P9"/>
    <mergeCell ref="E6:E9"/>
    <mergeCell ref="F6:F9"/>
    <mergeCell ref="G6:G9"/>
    <mergeCell ref="A2:N2"/>
    <mergeCell ref="A4:N4"/>
    <mergeCell ref="A5:A9"/>
    <mergeCell ref="B5:B9"/>
    <mergeCell ref="C5:C9"/>
    <mergeCell ref="D5:D9"/>
    <mergeCell ref="E5:I5"/>
    <mergeCell ref="J5:J9"/>
    <mergeCell ref="K5:K9"/>
    <mergeCell ref="L5:L9"/>
    <mergeCell ref="E11:I11"/>
    <mergeCell ref="C11:C12"/>
    <mergeCell ref="C19:C20"/>
    <mergeCell ref="E20:I20"/>
    <mergeCell ref="H6:H9"/>
    <mergeCell ref="I6:I9"/>
    <mergeCell ref="E12:I12"/>
    <mergeCell ref="J22:M22"/>
    <mergeCell ref="C24:I24"/>
    <mergeCell ref="J24:M24"/>
    <mergeCell ref="C13:I13"/>
    <mergeCell ref="C14:I14"/>
    <mergeCell ref="A16:N16"/>
    <mergeCell ref="C22:I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B13">
      <selection activeCell="B24" sqref="B24"/>
    </sheetView>
  </sheetViews>
  <sheetFormatPr defaultColWidth="9.00390625" defaultRowHeight="12.75"/>
  <cols>
    <col min="1" max="1" width="4.125" style="0" hidden="1" customWidth="1"/>
    <col min="2" max="2" width="5.375" style="0" customWidth="1"/>
    <col min="3" max="3" width="34.375" style="0" customWidth="1"/>
    <col min="4" max="4" width="2.625" style="0" hidden="1" customWidth="1"/>
    <col min="5" max="5" width="12.875" style="0" customWidth="1"/>
    <col min="6" max="7" width="12.125" style="0" customWidth="1"/>
    <col min="8" max="8" width="11.625" style="0" customWidth="1"/>
    <col min="9" max="9" width="11.875" style="0" customWidth="1"/>
    <col min="10" max="10" width="12.125" style="0" customWidth="1"/>
    <col min="11" max="11" width="15.125" style="0" customWidth="1"/>
    <col min="12" max="12" width="14.125" style="0" customWidth="1"/>
    <col min="14" max="14" width="15.625" style="0" customWidth="1"/>
  </cols>
  <sheetData>
    <row r="1" spans="1:15" ht="15">
      <c r="A1" s="2"/>
      <c r="B1" s="2" t="s">
        <v>56</v>
      </c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08" t="s">
        <v>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"/>
    </row>
    <row r="3" spans="1:15" ht="12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8"/>
      <c r="N3" s="9"/>
      <c r="O3" s="14"/>
    </row>
    <row r="4" spans="1:15" ht="15.75">
      <c r="A4" s="92" t="s">
        <v>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4"/>
    </row>
    <row r="5" spans="1:15" ht="12" customHeight="1">
      <c r="A5" s="109" t="s">
        <v>4</v>
      </c>
      <c r="B5" s="109" t="s">
        <v>13</v>
      </c>
      <c r="C5" s="114" t="s">
        <v>1</v>
      </c>
      <c r="D5" s="115"/>
      <c r="E5" s="114" t="s">
        <v>40</v>
      </c>
      <c r="F5" s="104"/>
      <c r="G5" s="104"/>
      <c r="H5" s="104"/>
      <c r="I5" s="104"/>
      <c r="J5" s="109" t="s">
        <v>15</v>
      </c>
      <c r="K5" s="114" t="s">
        <v>21</v>
      </c>
      <c r="L5" s="114" t="s">
        <v>22</v>
      </c>
      <c r="M5" s="126" t="s">
        <v>14</v>
      </c>
      <c r="N5" s="114" t="s">
        <v>23</v>
      </c>
      <c r="O5" s="2"/>
    </row>
    <row r="6" spans="1:15" ht="12.75">
      <c r="A6" s="110"/>
      <c r="B6" s="112"/>
      <c r="C6" s="114"/>
      <c r="D6" s="116"/>
      <c r="E6" s="103" t="s">
        <v>41</v>
      </c>
      <c r="F6" s="103" t="s">
        <v>0</v>
      </c>
      <c r="G6" s="103" t="s">
        <v>3</v>
      </c>
      <c r="H6" s="103" t="s">
        <v>35</v>
      </c>
      <c r="I6" s="103" t="s">
        <v>34</v>
      </c>
      <c r="J6" s="118"/>
      <c r="K6" s="120"/>
      <c r="L6" s="104"/>
      <c r="M6" s="127"/>
      <c r="N6" s="104"/>
      <c r="O6" s="2"/>
    </row>
    <row r="7" spans="1:15" ht="12.75">
      <c r="A7" s="110"/>
      <c r="B7" s="112"/>
      <c r="C7" s="114"/>
      <c r="D7" s="116"/>
      <c r="E7" s="104"/>
      <c r="F7" s="104"/>
      <c r="G7" s="104"/>
      <c r="H7" s="104"/>
      <c r="I7" s="104"/>
      <c r="J7" s="118"/>
      <c r="K7" s="120"/>
      <c r="L7" s="104"/>
      <c r="M7" s="127"/>
      <c r="N7" s="104"/>
      <c r="O7" s="2"/>
    </row>
    <row r="8" spans="1:15" ht="12.75">
      <c r="A8" s="110"/>
      <c r="B8" s="112"/>
      <c r="C8" s="114"/>
      <c r="D8" s="116"/>
      <c r="E8" s="104"/>
      <c r="F8" s="104"/>
      <c r="G8" s="104"/>
      <c r="H8" s="104"/>
      <c r="I8" s="104"/>
      <c r="J8" s="118"/>
      <c r="K8" s="120"/>
      <c r="L8" s="104"/>
      <c r="M8" s="127"/>
      <c r="N8" s="104"/>
      <c r="O8" s="2"/>
    </row>
    <row r="9" spans="1:15" ht="44.25" customHeight="1">
      <c r="A9" s="111"/>
      <c r="B9" s="113"/>
      <c r="C9" s="114"/>
      <c r="D9" s="117"/>
      <c r="E9" s="104"/>
      <c r="F9" s="104"/>
      <c r="G9" s="104"/>
      <c r="H9" s="104"/>
      <c r="I9" s="104"/>
      <c r="J9" s="119"/>
      <c r="K9" s="120"/>
      <c r="L9" s="104"/>
      <c r="M9" s="128"/>
      <c r="N9" s="104"/>
      <c r="O9" s="2"/>
    </row>
    <row r="10" spans="1:15" ht="14.25">
      <c r="A10" s="1"/>
      <c r="B10" s="41">
        <v>1</v>
      </c>
      <c r="C10" s="32" t="s">
        <v>24</v>
      </c>
      <c r="D10" s="12"/>
      <c r="E10" s="38" t="s">
        <v>25</v>
      </c>
      <c r="F10" s="38" t="s">
        <v>26</v>
      </c>
      <c r="G10" s="38" t="s">
        <v>27</v>
      </c>
      <c r="H10" s="38" t="s">
        <v>28</v>
      </c>
      <c r="I10" s="38" t="s">
        <v>29</v>
      </c>
      <c r="J10" s="38" t="s">
        <v>30</v>
      </c>
      <c r="K10" s="38" t="s">
        <v>31</v>
      </c>
      <c r="L10" s="38" t="s">
        <v>32</v>
      </c>
      <c r="M10" s="38" t="s">
        <v>36</v>
      </c>
      <c r="N10" s="32" t="s">
        <v>37</v>
      </c>
      <c r="O10" s="2"/>
    </row>
    <row r="11" spans="1:15" ht="51.75" customHeight="1">
      <c r="A11" s="21"/>
      <c r="B11" s="42">
        <v>1</v>
      </c>
      <c r="C11" s="97" t="s">
        <v>39</v>
      </c>
      <c r="D11" s="22"/>
      <c r="E11" s="94" t="s">
        <v>42</v>
      </c>
      <c r="F11" s="95"/>
      <c r="G11" s="95"/>
      <c r="H11" s="95"/>
      <c r="I11" s="96"/>
      <c r="J11" s="32">
        <v>1</v>
      </c>
      <c r="K11" s="61">
        <v>0</v>
      </c>
      <c r="L11" s="61">
        <f>J11*K11</f>
        <v>0</v>
      </c>
      <c r="M11" s="62">
        <v>0</v>
      </c>
      <c r="N11" s="61"/>
      <c r="O11" s="2"/>
    </row>
    <row r="12" spans="1:15" ht="15" thickBot="1">
      <c r="A12" s="21"/>
      <c r="B12" s="42">
        <v>2</v>
      </c>
      <c r="C12" s="98"/>
      <c r="D12" s="22"/>
      <c r="E12" s="105" t="s">
        <v>46</v>
      </c>
      <c r="F12" s="106"/>
      <c r="G12" s="106"/>
      <c r="H12" s="106"/>
      <c r="I12" s="107"/>
      <c r="J12" s="32">
        <v>15</v>
      </c>
      <c r="K12" s="78">
        <v>0</v>
      </c>
      <c r="L12" s="63">
        <f>J12*K12</f>
        <v>0</v>
      </c>
      <c r="M12" s="62">
        <v>0</v>
      </c>
      <c r="N12" s="61"/>
      <c r="O12" s="2"/>
    </row>
    <row r="13" spans="1:15" ht="30" customHeight="1" thickBot="1" thickTop="1">
      <c r="A13" s="4"/>
      <c r="B13" s="43">
        <v>3</v>
      </c>
      <c r="C13" s="88" t="s">
        <v>18</v>
      </c>
      <c r="D13" s="89"/>
      <c r="E13" s="89"/>
      <c r="F13" s="89"/>
      <c r="G13" s="89"/>
      <c r="H13" s="89"/>
      <c r="I13" s="89"/>
      <c r="J13" s="23"/>
      <c r="K13" s="26"/>
      <c r="L13" s="24">
        <f>SUM(L11+L12)</f>
        <v>0</v>
      </c>
      <c r="M13" s="29"/>
      <c r="N13" s="31"/>
      <c r="O13" s="2"/>
    </row>
    <row r="14" spans="1:15" ht="32.25" customHeight="1" thickTop="1">
      <c r="A14" s="4"/>
      <c r="B14" s="44">
        <v>4</v>
      </c>
      <c r="C14" s="90" t="s">
        <v>19</v>
      </c>
      <c r="D14" s="91"/>
      <c r="E14" s="91"/>
      <c r="F14" s="91"/>
      <c r="G14" s="91"/>
      <c r="H14" s="91"/>
      <c r="I14" s="91"/>
      <c r="J14" s="28">
        <v>4</v>
      </c>
      <c r="K14" s="65">
        <v>0</v>
      </c>
      <c r="L14" s="80">
        <f>J14*K14</f>
        <v>0</v>
      </c>
      <c r="M14" s="79">
        <v>0</v>
      </c>
      <c r="N14" s="81"/>
      <c r="O14" s="2"/>
    </row>
    <row r="15" spans="1:15" ht="12.75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6"/>
      <c r="N15" s="7"/>
      <c r="O15" s="2"/>
    </row>
    <row r="16" spans="1:15" ht="15.75">
      <c r="A16" s="92" t="s">
        <v>10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2"/>
    </row>
    <row r="17" spans="1:15" ht="80.25" customHeight="1">
      <c r="A17" s="10" t="s">
        <v>4</v>
      </c>
      <c r="B17" s="33"/>
      <c r="C17" s="34" t="s">
        <v>1</v>
      </c>
      <c r="D17" s="35"/>
      <c r="E17" s="138" t="s">
        <v>12</v>
      </c>
      <c r="F17" s="139"/>
      <c r="G17" s="139"/>
      <c r="H17" s="139"/>
      <c r="I17" s="139"/>
      <c r="J17" s="36" t="s">
        <v>11</v>
      </c>
      <c r="K17" s="35" t="s">
        <v>17</v>
      </c>
      <c r="L17" s="36" t="s">
        <v>22</v>
      </c>
      <c r="M17" s="37" t="s">
        <v>16</v>
      </c>
      <c r="N17" s="36" t="s">
        <v>33</v>
      </c>
      <c r="O17" s="16"/>
    </row>
    <row r="18" spans="1:15" ht="13.5" thickBot="1">
      <c r="A18" s="32"/>
      <c r="B18" s="39">
        <v>1</v>
      </c>
      <c r="C18" s="39" t="s">
        <v>24</v>
      </c>
      <c r="D18" s="56"/>
      <c r="E18" s="140" t="s">
        <v>25</v>
      </c>
      <c r="F18" s="141"/>
      <c r="G18" s="141"/>
      <c r="H18" s="141"/>
      <c r="I18" s="141"/>
      <c r="J18" s="39" t="s">
        <v>26</v>
      </c>
      <c r="K18" s="56" t="s">
        <v>27</v>
      </c>
      <c r="L18" s="56" t="s">
        <v>28</v>
      </c>
      <c r="M18" s="56" t="s">
        <v>29</v>
      </c>
      <c r="N18" s="39" t="s">
        <v>30</v>
      </c>
      <c r="O18" s="2"/>
    </row>
    <row r="19" spans="1:15" ht="52.5" customHeight="1" thickBot="1">
      <c r="A19" s="55"/>
      <c r="B19" s="57">
        <v>1</v>
      </c>
      <c r="C19" s="99" t="s">
        <v>39</v>
      </c>
      <c r="D19" s="58"/>
      <c r="E19" s="123" t="s">
        <v>44</v>
      </c>
      <c r="F19" s="124"/>
      <c r="G19" s="124"/>
      <c r="H19" s="124"/>
      <c r="I19" s="124"/>
      <c r="J19" s="59">
        <v>1</v>
      </c>
      <c r="K19" s="70">
        <v>0</v>
      </c>
      <c r="L19" s="71">
        <v>0</v>
      </c>
      <c r="M19" s="72">
        <v>0</v>
      </c>
      <c r="N19" s="73"/>
      <c r="O19" s="2"/>
    </row>
    <row r="20" spans="1:15" ht="53.25" customHeight="1" thickBot="1">
      <c r="A20" s="21"/>
      <c r="B20" s="82">
        <v>2</v>
      </c>
      <c r="C20" s="100"/>
      <c r="D20" s="53"/>
      <c r="E20" s="101" t="s">
        <v>45</v>
      </c>
      <c r="F20" s="102"/>
      <c r="G20" s="102"/>
      <c r="H20" s="102"/>
      <c r="I20" s="102"/>
      <c r="J20" s="54">
        <v>2</v>
      </c>
      <c r="K20" s="74">
        <v>0</v>
      </c>
      <c r="L20" s="75">
        <f>+J20*K20</f>
        <v>0</v>
      </c>
      <c r="M20" s="76">
        <v>0</v>
      </c>
      <c r="N20" s="73"/>
      <c r="O20" s="2"/>
    </row>
    <row r="21" spans="1:15" ht="15">
      <c r="A21" s="4"/>
      <c r="B21" s="51" t="s">
        <v>43</v>
      </c>
      <c r="C21" s="46"/>
      <c r="D21" s="46"/>
      <c r="E21" s="46"/>
      <c r="F21" s="46"/>
      <c r="G21" s="46"/>
      <c r="H21" s="46"/>
      <c r="I21" s="46"/>
      <c r="J21" s="47"/>
      <c r="K21" s="47"/>
      <c r="L21" s="48"/>
      <c r="M21" s="49"/>
      <c r="N21" s="50"/>
      <c r="O21" s="2"/>
    </row>
    <row r="22" spans="1:15" ht="30.75" customHeight="1" thickBot="1">
      <c r="A22" s="4"/>
      <c r="B22" s="52">
        <v>1</v>
      </c>
      <c r="C22" s="93" t="s">
        <v>55</v>
      </c>
      <c r="D22" s="93"/>
      <c r="E22" s="93"/>
      <c r="F22" s="93"/>
      <c r="G22" s="93"/>
      <c r="H22" s="93"/>
      <c r="I22" s="93"/>
      <c r="J22" s="85" t="s">
        <v>54</v>
      </c>
      <c r="K22" s="85"/>
      <c r="L22" s="85"/>
      <c r="M22" s="85"/>
      <c r="N22" s="45"/>
      <c r="O22" s="2"/>
    </row>
    <row r="23" spans="1:15" ht="30.75" customHeight="1" thickBot="1" thickTop="1">
      <c r="A23" s="4"/>
      <c r="B23" s="83">
        <v>2</v>
      </c>
      <c r="C23" s="142" t="s">
        <v>50</v>
      </c>
      <c r="D23" s="143"/>
      <c r="E23" s="143"/>
      <c r="F23" s="143"/>
      <c r="G23" s="143"/>
      <c r="H23" s="143"/>
      <c r="I23" s="144"/>
      <c r="J23" s="145" t="s">
        <v>51</v>
      </c>
      <c r="K23" s="146"/>
      <c r="L23" s="146"/>
      <c r="M23" s="147"/>
      <c r="N23" s="45"/>
      <c r="O23" s="2"/>
    </row>
    <row r="24" spans="1:15" ht="34.5" customHeight="1" thickBot="1" thickTop="1">
      <c r="A24" s="4"/>
      <c r="B24" s="84">
        <v>3</v>
      </c>
      <c r="C24" s="86" t="s">
        <v>20</v>
      </c>
      <c r="D24" s="86"/>
      <c r="E24" s="86"/>
      <c r="F24" s="86"/>
      <c r="G24" s="86"/>
      <c r="H24" s="86"/>
      <c r="I24" s="86"/>
      <c r="J24" s="87" t="s">
        <v>52</v>
      </c>
      <c r="K24" s="87"/>
      <c r="L24" s="87"/>
      <c r="M24" s="87"/>
      <c r="N24" s="27"/>
      <c r="O24" s="2"/>
    </row>
    <row r="25" ht="13.5" thickTop="1"/>
  </sheetData>
  <sheetProtection/>
  <mergeCells count="34">
    <mergeCell ref="A2:N2"/>
    <mergeCell ref="A4:N4"/>
    <mergeCell ref="A5:A9"/>
    <mergeCell ref="B5:B9"/>
    <mergeCell ref="C5:C9"/>
    <mergeCell ref="D5:D9"/>
    <mergeCell ref="E5:I5"/>
    <mergeCell ref="N5:N9"/>
    <mergeCell ref="E6:E9"/>
    <mergeCell ref="F6:F9"/>
    <mergeCell ref="C24:I24"/>
    <mergeCell ref="J24:M24"/>
    <mergeCell ref="C11:C12"/>
    <mergeCell ref="C19:C20"/>
    <mergeCell ref="E18:I18"/>
    <mergeCell ref="E19:I19"/>
    <mergeCell ref="C13:I13"/>
    <mergeCell ref="E20:I20"/>
    <mergeCell ref="E11:I11"/>
    <mergeCell ref="G6:G9"/>
    <mergeCell ref="H6:H9"/>
    <mergeCell ref="L5:L9"/>
    <mergeCell ref="E12:I12"/>
    <mergeCell ref="I6:I9"/>
    <mergeCell ref="C22:I22"/>
    <mergeCell ref="J22:M22"/>
    <mergeCell ref="J5:J9"/>
    <mergeCell ref="K5:K9"/>
    <mergeCell ref="M5:M9"/>
    <mergeCell ref="C23:I23"/>
    <mergeCell ref="J23:M23"/>
    <mergeCell ref="C14:I14"/>
    <mergeCell ref="A16:N16"/>
    <mergeCell ref="E17:I17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Bimkiewicz Ewa</cp:lastModifiedBy>
  <cp:lastPrinted>2023-05-24T07:04:37Z</cp:lastPrinted>
  <dcterms:created xsi:type="dcterms:W3CDTF">1998-12-09T13:02:10Z</dcterms:created>
  <dcterms:modified xsi:type="dcterms:W3CDTF">2023-06-16T08:29:12Z</dcterms:modified>
  <cp:category/>
  <cp:version/>
  <cp:contentType/>
  <cp:contentStatus/>
</cp:coreProperties>
</file>