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ostępowanie TONERY 2024\"/>
    </mc:Choice>
  </mc:AlternateContent>
  <xr:revisionPtr revIDLastSave="0" documentId="8_{77E6D0B6-79BE-429E-8C9A-0C85C3C5028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irm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D110" i="5"/>
  <c r="E98" i="5" l="1"/>
  <c r="F98" i="5" s="1"/>
  <c r="E109" i="5"/>
  <c r="F109" i="5" s="1"/>
  <c r="E96" i="5" l="1"/>
  <c r="F96" i="5" s="1"/>
  <c r="E97" i="5"/>
  <c r="F97" i="5" s="1"/>
  <c r="E107" i="5"/>
  <c r="F107" i="5" s="1"/>
  <c r="E108" i="5"/>
  <c r="F10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 l="1"/>
  <c r="F95" i="5" s="1"/>
  <c r="E99" i="5"/>
  <c r="F99" i="5" s="1"/>
  <c r="E71" i="5" l="1"/>
  <c r="F71" i="5" s="1"/>
  <c r="E72" i="5"/>
  <c r="F72" i="5" s="1"/>
  <c r="E73" i="5"/>
  <c r="F73" i="5" s="1"/>
  <c r="E74" i="5"/>
  <c r="F74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100" i="5"/>
  <c r="F100" i="5" s="1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66" i="5" l="1"/>
  <c r="F66" i="5" s="1"/>
  <c r="E67" i="5"/>
  <c r="F67" i="5" s="1"/>
  <c r="E68" i="5"/>
  <c r="F68" i="5" s="1"/>
  <c r="E69" i="5"/>
  <c r="F69" i="5" s="1"/>
  <c r="E70" i="5"/>
  <c r="F70" i="5" s="1"/>
  <c r="E65" i="5" l="1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6" i="5" l="1"/>
  <c r="F6" i="5" s="1"/>
  <c r="E7" i="5"/>
  <c r="F7" i="5" s="1"/>
  <c r="E8" i="5"/>
  <c r="F8" i="5" s="1"/>
  <c r="F9" i="5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F110" i="5" l="1"/>
</calcChain>
</file>

<file path=xl/sharedStrings.xml><?xml version="1.0" encoding="utf-8"?>
<sst xmlns="http://schemas.openxmlformats.org/spreadsheetml/2006/main" count="198" uniqueCount="83">
  <si>
    <t>Przegląd, czyszczenie i konserwacja w/w</t>
  </si>
  <si>
    <t>Oryginał</t>
  </si>
  <si>
    <t>-</t>
  </si>
  <si>
    <t>Przypuszczalna 
ilość zdarzeń</t>
  </si>
  <si>
    <t>Rodzaj</t>
  </si>
  <si>
    <t>Towar / Usługa</t>
  </si>
  <si>
    <t>Toner Yellow do kserokopiarki w/w</t>
  </si>
  <si>
    <t>Toner Cyan do kserokopiarki w/w</t>
  </si>
  <si>
    <t>Toner Magenta do kserokopiarki w/w</t>
  </si>
  <si>
    <t>Zamiennik 100% nowy</t>
  </si>
  <si>
    <t>Rolki pobierania kaseta + wymiana</t>
  </si>
  <si>
    <t>Bęben + wymiana</t>
  </si>
  <si>
    <t>Listwa bębna + wymiana</t>
  </si>
  <si>
    <t>Odrywacz górny bębna + wymiana</t>
  </si>
  <si>
    <t>Drut elektrody + wymiana</t>
  </si>
  <si>
    <t>Wałek dociskowy + wymiana</t>
  </si>
  <si>
    <t>Odrywacz wałka grzejnego + wymiana</t>
  </si>
  <si>
    <t>Termistor + wymiana</t>
  </si>
  <si>
    <t>Oryginał na 24,5 tyś.</t>
  </si>
  <si>
    <t>Cena netto 
za szt.</t>
  </si>
  <si>
    <t>Cena brutto za szt. (23% VAT)</t>
  </si>
  <si>
    <t>Ilość*cena brutto</t>
  </si>
  <si>
    <t>Przegląd, czyszczenie i konserwacja w/w
(Ksero na gwarancji)</t>
  </si>
  <si>
    <t>Przegląd, czyszczenie i konserwacja w/w 
(Ksero na gwarancji)</t>
  </si>
  <si>
    <t>RAZEM:</t>
  </si>
  <si>
    <t>Oryginał HP</t>
  </si>
  <si>
    <t>Oryginał HP na 6800</t>
  </si>
  <si>
    <t>Zamiennik na 6800</t>
  </si>
  <si>
    <t>Czarny - Oryginał</t>
  </si>
  <si>
    <t>Kolor - Oryginał</t>
  </si>
  <si>
    <t>UWAGA! Kserokopiarka na gwarancji. Przegląd i jakiekolwiek naprawy muszą być wykonane zgodnie z warunkami gwarancji producenta.</t>
  </si>
  <si>
    <t>Szczegółowy wykaz przedmiotu zamówienia</t>
  </si>
  <si>
    <t>Proszę o wypełnienie szarych pól</t>
  </si>
  <si>
    <t>Czarny - Zam. 100% nowy</t>
  </si>
  <si>
    <t>Kolor - Zam. 100% nowy</t>
  </si>
  <si>
    <t>Oryginał na 9 tys.</t>
  </si>
  <si>
    <t>Oryginał na 35 tys.</t>
  </si>
  <si>
    <t>Oryginał na 600 tys.</t>
  </si>
  <si>
    <t>Pojemnik na zużyty toner</t>
  </si>
  <si>
    <t>Oryginał na 20 tys. + pojemnik na zużyty toner w zestawie</t>
  </si>
  <si>
    <t xml:space="preserve">Oryginał na 20 tys. </t>
  </si>
  <si>
    <t>Oryginał na 25 tys.</t>
  </si>
  <si>
    <t>Przegląd, czyszczenie i konserwacja w/w
(Drukarka na gwarancji)</t>
  </si>
  <si>
    <t>Oryginał na &gt; 33 tys.</t>
  </si>
  <si>
    <t>Oryginał na &gt; 38 tys.</t>
  </si>
  <si>
    <t>Oryginał na &gt; 43 tys.</t>
  </si>
  <si>
    <t>Uwagi</t>
  </si>
  <si>
    <t>Oryginał black</t>
  </si>
  <si>
    <t>Zamiennik</t>
  </si>
  <si>
    <t>Zamiennik 100% black</t>
  </si>
  <si>
    <t>UWAGA! Drukarka na gwarancji. 
Przegląd i jakiekolwiek naprawy muszą być wykonane zgodnie z warunkami gwarancji producenta.</t>
  </si>
  <si>
    <t>Toner 59X na 10 tyś. stron</t>
  </si>
  <si>
    <t>Toner 59A na 3 tyś. stron</t>
  </si>
  <si>
    <r>
      <t xml:space="preserve">Toner do drukarki </t>
    </r>
    <r>
      <rPr>
        <b/>
        <i/>
        <sz val="11"/>
        <rFont val="Verdana"/>
        <family val="2"/>
        <charset val="238"/>
      </rPr>
      <t>HP LasetJet 1015/1020</t>
    </r>
  </si>
  <si>
    <r>
      <t xml:space="preserve">Toner do drukarki </t>
    </r>
    <r>
      <rPr>
        <b/>
        <i/>
        <sz val="11"/>
        <rFont val="Verdana"/>
        <family val="2"/>
        <charset val="238"/>
      </rPr>
      <t>HP LaserJet P1606dn</t>
    </r>
  </si>
  <si>
    <r>
      <t xml:space="preserve">Toner do drukarki </t>
    </r>
    <r>
      <rPr>
        <b/>
        <i/>
        <sz val="11"/>
        <rFont val="Verdana"/>
        <family val="2"/>
        <charset val="238"/>
      </rPr>
      <t>HP LasetJet P1005</t>
    </r>
  </si>
  <si>
    <r>
      <rPr>
        <b/>
        <sz val="11"/>
        <rFont val="Verdana"/>
        <family val="2"/>
        <charset val="238"/>
      </rPr>
      <t xml:space="preserve">Toner do drukarki </t>
    </r>
    <r>
      <rPr>
        <b/>
        <i/>
        <sz val="11"/>
        <rFont val="Verdana"/>
        <family val="2"/>
        <charset val="238"/>
      </rPr>
      <t>HP LasetJet P1102</t>
    </r>
  </si>
  <si>
    <r>
      <rPr>
        <b/>
        <sz val="11"/>
        <rFont val="Verdana"/>
        <family val="2"/>
        <charset val="238"/>
      </rPr>
      <t xml:space="preserve">Toner do drukarki </t>
    </r>
    <r>
      <rPr>
        <b/>
        <i/>
        <sz val="11"/>
        <rFont val="Verdana"/>
        <family val="2"/>
        <charset val="238"/>
      </rPr>
      <t>HP LaserJet Pro M12a</t>
    </r>
  </si>
  <si>
    <r>
      <t xml:space="preserve">Toner do drukarki </t>
    </r>
    <r>
      <rPr>
        <b/>
        <i/>
        <sz val="11"/>
        <rFont val="Verdana"/>
        <family val="2"/>
        <charset val="238"/>
      </rPr>
      <t>Samsung CLP-315</t>
    </r>
  </si>
  <si>
    <r>
      <t xml:space="preserve">Toner do drukarki </t>
    </r>
    <r>
      <rPr>
        <b/>
        <i/>
        <sz val="11"/>
        <rFont val="Verdana"/>
        <family val="2"/>
        <charset val="238"/>
      </rPr>
      <t>HP LaserJet Pro M404dn</t>
    </r>
  </si>
  <si>
    <t>Toner Yellow do w/w drukarki</t>
  </si>
  <si>
    <t>Toner Cyan do w/w drukarki</t>
  </si>
  <si>
    <t>Toner Magenta do w/w drukarki</t>
  </si>
  <si>
    <r>
      <rPr>
        <b/>
        <sz val="11"/>
        <rFont val="Verdana"/>
        <family val="2"/>
        <charset val="238"/>
      </rPr>
      <t xml:space="preserve">Toner do drukarki </t>
    </r>
    <r>
      <rPr>
        <b/>
        <i/>
        <sz val="11"/>
        <rFont val="Verdana"/>
        <family val="2"/>
        <charset val="238"/>
      </rPr>
      <t>HP LaserJet Pro 400 M401dn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3 Maja - Dział Gospodarczy - p.11)</t>
    </r>
  </si>
  <si>
    <r>
      <t xml:space="preserve">Toner Black do kserokopiarki </t>
    </r>
    <r>
      <rPr>
        <b/>
        <i/>
        <sz val="11"/>
        <rFont val="Verdana"/>
        <family val="2"/>
        <charset val="238"/>
      </rPr>
      <t>Toshiba e-Studio 3540CSE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Mechaników 3 - CSP - p.17)</t>
    </r>
  </si>
  <si>
    <r>
      <t xml:space="preserve">Toner do kserokopiarki </t>
    </r>
    <r>
      <rPr>
        <b/>
        <i/>
        <sz val="11"/>
        <rFont val="Verdana"/>
        <family val="2"/>
        <charset val="238"/>
      </rPr>
      <t>Toshiba e-studio 255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ul.Mechaników 3 - Dział Nauczania - p.12)</t>
    </r>
  </si>
  <si>
    <r>
      <t>Toner do kserokopiarki</t>
    </r>
    <r>
      <rPr>
        <b/>
        <i/>
        <sz val="11"/>
        <rFont val="Verdana"/>
        <family val="2"/>
        <charset val="238"/>
      </rPr>
      <t xml:space="preserve"> Toshiba e-Studio 2007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Mechaników 3 - Biblioteka)</t>
    </r>
  </si>
  <si>
    <r>
      <t xml:space="preserve">Toner do drukarki sieciowej </t>
    </r>
    <r>
      <rPr>
        <b/>
        <i/>
        <sz val="11"/>
        <rFont val="Verdana"/>
        <family val="2"/>
        <charset val="238"/>
      </rPr>
      <t>HP LaserJet Enterprise M506dn</t>
    </r>
    <r>
      <rPr>
        <sz val="11"/>
        <rFont val="Verdana"/>
        <family val="2"/>
        <charset val="238"/>
      </rPr>
      <t xml:space="preserve"> 
</t>
    </r>
    <r>
      <rPr>
        <i/>
        <sz val="9"/>
        <rFont val="Verdana"/>
        <family val="2"/>
        <charset val="238"/>
      </rPr>
      <t>(Miejsce użytkowania: DG,BK,Kwestura,CSP,WNEiP)</t>
    </r>
  </si>
  <si>
    <r>
      <t xml:space="preserve">Toner do kserokopiarki </t>
    </r>
    <r>
      <rPr>
        <b/>
        <i/>
        <sz val="11"/>
        <rFont val="Verdana"/>
        <family val="2"/>
        <charset val="238"/>
      </rPr>
      <t xml:space="preserve">Kyocera TASKalfa 4002i 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3 Maja 17 - Kwestura - p.13)</t>
    </r>
  </si>
  <si>
    <r>
      <t xml:space="preserve">Toner do urządzenia wielofunkcyjnego </t>
    </r>
    <r>
      <rPr>
        <b/>
        <i/>
        <sz val="11"/>
        <rFont val="Verdana"/>
        <family val="2"/>
        <charset val="238"/>
      </rPr>
      <t>Samsung Xpress M2675FN</t>
    </r>
    <r>
      <rPr>
        <i/>
        <sz val="11"/>
        <rFont val="Verdana"/>
        <family val="2"/>
        <charset val="238"/>
      </rPr>
      <t xml:space="preserve"> 
</t>
    </r>
    <r>
      <rPr>
        <i/>
        <sz val="9"/>
        <rFont val="Verdana"/>
        <family val="2"/>
        <charset val="238"/>
      </rPr>
      <t>(Miejsce użytkowania: ul.3 Maja 17 - Kancelaria)</t>
    </r>
  </si>
  <si>
    <r>
      <t xml:space="preserve">Toner do kserokopiarki </t>
    </r>
    <r>
      <rPr>
        <b/>
        <i/>
        <sz val="11"/>
        <rFont val="Verdana"/>
        <family val="2"/>
        <charset val="238"/>
      </rPr>
      <t>Toshiba e-studio 212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Mechaników 3: 112 - 1 szt., 316 - 1 szt.)</t>
    </r>
  </si>
  <si>
    <r>
      <t xml:space="preserve">Toner do kserokopiarki </t>
    </r>
    <r>
      <rPr>
        <b/>
        <i/>
        <sz val="11"/>
        <rFont val="Verdana"/>
        <family val="2"/>
        <charset val="238"/>
      </rPr>
      <t>Kyocera TASKalfa 3011i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Mechaników 3 - Dział Nuczania - p.13)</t>
    </r>
  </si>
  <si>
    <r>
      <t xml:space="preserve">Toner do kserokopiarki </t>
    </r>
    <r>
      <rPr>
        <b/>
        <i/>
        <sz val="11"/>
        <rFont val="Verdana"/>
        <family val="2"/>
        <charset val="238"/>
      </rPr>
      <t>Triumph-Adler 3262i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Mechaników 3 - Dział Nuczania, Czytelnia, Wydział Nauk Społecznych i Humanistycznych)</t>
    </r>
  </si>
  <si>
    <r>
      <t xml:space="preserve">Toner do drukarki </t>
    </r>
    <r>
      <rPr>
        <b/>
        <i/>
        <sz val="11"/>
        <rFont val="Verdana"/>
        <family val="2"/>
        <charset val="238"/>
      </rPr>
      <t>Lexmark MS817dn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Wiele lokalizacji)</t>
    </r>
  </si>
  <si>
    <r>
      <t xml:space="preserve">Toner do kserokopiarki </t>
    </r>
    <r>
      <rPr>
        <b/>
        <i/>
        <sz val="11"/>
        <rFont val="Verdana"/>
        <family val="2"/>
        <charset val="238"/>
      </rPr>
      <t>TOSHIBA e-Studio 2518A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Energetyków 30 - Zakład Informatyki, Zakład MiBM, ul. 3 Maja 17 - Kancelaria, ul. Mechaników 3 - WNEiP)</t>
    </r>
  </si>
  <si>
    <r>
      <t xml:space="preserve">Toner Black do kserokopiarki </t>
    </r>
    <r>
      <rPr>
        <b/>
        <i/>
        <sz val="11"/>
        <rFont val="Verdana"/>
        <family val="2"/>
        <charset val="238"/>
      </rPr>
      <t>Toshiba e-Studio 3005AC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3 Maja - Dział Gospodarczy - p.11)</t>
    </r>
  </si>
  <si>
    <r>
      <t xml:space="preserve">Toner Black do kserokopiarki </t>
    </r>
    <r>
      <rPr>
        <b/>
        <i/>
        <sz val="11"/>
        <rFont val="Verdana"/>
        <family val="2"/>
        <charset val="238"/>
      </rPr>
      <t>TOSHIBA e-Studio 3015AC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Energetyków - dziekanat, ul. Obrońców Wisły - dziekanat, ul. 3 Maja - korytarz, Biuro Zarządzania Funduszami)</t>
    </r>
  </si>
  <si>
    <r>
      <t xml:space="preserve">Toner do drukarki </t>
    </r>
    <r>
      <rPr>
        <b/>
        <i/>
        <sz val="11"/>
        <rFont val="Verdana"/>
        <family val="2"/>
        <charset val="238"/>
      </rPr>
      <t>Brother HL-L8360CDW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Mechaników - Dział Nauczania - p.11)</t>
    </r>
  </si>
  <si>
    <r>
      <t xml:space="preserve">Toner do urządzenia wielofun. </t>
    </r>
    <r>
      <rPr>
        <b/>
        <i/>
        <sz val="11"/>
        <rFont val="Verdana"/>
        <family val="2"/>
        <charset val="238"/>
      </rPr>
      <t>Brother DCP-L5500DN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Obrońców Wisły)</t>
    </r>
  </si>
  <si>
    <r>
      <rPr>
        <b/>
        <sz val="11"/>
        <rFont val="Verdana"/>
        <family val="2"/>
        <charset val="238"/>
      </rPr>
      <t xml:space="preserve">Toner do drukarki </t>
    </r>
    <r>
      <rPr>
        <b/>
        <i/>
        <sz val="11"/>
        <rFont val="Verdana"/>
        <family val="2"/>
        <charset val="238"/>
      </rPr>
      <t>HP LaserJet 500 color M551</t>
    </r>
    <r>
      <rPr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Obrońców Wisły)</t>
    </r>
  </si>
  <si>
    <r>
      <t xml:space="preserve">Toner do drukarki </t>
    </r>
    <r>
      <rPr>
        <b/>
        <i/>
        <sz val="11"/>
        <rFont val="Verdana"/>
        <family val="2"/>
        <charset val="238"/>
      </rPr>
      <t xml:space="preserve">Kyocera-Mita ECOSYS P3145DN </t>
    </r>
    <r>
      <rPr>
        <b/>
        <sz val="11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(miejsce użytkowania: ul. Mechaników 3 - hol)</t>
    </r>
  </si>
  <si>
    <r>
      <t>Kartridź do drukarki</t>
    </r>
    <r>
      <rPr>
        <b/>
        <i/>
        <sz val="11"/>
        <rFont val="Verdana"/>
        <family val="2"/>
        <charset val="238"/>
      </rPr>
      <t xml:space="preserve"> Epson wf-c5290  </t>
    </r>
    <r>
      <rPr>
        <b/>
        <sz val="11"/>
        <rFont val="Verdana"/>
        <family val="2"/>
        <charset val="238"/>
      </rPr>
      <t xml:space="preserve">                           </t>
    </r>
    <r>
      <rPr>
        <i/>
        <sz val="9"/>
        <rFont val="Verdana"/>
        <family val="2"/>
        <charset val="238"/>
      </rPr>
      <t>(Miejsce użytkowania: ul. Mechaników - drukowanie dyplomów p. 12)</t>
    </r>
  </si>
  <si>
    <t>na świadczenie usług serwisowych oraz dostarczenie oryginalnych i zamienników tonerów do drukarek i kserokopiarek 
należących do  Państwowej Akademii Nauk Stosowanych we Włocławku
oraz zakupionych w ramach projektów współfinansowanych przez Unię Europejską.
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</si>
</sst>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0"/>
      <name val="Arial"/>
      <charset val="238"/>
    </font>
    <font>
      <sz val="12"/>
      <name val="Times New Roman"/>
      <family val="1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b/>
      <sz val="10"/>
      <name val="Verdana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1"/>
      <name val="Verdana"/>
      <family val="2"/>
      <charset val="238"/>
    </font>
    <font>
      <sz val="10"/>
      <color indexed="18"/>
      <name val="Arial"/>
      <charset val="238"/>
    </font>
    <font>
      <b/>
      <sz val="11"/>
      <color rgb="FFFF0000"/>
      <name val="Verdana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1"/>
      <name val="Verdana"/>
      <family val="2"/>
      <charset val="238"/>
    </font>
    <font>
      <i/>
      <sz val="10"/>
      <color rgb="FFFF0000"/>
      <name val="Arial"/>
      <family val="2"/>
      <charset val="238"/>
    </font>
    <font>
      <i/>
      <sz val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justify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164" fontId="5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164" fontId="5" fillId="0" borderId="1" xfId="0" applyNumberFormat="1" applyFont="1" applyBorder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wrapText="1"/>
    </xf>
    <xf numFmtId="164" fontId="9" fillId="4" borderId="1" xfId="0" applyNumberFormat="1" applyFont="1" applyFill="1" applyBorder="1"/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8"/>
  <sheetViews>
    <sheetView showGridLines="0" tabSelected="1" view="pageBreakPreview" topLeftCell="A73" zoomScaleNormal="100" zoomScaleSheetLayoutView="100" workbookViewId="0">
      <selection activeCell="A102" sqref="A102:A105"/>
    </sheetView>
  </sheetViews>
  <sheetFormatPr defaultColWidth="0" defaultRowHeight="12.75" zeroHeight="1" x14ac:dyDescent="0.2"/>
  <cols>
    <col min="1" max="1" width="70.42578125" customWidth="1"/>
    <col min="2" max="2" width="6.7109375" customWidth="1"/>
    <col min="3" max="3" width="30.140625" customWidth="1"/>
    <col min="4" max="4" width="16.5703125" customWidth="1"/>
    <col min="5" max="5" width="19.7109375" customWidth="1"/>
    <col min="6" max="6" width="21.140625" customWidth="1"/>
    <col min="7" max="7" width="38" style="12" bestFit="1" customWidth="1"/>
    <col min="8" max="16384" width="8.85546875" hidden="1"/>
  </cols>
  <sheetData>
    <row r="1" spans="1:7" ht="15" customHeight="1" x14ac:dyDescent="0.2">
      <c r="A1" s="43" t="s">
        <v>31</v>
      </c>
      <c r="B1" s="43"/>
      <c r="C1" s="43"/>
      <c r="D1" s="43"/>
      <c r="E1" s="43"/>
      <c r="F1" s="43"/>
    </row>
    <row r="2" spans="1:7" ht="13.5" customHeight="1" x14ac:dyDescent="0.2">
      <c r="A2" s="43"/>
      <c r="B2" s="43"/>
      <c r="C2" s="43"/>
      <c r="D2" s="43"/>
      <c r="E2" s="43"/>
      <c r="F2" s="43"/>
    </row>
    <row r="3" spans="1:7" ht="83.25" customHeight="1" x14ac:dyDescent="0.2">
      <c r="A3" s="43" t="s">
        <v>82</v>
      </c>
      <c r="B3" s="45"/>
      <c r="C3" s="45"/>
      <c r="D3" s="45"/>
      <c r="E3" s="45"/>
      <c r="F3" s="45"/>
    </row>
    <row r="4" spans="1:7" ht="38.25" x14ac:dyDescent="0.2">
      <c r="D4" s="36" t="s">
        <v>32</v>
      </c>
    </row>
    <row r="5" spans="1:7" ht="93" x14ac:dyDescent="0.2">
      <c r="A5" s="16" t="s">
        <v>5</v>
      </c>
      <c r="B5" s="17" t="s">
        <v>3</v>
      </c>
      <c r="C5" s="33" t="s">
        <v>4</v>
      </c>
      <c r="D5" s="34" t="s">
        <v>19</v>
      </c>
      <c r="E5" s="34" t="s">
        <v>20</v>
      </c>
      <c r="F5" s="35" t="s">
        <v>21</v>
      </c>
      <c r="G5" s="26" t="s">
        <v>46</v>
      </c>
    </row>
    <row r="6" spans="1:7" ht="15" customHeight="1" x14ac:dyDescent="0.2">
      <c r="A6" s="41" t="s">
        <v>53</v>
      </c>
      <c r="B6" s="3">
        <v>20</v>
      </c>
      <c r="C6" s="2" t="s">
        <v>9</v>
      </c>
      <c r="D6" s="25"/>
      <c r="E6" s="18">
        <f t="shared" ref="E6:E34" si="0">D6*1.23</f>
        <v>0</v>
      </c>
      <c r="F6" s="19">
        <f t="shared" ref="F6:F34" si="1">B6*E6</f>
        <v>0</v>
      </c>
      <c r="G6" s="27"/>
    </row>
    <row r="7" spans="1:7" ht="15" customHeight="1" x14ac:dyDescent="0.2">
      <c r="A7" s="46"/>
      <c r="B7" s="3">
        <v>1</v>
      </c>
      <c r="C7" s="2" t="s">
        <v>25</v>
      </c>
      <c r="D7" s="25"/>
      <c r="E7" s="18">
        <f t="shared" si="0"/>
        <v>0</v>
      </c>
      <c r="F7" s="19">
        <f t="shared" si="1"/>
        <v>0</v>
      </c>
      <c r="G7" s="27"/>
    </row>
    <row r="8" spans="1:7" ht="14.25" x14ac:dyDescent="0.2">
      <c r="A8" s="15" t="s">
        <v>0</v>
      </c>
      <c r="B8" s="3">
        <v>0.5</v>
      </c>
      <c r="C8" s="2" t="s">
        <v>2</v>
      </c>
      <c r="D8" s="25"/>
      <c r="E8" s="18">
        <f t="shared" si="0"/>
        <v>0</v>
      </c>
      <c r="F8" s="19">
        <f t="shared" si="1"/>
        <v>0</v>
      </c>
      <c r="G8" s="27"/>
    </row>
    <row r="9" spans="1:7" ht="14.25" x14ac:dyDescent="0.2">
      <c r="A9" s="41" t="s">
        <v>54</v>
      </c>
      <c r="B9" s="3">
        <v>10</v>
      </c>
      <c r="C9" s="2" t="s">
        <v>9</v>
      </c>
      <c r="D9" s="25"/>
      <c r="E9" s="18">
        <f>D9*1.23</f>
        <v>0</v>
      </c>
      <c r="F9" s="19">
        <f t="shared" si="1"/>
        <v>0</v>
      </c>
      <c r="G9" s="27"/>
    </row>
    <row r="10" spans="1:7" ht="14.25" x14ac:dyDescent="0.2">
      <c r="A10" s="46"/>
      <c r="B10" s="3">
        <v>0.1</v>
      </c>
      <c r="C10" s="2" t="s">
        <v>1</v>
      </c>
      <c r="D10" s="25"/>
      <c r="E10" s="18">
        <f t="shared" si="0"/>
        <v>0</v>
      </c>
      <c r="F10" s="19">
        <f t="shared" si="1"/>
        <v>0</v>
      </c>
      <c r="G10" s="27"/>
    </row>
    <row r="11" spans="1:7" ht="14.25" x14ac:dyDescent="0.2">
      <c r="A11" s="15" t="s">
        <v>0</v>
      </c>
      <c r="B11" s="3">
        <v>0.5</v>
      </c>
      <c r="C11" s="2" t="s">
        <v>2</v>
      </c>
      <c r="D11" s="25"/>
      <c r="E11" s="18">
        <f t="shared" si="0"/>
        <v>0</v>
      </c>
      <c r="F11" s="19">
        <f t="shared" si="1"/>
        <v>0</v>
      </c>
      <c r="G11" s="27"/>
    </row>
    <row r="12" spans="1:7" ht="15" customHeight="1" x14ac:dyDescent="0.2">
      <c r="A12" s="41" t="s">
        <v>55</v>
      </c>
      <c r="B12" s="3">
        <v>10</v>
      </c>
      <c r="C12" s="2" t="s">
        <v>9</v>
      </c>
      <c r="D12" s="25"/>
      <c r="E12" s="18">
        <f t="shared" si="0"/>
        <v>0</v>
      </c>
      <c r="F12" s="19">
        <f t="shared" si="1"/>
        <v>0</v>
      </c>
      <c r="G12" s="27"/>
    </row>
    <row r="13" spans="1:7" ht="15" customHeight="1" x14ac:dyDescent="0.2">
      <c r="A13" s="46"/>
      <c r="B13" s="3">
        <v>0.1</v>
      </c>
      <c r="C13" s="2" t="s">
        <v>25</v>
      </c>
      <c r="D13" s="25"/>
      <c r="E13" s="18">
        <f t="shared" si="0"/>
        <v>0</v>
      </c>
      <c r="F13" s="19">
        <f t="shared" si="1"/>
        <v>0</v>
      </c>
      <c r="G13" s="27"/>
    </row>
    <row r="14" spans="1:7" ht="15" customHeight="1" x14ac:dyDescent="0.2">
      <c r="A14" s="15" t="s">
        <v>0</v>
      </c>
      <c r="B14" s="3">
        <v>0.5</v>
      </c>
      <c r="C14" s="2" t="s">
        <v>2</v>
      </c>
      <c r="D14" s="25"/>
      <c r="E14" s="18">
        <f t="shared" si="0"/>
        <v>0</v>
      </c>
      <c r="F14" s="19">
        <f t="shared" si="1"/>
        <v>0</v>
      </c>
      <c r="G14" s="27"/>
    </row>
    <row r="15" spans="1:7" ht="15" customHeight="1" x14ac:dyDescent="0.2">
      <c r="A15" s="41" t="s">
        <v>56</v>
      </c>
      <c r="B15" s="3">
        <v>10</v>
      </c>
      <c r="C15" s="2" t="s">
        <v>9</v>
      </c>
      <c r="D15" s="25"/>
      <c r="E15" s="18">
        <f t="shared" si="0"/>
        <v>0</v>
      </c>
      <c r="F15" s="19">
        <f t="shared" si="1"/>
        <v>0</v>
      </c>
      <c r="G15" s="27"/>
    </row>
    <row r="16" spans="1:7" ht="15" customHeight="1" x14ac:dyDescent="0.2">
      <c r="A16" s="46"/>
      <c r="B16" s="3">
        <v>0.1</v>
      </c>
      <c r="C16" s="2" t="s">
        <v>25</v>
      </c>
      <c r="D16" s="25"/>
      <c r="E16" s="18">
        <f t="shared" si="0"/>
        <v>0</v>
      </c>
      <c r="F16" s="19">
        <f t="shared" si="1"/>
        <v>0</v>
      </c>
      <c r="G16" s="27"/>
    </row>
    <row r="17" spans="1:7" ht="15" customHeight="1" x14ac:dyDescent="0.2">
      <c r="A17" s="15" t="s">
        <v>0</v>
      </c>
      <c r="B17" s="3">
        <v>0.5</v>
      </c>
      <c r="C17" s="2" t="s">
        <v>2</v>
      </c>
      <c r="D17" s="25"/>
      <c r="E17" s="18">
        <f t="shared" si="0"/>
        <v>0</v>
      </c>
      <c r="F17" s="19">
        <f t="shared" si="1"/>
        <v>0</v>
      </c>
      <c r="G17" s="27"/>
    </row>
    <row r="18" spans="1:7" ht="15" customHeight="1" x14ac:dyDescent="0.2">
      <c r="A18" s="46" t="s">
        <v>79</v>
      </c>
      <c r="B18" s="3">
        <v>0.1</v>
      </c>
      <c r="C18" s="2" t="s">
        <v>28</v>
      </c>
      <c r="D18" s="25"/>
      <c r="E18" s="18">
        <f t="shared" si="0"/>
        <v>0</v>
      </c>
      <c r="F18" s="19">
        <f t="shared" si="1"/>
        <v>0</v>
      </c>
      <c r="G18" s="27"/>
    </row>
    <row r="19" spans="1:7" ht="15" customHeight="1" x14ac:dyDescent="0.2">
      <c r="A19" s="46"/>
      <c r="B19" s="3">
        <v>0.1</v>
      </c>
      <c r="C19" s="2" t="s">
        <v>29</v>
      </c>
      <c r="D19" s="25"/>
      <c r="E19" s="18">
        <f t="shared" si="0"/>
        <v>0</v>
      </c>
      <c r="F19" s="19">
        <f t="shared" si="1"/>
        <v>0</v>
      </c>
      <c r="G19" s="27"/>
    </row>
    <row r="20" spans="1:7" ht="15" customHeight="1" x14ac:dyDescent="0.2">
      <c r="A20" s="46"/>
      <c r="B20" s="3">
        <v>1</v>
      </c>
      <c r="C20" s="2" t="s">
        <v>33</v>
      </c>
      <c r="D20" s="25"/>
      <c r="E20" s="18">
        <f t="shared" si="0"/>
        <v>0</v>
      </c>
      <c r="F20" s="19">
        <f t="shared" si="1"/>
        <v>0</v>
      </c>
      <c r="G20" s="27"/>
    </row>
    <row r="21" spans="1:7" ht="15" customHeight="1" x14ac:dyDescent="0.2">
      <c r="A21" s="46"/>
      <c r="B21" s="3">
        <v>1</v>
      </c>
      <c r="C21" s="2" t="s">
        <v>34</v>
      </c>
      <c r="D21" s="25"/>
      <c r="E21" s="18">
        <f t="shared" si="0"/>
        <v>0</v>
      </c>
      <c r="F21" s="19">
        <f t="shared" si="1"/>
        <v>0</v>
      </c>
      <c r="G21" s="27"/>
    </row>
    <row r="22" spans="1:7" ht="15" customHeight="1" x14ac:dyDescent="0.2">
      <c r="A22" s="15" t="s">
        <v>0</v>
      </c>
      <c r="B22" s="3">
        <v>0.5</v>
      </c>
      <c r="C22" s="2" t="s">
        <v>2</v>
      </c>
      <c r="D22" s="25"/>
      <c r="E22" s="18">
        <f t="shared" si="0"/>
        <v>0</v>
      </c>
      <c r="F22" s="19">
        <f t="shared" si="1"/>
        <v>0</v>
      </c>
      <c r="G22" s="27"/>
    </row>
    <row r="23" spans="1:7" ht="15" customHeight="1" x14ac:dyDescent="0.2">
      <c r="A23" s="41" t="s">
        <v>57</v>
      </c>
      <c r="B23" s="3">
        <v>10</v>
      </c>
      <c r="C23" s="2" t="s">
        <v>9</v>
      </c>
      <c r="D23" s="25"/>
      <c r="E23" s="18">
        <f t="shared" si="0"/>
        <v>0</v>
      </c>
      <c r="F23" s="19">
        <f t="shared" si="1"/>
        <v>0</v>
      </c>
      <c r="G23" s="27"/>
    </row>
    <row r="24" spans="1:7" ht="15" customHeight="1" x14ac:dyDescent="0.2">
      <c r="A24" s="46"/>
      <c r="B24" s="3">
        <v>0.1</v>
      </c>
      <c r="C24" s="2" t="s">
        <v>25</v>
      </c>
      <c r="D24" s="25"/>
      <c r="E24" s="18">
        <f t="shared" si="0"/>
        <v>0</v>
      </c>
      <c r="F24" s="19">
        <f t="shared" si="1"/>
        <v>0</v>
      </c>
      <c r="G24" s="27"/>
    </row>
    <row r="25" spans="1:7" ht="15" customHeight="1" x14ac:dyDescent="0.2">
      <c r="A25" s="15" t="s">
        <v>0</v>
      </c>
      <c r="B25" s="3">
        <v>0.1</v>
      </c>
      <c r="C25" s="2" t="s">
        <v>2</v>
      </c>
      <c r="D25" s="25"/>
      <c r="E25" s="18">
        <f t="shared" si="0"/>
        <v>0</v>
      </c>
      <c r="F25" s="19">
        <f t="shared" si="1"/>
        <v>0</v>
      </c>
      <c r="G25" s="27"/>
    </row>
    <row r="26" spans="1:7" ht="15" customHeight="1" x14ac:dyDescent="0.2">
      <c r="A26" s="41" t="s">
        <v>58</v>
      </c>
      <c r="B26" s="3">
        <v>0.1</v>
      </c>
      <c r="C26" s="2" t="s">
        <v>1</v>
      </c>
      <c r="D26" s="25"/>
      <c r="E26" s="18">
        <f t="shared" si="0"/>
        <v>0</v>
      </c>
      <c r="F26" s="19">
        <f t="shared" si="1"/>
        <v>0</v>
      </c>
      <c r="G26" s="27"/>
    </row>
    <row r="27" spans="1:7" ht="15" customHeight="1" x14ac:dyDescent="0.2">
      <c r="A27" s="42"/>
      <c r="B27" s="3">
        <v>0.1</v>
      </c>
      <c r="C27" s="2" t="s">
        <v>9</v>
      </c>
      <c r="D27" s="25"/>
      <c r="E27" s="18">
        <f t="shared" si="0"/>
        <v>0</v>
      </c>
      <c r="F27" s="19">
        <f t="shared" si="1"/>
        <v>0</v>
      </c>
      <c r="G27" s="27"/>
    </row>
    <row r="28" spans="1:7" ht="15" customHeight="1" x14ac:dyDescent="0.2">
      <c r="A28" s="42"/>
      <c r="B28" s="3">
        <v>0.1</v>
      </c>
      <c r="C28" s="2" t="s">
        <v>29</v>
      </c>
      <c r="D28" s="25"/>
      <c r="E28" s="18">
        <f t="shared" si="0"/>
        <v>0</v>
      </c>
      <c r="F28" s="19">
        <f t="shared" si="1"/>
        <v>0</v>
      </c>
      <c r="G28" s="27"/>
    </row>
    <row r="29" spans="1:7" ht="15" customHeight="1" x14ac:dyDescent="0.2">
      <c r="A29" s="15" t="s">
        <v>0</v>
      </c>
      <c r="B29" s="3">
        <v>0.1</v>
      </c>
      <c r="C29" s="2" t="s">
        <v>2</v>
      </c>
      <c r="D29" s="25"/>
      <c r="E29" s="18">
        <f t="shared" si="0"/>
        <v>0</v>
      </c>
      <c r="F29" s="19">
        <f t="shared" si="1"/>
        <v>0</v>
      </c>
      <c r="G29" s="27"/>
    </row>
    <row r="30" spans="1:7" ht="15" customHeight="1" x14ac:dyDescent="0.2">
      <c r="A30" s="46" t="s">
        <v>63</v>
      </c>
      <c r="B30" s="3">
        <v>0.1</v>
      </c>
      <c r="C30" s="2" t="s">
        <v>9</v>
      </c>
      <c r="D30" s="25"/>
      <c r="E30" s="18">
        <f t="shared" si="0"/>
        <v>0</v>
      </c>
      <c r="F30" s="19">
        <f t="shared" si="1"/>
        <v>0</v>
      </c>
      <c r="G30" s="27"/>
    </row>
    <row r="31" spans="1:7" ht="15" customHeight="1" x14ac:dyDescent="0.2">
      <c r="A31" s="46"/>
      <c r="B31" s="3">
        <v>0.1</v>
      </c>
      <c r="C31" s="2" t="s">
        <v>25</v>
      </c>
      <c r="D31" s="25"/>
      <c r="E31" s="18">
        <f t="shared" si="0"/>
        <v>0</v>
      </c>
      <c r="F31" s="19">
        <f t="shared" si="1"/>
        <v>0</v>
      </c>
      <c r="G31" s="27"/>
    </row>
    <row r="32" spans="1:7" ht="15" customHeight="1" x14ac:dyDescent="0.2">
      <c r="A32" s="46"/>
      <c r="B32" s="3">
        <v>0.1</v>
      </c>
      <c r="C32" s="2" t="s">
        <v>27</v>
      </c>
      <c r="D32" s="25"/>
      <c r="E32" s="18">
        <f t="shared" si="0"/>
        <v>0</v>
      </c>
      <c r="F32" s="19">
        <f t="shared" si="1"/>
        <v>0</v>
      </c>
      <c r="G32" s="27"/>
    </row>
    <row r="33" spans="1:7" ht="15" customHeight="1" x14ac:dyDescent="0.2">
      <c r="A33" s="46"/>
      <c r="B33" s="3">
        <v>0.1</v>
      </c>
      <c r="C33" s="2" t="s">
        <v>26</v>
      </c>
      <c r="D33" s="25"/>
      <c r="E33" s="18">
        <f t="shared" si="0"/>
        <v>0</v>
      </c>
      <c r="F33" s="19">
        <f t="shared" si="1"/>
        <v>0</v>
      </c>
      <c r="G33" s="27"/>
    </row>
    <row r="34" spans="1:7" ht="15" customHeight="1" x14ac:dyDescent="0.2">
      <c r="A34" s="15" t="s">
        <v>0</v>
      </c>
      <c r="B34" s="3">
        <v>0.1</v>
      </c>
      <c r="C34" s="2" t="s">
        <v>2</v>
      </c>
      <c r="D34" s="25"/>
      <c r="E34" s="18">
        <f t="shared" si="0"/>
        <v>0</v>
      </c>
      <c r="F34" s="19">
        <f t="shared" si="1"/>
        <v>0</v>
      </c>
      <c r="G34" s="27"/>
    </row>
    <row r="35" spans="1:7" ht="25.5" x14ac:dyDescent="0.2">
      <c r="A35" s="13" t="s">
        <v>64</v>
      </c>
      <c r="B35" s="3">
        <v>1</v>
      </c>
      <c r="C35" s="2" t="s">
        <v>1</v>
      </c>
      <c r="D35" s="25"/>
      <c r="E35" s="18">
        <f t="shared" ref="E35:E50" si="2">D35*1.23</f>
        <v>0</v>
      </c>
      <c r="F35" s="19">
        <f t="shared" ref="F35:F50" si="3">B35*E35</f>
        <v>0</v>
      </c>
      <c r="G35" s="27"/>
    </row>
    <row r="36" spans="1:7" ht="14.25" x14ac:dyDescent="0.2">
      <c r="A36" s="5" t="s">
        <v>6</v>
      </c>
      <c r="B36" s="3">
        <v>1</v>
      </c>
      <c r="C36" s="2" t="s">
        <v>1</v>
      </c>
      <c r="D36" s="25"/>
      <c r="E36" s="18">
        <f t="shared" si="2"/>
        <v>0</v>
      </c>
      <c r="F36" s="19">
        <f t="shared" si="3"/>
        <v>0</v>
      </c>
      <c r="G36" s="27"/>
    </row>
    <row r="37" spans="1:7" ht="14.25" x14ac:dyDescent="0.2">
      <c r="A37" s="5" t="s">
        <v>7</v>
      </c>
      <c r="B37" s="3">
        <v>1</v>
      </c>
      <c r="C37" s="2" t="s">
        <v>1</v>
      </c>
      <c r="D37" s="25"/>
      <c r="E37" s="18">
        <f t="shared" si="2"/>
        <v>0</v>
      </c>
      <c r="F37" s="19">
        <f t="shared" si="3"/>
        <v>0</v>
      </c>
      <c r="G37" s="27"/>
    </row>
    <row r="38" spans="1:7" ht="14.25" x14ac:dyDescent="0.2">
      <c r="A38" s="5" t="s">
        <v>8</v>
      </c>
      <c r="B38" s="3">
        <v>1</v>
      </c>
      <c r="C38" s="2" t="s">
        <v>1</v>
      </c>
      <c r="D38" s="25"/>
      <c r="E38" s="18">
        <f t="shared" si="2"/>
        <v>0</v>
      </c>
      <c r="F38" s="19">
        <f t="shared" si="3"/>
        <v>0</v>
      </c>
      <c r="G38" s="27"/>
    </row>
    <row r="39" spans="1:7" ht="28.5" x14ac:dyDescent="0.2">
      <c r="A39" s="15" t="s">
        <v>22</v>
      </c>
      <c r="B39" s="3">
        <v>1</v>
      </c>
      <c r="C39" s="2"/>
      <c r="D39" s="25"/>
      <c r="E39" s="18">
        <f t="shared" si="2"/>
        <v>0</v>
      </c>
      <c r="F39" s="19">
        <f t="shared" si="3"/>
        <v>0</v>
      </c>
      <c r="G39" s="29"/>
    </row>
    <row r="40" spans="1:7" ht="25.5" x14ac:dyDescent="0.2">
      <c r="A40" s="13" t="s">
        <v>70</v>
      </c>
      <c r="B40" s="3">
        <v>1</v>
      </c>
      <c r="C40" s="2" t="s">
        <v>18</v>
      </c>
      <c r="D40" s="25"/>
      <c r="E40" s="18">
        <f t="shared" si="2"/>
        <v>0</v>
      </c>
      <c r="F40" s="19">
        <f t="shared" si="3"/>
        <v>0</v>
      </c>
      <c r="G40" s="28"/>
    </row>
    <row r="41" spans="1:7" ht="28.5" x14ac:dyDescent="0.2">
      <c r="A41" s="15" t="s">
        <v>23</v>
      </c>
      <c r="B41" s="3">
        <v>1</v>
      </c>
      <c r="C41" s="2" t="s">
        <v>2</v>
      </c>
      <c r="D41" s="25"/>
      <c r="E41" s="18">
        <f t="shared" si="2"/>
        <v>0</v>
      </c>
      <c r="F41" s="19">
        <f t="shared" si="3"/>
        <v>0</v>
      </c>
      <c r="G41" s="27"/>
    </row>
    <row r="42" spans="1:7" ht="25.5" x14ac:dyDescent="0.2">
      <c r="A42" s="13" t="s">
        <v>65</v>
      </c>
      <c r="B42" s="3">
        <v>1</v>
      </c>
      <c r="C42" s="2" t="s">
        <v>1</v>
      </c>
      <c r="D42" s="25"/>
      <c r="E42" s="18">
        <f t="shared" si="2"/>
        <v>0</v>
      </c>
      <c r="F42" s="19">
        <f t="shared" si="3"/>
        <v>0</v>
      </c>
      <c r="G42" s="28"/>
    </row>
    <row r="43" spans="1:7" ht="14.25" x14ac:dyDescent="0.2">
      <c r="A43" s="6" t="s">
        <v>10</v>
      </c>
      <c r="B43" s="4">
        <v>0.1</v>
      </c>
      <c r="C43" s="2" t="s">
        <v>1</v>
      </c>
      <c r="D43" s="25"/>
      <c r="E43" s="18">
        <f t="shared" si="2"/>
        <v>0</v>
      </c>
      <c r="F43" s="19">
        <f t="shared" si="3"/>
        <v>0</v>
      </c>
      <c r="G43" s="27"/>
    </row>
    <row r="44" spans="1:7" ht="14.25" x14ac:dyDescent="0.2">
      <c r="A44" s="7" t="s">
        <v>12</v>
      </c>
      <c r="B44" s="4">
        <v>0.1</v>
      </c>
      <c r="C44" s="2" t="s">
        <v>1</v>
      </c>
      <c r="D44" s="25"/>
      <c r="E44" s="18">
        <f t="shared" si="2"/>
        <v>0</v>
      </c>
      <c r="F44" s="19">
        <f t="shared" si="3"/>
        <v>0</v>
      </c>
      <c r="G44" s="27"/>
    </row>
    <row r="45" spans="1:7" ht="14.25" x14ac:dyDescent="0.2">
      <c r="A45" s="7" t="s">
        <v>13</v>
      </c>
      <c r="B45" s="4">
        <v>0.1</v>
      </c>
      <c r="C45" s="2" t="s">
        <v>1</v>
      </c>
      <c r="D45" s="25"/>
      <c r="E45" s="18">
        <f t="shared" si="2"/>
        <v>0</v>
      </c>
      <c r="F45" s="19">
        <f t="shared" si="3"/>
        <v>0</v>
      </c>
      <c r="G45" s="27"/>
    </row>
    <row r="46" spans="1:7" ht="14.25" x14ac:dyDescent="0.2">
      <c r="A46" s="7" t="s">
        <v>14</v>
      </c>
      <c r="B46" s="4">
        <v>0.1</v>
      </c>
      <c r="C46" s="2" t="s">
        <v>1</v>
      </c>
      <c r="D46" s="25"/>
      <c r="E46" s="18">
        <f t="shared" si="2"/>
        <v>0</v>
      </c>
      <c r="F46" s="19">
        <f t="shared" si="3"/>
        <v>0</v>
      </c>
      <c r="G46" s="27"/>
    </row>
    <row r="47" spans="1:7" ht="14.25" x14ac:dyDescent="0.2">
      <c r="A47" s="7" t="s">
        <v>15</v>
      </c>
      <c r="B47" s="4">
        <v>0.1</v>
      </c>
      <c r="C47" s="2" t="s">
        <v>1</v>
      </c>
      <c r="D47" s="25"/>
      <c r="E47" s="18">
        <f t="shared" si="2"/>
        <v>0</v>
      </c>
      <c r="F47" s="19">
        <f t="shared" si="3"/>
        <v>0</v>
      </c>
      <c r="G47" s="27"/>
    </row>
    <row r="48" spans="1:7" ht="14.25" x14ac:dyDescent="0.2">
      <c r="A48" s="7" t="s">
        <v>16</v>
      </c>
      <c r="B48" s="4">
        <v>0.1</v>
      </c>
      <c r="C48" s="2" t="s">
        <v>1</v>
      </c>
      <c r="D48" s="25"/>
      <c r="E48" s="18">
        <f t="shared" si="2"/>
        <v>0</v>
      </c>
      <c r="F48" s="19">
        <f t="shared" si="3"/>
        <v>0</v>
      </c>
      <c r="G48" s="27"/>
    </row>
    <row r="49" spans="1:7" ht="14.25" x14ac:dyDescent="0.2">
      <c r="A49" s="7" t="s">
        <v>17</v>
      </c>
      <c r="B49" s="4">
        <v>0.1</v>
      </c>
      <c r="C49" s="2" t="s">
        <v>1</v>
      </c>
      <c r="D49" s="25"/>
      <c r="E49" s="18">
        <f t="shared" si="2"/>
        <v>0</v>
      </c>
      <c r="F49" s="19">
        <f t="shared" si="3"/>
        <v>0</v>
      </c>
      <c r="G49" s="27"/>
    </row>
    <row r="50" spans="1:7" ht="28.5" x14ac:dyDescent="0.2">
      <c r="A50" s="15" t="s">
        <v>23</v>
      </c>
      <c r="B50" s="3">
        <v>1</v>
      </c>
      <c r="C50" s="2" t="s">
        <v>2</v>
      </c>
      <c r="D50" s="25"/>
      <c r="E50" s="18">
        <f t="shared" si="2"/>
        <v>0</v>
      </c>
      <c r="F50" s="19">
        <f t="shared" si="3"/>
        <v>0</v>
      </c>
      <c r="G50" s="27"/>
    </row>
    <row r="51" spans="1:7" ht="31.5" customHeight="1" x14ac:dyDescent="0.2">
      <c r="A51" s="13" t="s">
        <v>66</v>
      </c>
      <c r="B51" s="3">
        <v>10</v>
      </c>
      <c r="C51" s="2" t="s">
        <v>1</v>
      </c>
      <c r="D51" s="25"/>
      <c r="E51" s="18">
        <f t="shared" ref="E51:E55" si="4">D51*1.23</f>
        <v>0</v>
      </c>
      <c r="F51" s="19">
        <f t="shared" ref="F51:F55" si="5">B51*E51</f>
        <v>0</v>
      </c>
      <c r="G51" s="27"/>
    </row>
    <row r="52" spans="1:7" ht="14.25" x14ac:dyDescent="0.2">
      <c r="A52" s="15" t="s">
        <v>0</v>
      </c>
      <c r="B52" s="3">
        <v>1</v>
      </c>
      <c r="C52" s="2" t="s">
        <v>2</v>
      </c>
      <c r="D52" s="25"/>
      <c r="E52" s="18">
        <f t="shared" si="4"/>
        <v>0</v>
      </c>
      <c r="F52" s="19">
        <f t="shared" si="5"/>
        <v>0</v>
      </c>
      <c r="G52" s="27"/>
    </row>
    <row r="53" spans="1:7" ht="21.95" customHeight="1" x14ac:dyDescent="0.2">
      <c r="A53" s="41" t="s">
        <v>69</v>
      </c>
      <c r="B53" s="3">
        <v>1</v>
      </c>
      <c r="C53" s="2" t="s">
        <v>1</v>
      </c>
      <c r="D53" s="25"/>
      <c r="E53" s="18">
        <f t="shared" si="4"/>
        <v>0</v>
      </c>
      <c r="F53" s="19">
        <f t="shared" si="5"/>
        <v>0</v>
      </c>
      <c r="G53" s="27"/>
    </row>
    <row r="54" spans="1:7" ht="30" customHeight="1" x14ac:dyDescent="0.2">
      <c r="A54" s="47"/>
      <c r="B54" s="3">
        <v>1</v>
      </c>
      <c r="C54" s="2" t="s">
        <v>9</v>
      </c>
      <c r="D54" s="25"/>
      <c r="E54" s="18">
        <f t="shared" si="4"/>
        <v>0</v>
      </c>
      <c r="F54" s="19">
        <f t="shared" si="5"/>
        <v>0</v>
      </c>
      <c r="G54" s="27"/>
    </row>
    <row r="55" spans="1:7" ht="14.25" x14ac:dyDescent="0.2">
      <c r="A55" s="15" t="s">
        <v>0</v>
      </c>
      <c r="B55" s="20">
        <v>1</v>
      </c>
      <c r="C55" s="21" t="s">
        <v>2</v>
      </c>
      <c r="D55" s="25"/>
      <c r="E55" s="18">
        <f t="shared" si="4"/>
        <v>0</v>
      </c>
      <c r="F55" s="19">
        <f t="shared" si="5"/>
        <v>0</v>
      </c>
      <c r="G55" s="27"/>
    </row>
    <row r="56" spans="1:7" ht="21" customHeight="1" x14ac:dyDescent="0.2">
      <c r="A56" s="41" t="s">
        <v>67</v>
      </c>
      <c r="B56" s="3">
        <v>1</v>
      </c>
      <c r="C56" s="2" t="s">
        <v>35</v>
      </c>
      <c r="D56" s="25"/>
      <c r="E56" s="18">
        <f t="shared" ref="E56:E62" si="6">D56*1.23</f>
        <v>0</v>
      </c>
      <c r="F56" s="19">
        <f t="shared" ref="F56:F62" si="7">B56*E56</f>
        <v>0</v>
      </c>
      <c r="G56" s="27"/>
    </row>
    <row r="57" spans="1:7" ht="20.100000000000001" customHeight="1" x14ac:dyDescent="0.2">
      <c r="A57" s="42"/>
      <c r="B57" s="3">
        <v>5</v>
      </c>
      <c r="C57" s="2" t="s">
        <v>9</v>
      </c>
      <c r="D57" s="25"/>
      <c r="E57" s="18">
        <f t="shared" si="6"/>
        <v>0</v>
      </c>
      <c r="F57" s="19">
        <f t="shared" si="7"/>
        <v>0</v>
      </c>
      <c r="G57" s="27"/>
    </row>
    <row r="58" spans="1:7" ht="28.5" x14ac:dyDescent="0.2">
      <c r="A58" s="15" t="s">
        <v>22</v>
      </c>
      <c r="B58" s="3">
        <v>1</v>
      </c>
      <c r="C58" s="2" t="s">
        <v>2</v>
      </c>
      <c r="D58" s="25"/>
      <c r="E58" s="18">
        <f t="shared" si="6"/>
        <v>0</v>
      </c>
      <c r="F58" s="19">
        <f t="shared" si="7"/>
        <v>0</v>
      </c>
      <c r="G58" s="29"/>
    </row>
    <row r="59" spans="1:7" ht="25.5" x14ac:dyDescent="0.2">
      <c r="A59" s="13" t="s">
        <v>68</v>
      </c>
      <c r="B59" s="3">
        <v>1</v>
      </c>
      <c r="C59" s="2" t="s">
        <v>36</v>
      </c>
      <c r="D59" s="25"/>
      <c r="E59" s="18">
        <f t="shared" si="6"/>
        <v>0</v>
      </c>
      <c r="F59" s="19">
        <f t="shared" si="7"/>
        <v>0</v>
      </c>
      <c r="G59" s="27"/>
    </row>
    <row r="60" spans="1:7" ht="14.25" x14ac:dyDescent="0.2">
      <c r="A60" s="5" t="s">
        <v>11</v>
      </c>
      <c r="B60" s="3">
        <v>0.1</v>
      </c>
      <c r="C60" s="2" t="s">
        <v>37</v>
      </c>
      <c r="D60" s="25"/>
      <c r="E60" s="18">
        <f t="shared" si="6"/>
        <v>0</v>
      </c>
      <c r="F60" s="19">
        <f t="shared" si="7"/>
        <v>0</v>
      </c>
      <c r="G60" s="27"/>
    </row>
    <row r="61" spans="1:7" ht="14.25" x14ac:dyDescent="0.2">
      <c r="A61" s="5" t="s">
        <v>38</v>
      </c>
      <c r="B61" s="3">
        <v>1</v>
      </c>
      <c r="C61" s="2" t="s">
        <v>1</v>
      </c>
      <c r="D61" s="25"/>
      <c r="E61" s="18">
        <f t="shared" si="6"/>
        <v>0</v>
      </c>
      <c r="F61" s="19">
        <f t="shared" si="7"/>
        <v>0</v>
      </c>
      <c r="G61" s="27"/>
    </row>
    <row r="62" spans="1:7" ht="28.5" x14ac:dyDescent="0.2">
      <c r="A62" s="15" t="s">
        <v>22</v>
      </c>
      <c r="B62" s="3">
        <v>1</v>
      </c>
      <c r="C62" s="2" t="s">
        <v>2</v>
      </c>
      <c r="D62" s="25"/>
      <c r="E62" s="18">
        <f t="shared" si="6"/>
        <v>0</v>
      </c>
      <c r="F62" s="19">
        <f t="shared" si="7"/>
        <v>0</v>
      </c>
      <c r="G62" s="29"/>
    </row>
    <row r="63" spans="1:7" ht="42.75" x14ac:dyDescent="0.2">
      <c r="A63" s="13" t="s">
        <v>71</v>
      </c>
      <c r="B63" s="3">
        <v>1</v>
      </c>
      <c r="C63" s="14" t="s">
        <v>39</v>
      </c>
      <c r="D63" s="25"/>
      <c r="E63" s="18">
        <f t="shared" ref="E63:E109" si="8">D63*1.23</f>
        <v>0</v>
      </c>
      <c r="F63" s="19">
        <f t="shared" ref="F63:F109" si="9">B63*E63</f>
        <v>0</v>
      </c>
      <c r="G63" s="29"/>
    </row>
    <row r="64" spans="1:7" ht="14.25" x14ac:dyDescent="0.2">
      <c r="A64" s="5" t="s">
        <v>11</v>
      </c>
      <c r="B64" s="3">
        <v>0.1</v>
      </c>
      <c r="C64" s="2" t="s">
        <v>37</v>
      </c>
      <c r="D64" s="25"/>
      <c r="E64" s="18">
        <f t="shared" si="8"/>
        <v>0</v>
      </c>
      <c r="F64" s="19">
        <f t="shared" si="9"/>
        <v>0</v>
      </c>
      <c r="G64" s="29"/>
    </row>
    <row r="65" spans="1:7" ht="28.5" x14ac:dyDescent="0.2">
      <c r="A65" s="15" t="s">
        <v>22</v>
      </c>
      <c r="B65" s="3">
        <v>1</v>
      </c>
      <c r="C65" s="2" t="s">
        <v>2</v>
      </c>
      <c r="D65" s="25"/>
      <c r="E65" s="18">
        <f t="shared" si="8"/>
        <v>0</v>
      </c>
      <c r="F65" s="19">
        <f t="shared" si="9"/>
        <v>0</v>
      </c>
      <c r="G65" s="29"/>
    </row>
    <row r="66" spans="1:7" ht="36.75" x14ac:dyDescent="0.2">
      <c r="A66" s="13" t="s">
        <v>72</v>
      </c>
      <c r="B66" s="3">
        <v>1</v>
      </c>
      <c r="C66" s="14" t="s">
        <v>40</v>
      </c>
      <c r="D66" s="25"/>
      <c r="E66" s="18">
        <f t="shared" si="8"/>
        <v>0</v>
      </c>
      <c r="F66" s="19">
        <f t="shared" si="9"/>
        <v>0</v>
      </c>
      <c r="G66" s="29"/>
    </row>
    <row r="67" spans="1:7" ht="28.5" x14ac:dyDescent="0.2">
      <c r="A67" s="15" t="s">
        <v>22</v>
      </c>
      <c r="B67" s="3">
        <v>1</v>
      </c>
      <c r="C67" s="2" t="s">
        <v>2</v>
      </c>
      <c r="D67" s="25"/>
      <c r="E67" s="18">
        <f t="shared" si="8"/>
        <v>0</v>
      </c>
      <c r="F67" s="19">
        <f t="shared" si="9"/>
        <v>0</v>
      </c>
      <c r="G67" s="29"/>
    </row>
    <row r="68" spans="1:7" ht="15" customHeight="1" x14ac:dyDescent="0.2">
      <c r="A68" s="44" t="s">
        <v>73</v>
      </c>
      <c r="B68" s="3">
        <v>0.1</v>
      </c>
      <c r="C68" s="2" t="s">
        <v>41</v>
      </c>
      <c r="D68" s="25"/>
      <c r="E68" s="18">
        <f t="shared" si="8"/>
        <v>0</v>
      </c>
      <c r="F68" s="19">
        <f t="shared" si="9"/>
        <v>0</v>
      </c>
      <c r="G68" s="29"/>
    </row>
    <row r="69" spans="1:7" ht="14.25" x14ac:dyDescent="0.2">
      <c r="A69" s="44"/>
      <c r="B69" s="3">
        <v>0.1</v>
      </c>
      <c r="C69" s="2" t="s">
        <v>9</v>
      </c>
      <c r="D69" s="25"/>
      <c r="E69" s="18">
        <f t="shared" si="8"/>
        <v>0</v>
      </c>
      <c r="F69" s="19">
        <f t="shared" si="9"/>
        <v>0</v>
      </c>
      <c r="G69" s="29"/>
    </row>
    <row r="70" spans="1:7" ht="28.5" x14ac:dyDescent="0.2">
      <c r="A70" s="15" t="s">
        <v>42</v>
      </c>
      <c r="B70" s="3">
        <v>1</v>
      </c>
      <c r="C70" s="2" t="s">
        <v>2</v>
      </c>
      <c r="D70" s="25"/>
      <c r="E70" s="18">
        <f t="shared" si="8"/>
        <v>0</v>
      </c>
      <c r="F70" s="19">
        <f t="shared" si="9"/>
        <v>0</v>
      </c>
      <c r="G70" s="29"/>
    </row>
    <row r="71" spans="1:7" ht="36.75" x14ac:dyDescent="0.2">
      <c r="A71" s="13" t="s">
        <v>74</v>
      </c>
      <c r="B71" s="3">
        <v>2</v>
      </c>
      <c r="C71" s="2" t="s">
        <v>45</v>
      </c>
      <c r="D71" s="25"/>
      <c r="E71" s="18">
        <f t="shared" si="8"/>
        <v>0</v>
      </c>
      <c r="F71" s="19">
        <f t="shared" si="9"/>
        <v>0</v>
      </c>
      <c r="G71" s="29"/>
    </row>
    <row r="72" spans="1:7" ht="14.25" x14ac:dyDescent="0.2">
      <c r="A72" s="5" t="s">
        <v>11</v>
      </c>
      <c r="B72" s="3">
        <v>0.1</v>
      </c>
      <c r="C72" s="2" t="s">
        <v>1</v>
      </c>
      <c r="D72" s="25"/>
      <c r="E72" s="18">
        <f t="shared" si="8"/>
        <v>0</v>
      </c>
      <c r="F72" s="19">
        <f t="shared" si="9"/>
        <v>0</v>
      </c>
      <c r="G72" s="29"/>
    </row>
    <row r="73" spans="1:7" ht="14.25" x14ac:dyDescent="0.2">
      <c r="A73" s="5" t="s">
        <v>38</v>
      </c>
      <c r="B73" s="3">
        <v>2</v>
      </c>
      <c r="C73" s="2" t="s">
        <v>1</v>
      </c>
      <c r="D73" s="25"/>
      <c r="E73" s="18">
        <f t="shared" si="8"/>
        <v>0</v>
      </c>
      <c r="F73" s="19">
        <f t="shared" si="9"/>
        <v>0</v>
      </c>
      <c r="G73" s="29"/>
    </row>
    <row r="74" spans="1:7" ht="51" x14ac:dyDescent="0.2">
      <c r="A74" s="15" t="s">
        <v>42</v>
      </c>
      <c r="B74" s="3">
        <v>2</v>
      </c>
      <c r="C74" s="2" t="s">
        <v>2</v>
      </c>
      <c r="D74" s="25"/>
      <c r="E74" s="18">
        <f t="shared" si="8"/>
        <v>0</v>
      </c>
      <c r="F74" s="19">
        <f t="shared" si="9"/>
        <v>0</v>
      </c>
      <c r="G74" s="29" t="s">
        <v>30</v>
      </c>
    </row>
    <row r="75" spans="1:7" ht="25.5" x14ac:dyDescent="0.2">
      <c r="A75" s="31" t="s">
        <v>75</v>
      </c>
      <c r="B75" s="3">
        <v>0.5</v>
      </c>
      <c r="C75" s="2" t="s">
        <v>47</v>
      </c>
      <c r="D75" s="25"/>
      <c r="E75" s="18">
        <f t="shared" si="8"/>
        <v>0</v>
      </c>
      <c r="F75" s="19">
        <f t="shared" si="9"/>
        <v>0</v>
      </c>
      <c r="G75" s="29"/>
    </row>
    <row r="76" spans="1:7" ht="14.25" x14ac:dyDescent="0.2">
      <c r="A76" s="5" t="s">
        <v>6</v>
      </c>
      <c r="B76" s="3">
        <v>0.1</v>
      </c>
      <c r="C76" s="2" t="s">
        <v>1</v>
      </c>
      <c r="D76" s="25"/>
      <c r="E76" s="18">
        <f t="shared" si="8"/>
        <v>0</v>
      </c>
      <c r="F76" s="19">
        <f t="shared" si="9"/>
        <v>0</v>
      </c>
      <c r="G76" s="29"/>
    </row>
    <row r="77" spans="1:7" ht="14.25" x14ac:dyDescent="0.2">
      <c r="A77" s="5" t="s">
        <v>7</v>
      </c>
      <c r="B77" s="3">
        <v>0.1</v>
      </c>
      <c r="C77" s="2" t="s">
        <v>1</v>
      </c>
      <c r="D77" s="25"/>
      <c r="E77" s="18">
        <f t="shared" si="8"/>
        <v>0</v>
      </c>
      <c r="F77" s="19">
        <f t="shared" si="9"/>
        <v>0</v>
      </c>
      <c r="G77" s="29"/>
    </row>
    <row r="78" spans="1:7" ht="14.25" x14ac:dyDescent="0.2">
      <c r="A78" s="5" t="s">
        <v>8</v>
      </c>
      <c r="B78" s="3">
        <v>0.1</v>
      </c>
      <c r="C78" s="2" t="s">
        <v>1</v>
      </c>
      <c r="D78" s="25"/>
      <c r="E78" s="18">
        <f t="shared" si="8"/>
        <v>0</v>
      </c>
      <c r="F78" s="19">
        <f t="shared" si="9"/>
        <v>0</v>
      </c>
      <c r="G78" s="29"/>
    </row>
    <row r="79" spans="1:7" ht="14.25" x14ac:dyDescent="0.2">
      <c r="A79" s="5" t="s">
        <v>38</v>
      </c>
      <c r="B79" s="3">
        <v>1</v>
      </c>
      <c r="C79" s="2" t="s">
        <v>1</v>
      </c>
      <c r="D79" s="25"/>
      <c r="E79" s="18">
        <f t="shared" si="8"/>
        <v>0</v>
      </c>
      <c r="F79" s="19">
        <f t="shared" si="9"/>
        <v>0</v>
      </c>
      <c r="G79" s="29"/>
    </row>
    <row r="80" spans="1:7" ht="28.5" x14ac:dyDescent="0.2">
      <c r="A80" s="32" t="s">
        <v>22</v>
      </c>
      <c r="B80" s="3">
        <v>1</v>
      </c>
      <c r="C80" s="2" t="s">
        <v>2</v>
      </c>
      <c r="D80" s="25"/>
      <c r="E80" s="18">
        <f t="shared" si="8"/>
        <v>0</v>
      </c>
      <c r="F80" s="19">
        <f t="shared" si="9"/>
        <v>0</v>
      </c>
      <c r="G80" s="29"/>
    </row>
    <row r="81" spans="1:7" ht="36.75" x14ac:dyDescent="0.2">
      <c r="A81" s="13" t="s">
        <v>76</v>
      </c>
      <c r="B81" s="3">
        <v>4</v>
      </c>
      <c r="C81" s="2" t="s">
        <v>44</v>
      </c>
      <c r="D81" s="25"/>
      <c r="E81" s="18">
        <f t="shared" si="8"/>
        <v>0</v>
      </c>
      <c r="F81" s="19">
        <f t="shared" si="9"/>
        <v>0</v>
      </c>
      <c r="G81" s="38" t="s">
        <v>50</v>
      </c>
    </row>
    <row r="82" spans="1:7" ht="14.25" x14ac:dyDescent="0.2">
      <c r="A82" s="5" t="s">
        <v>6</v>
      </c>
      <c r="B82" s="3">
        <v>2</v>
      </c>
      <c r="C82" s="2" t="s">
        <v>43</v>
      </c>
      <c r="D82" s="25"/>
      <c r="E82" s="18">
        <f t="shared" si="8"/>
        <v>0</v>
      </c>
      <c r="F82" s="19">
        <f t="shared" si="9"/>
        <v>0</v>
      </c>
      <c r="G82" s="38"/>
    </row>
    <row r="83" spans="1:7" ht="14.25" x14ac:dyDescent="0.2">
      <c r="A83" s="5" t="s">
        <v>7</v>
      </c>
      <c r="B83" s="3">
        <v>2</v>
      </c>
      <c r="C83" s="2" t="s">
        <v>43</v>
      </c>
      <c r="D83" s="25"/>
      <c r="E83" s="18">
        <f t="shared" si="8"/>
        <v>0</v>
      </c>
      <c r="F83" s="19">
        <f t="shared" si="9"/>
        <v>0</v>
      </c>
      <c r="G83" s="38"/>
    </row>
    <row r="84" spans="1:7" ht="14.25" x14ac:dyDescent="0.2">
      <c r="A84" s="5" t="s">
        <v>8</v>
      </c>
      <c r="B84" s="3">
        <v>2</v>
      </c>
      <c r="C84" s="2" t="s">
        <v>1</v>
      </c>
      <c r="D84" s="25"/>
      <c r="E84" s="18">
        <f t="shared" si="8"/>
        <v>0</v>
      </c>
      <c r="F84" s="19">
        <f t="shared" si="9"/>
        <v>0</v>
      </c>
      <c r="G84" s="38"/>
    </row>
    <row r="85" spans="1:7" ht="14.25" x14ac:dyDescent="0.2">
      <c r="A85" s="5" t="s">
        <v>38</v>
      </c>
      <c r="B85" s="3">
        <v>4</v>
      </c>
      <c r="C85" s="2" t="s">
        <v>1</v>
      </c>
      <c r="D85" s="25"/>
      <c r="E85" s="18">
        <f t="shared" si="8"/>
        <v>0</v>
      </c>
      <c r="F85" s="19">
        <f t="shared" si="9"/>
        <v>0</v>
      </c>
      <c r="G85" s="38"/>
    </row>
    <row r="86" spans="1:7" ht="28.5" x14ac:dyDescent="0.2">
      <c r="A86" s="15" t="s">
        <v>42</v>
      </c>
      <c r="B86" s="3">
        <v>4</v>
      </c>
      <c r="C86" s="2" t="s">
        <v>2</v>
      </c>
      <c r="D86" s="25"/>
      <c r="E86" s="18">
        <f t="shared" si="8"/>
        <v>0</v>
      </c>
      <c r="F86" s="19">
        <f t="shared" si="9"/>
        <v>0</v>
      </c>
      <c r="G86" s="38"/>
    </row>
    <row r="87" spans="1:7" ht="14.25" x14ac:dyDescent="0.2">
      <c r="A87" s="41" t="s">
        <v>77</v>
      </c>
      <c r="B87" s="3">
        <v>1</v>
      </c>
      <c r="C87" s="2" t="s">
        <v>47</v>
      </c>
      <c r="D87" s="25"/>
      <c r="E87" s="18">
        <f t="shared" si="8"/>
        <v>0</v>
      </c>
      <c r="F87" s="19">
        <f t="shared" si="9"/>
        <v>0</v>
      </c>
      <c r="G87" s="38"/>
    </row>
    <row r="88" spans="1:7" ht="14.25" x14ac:dyDescent="0.2">
      <c r="A88" s="41"/>
      <c r="B88" s="3">
        <v>1</v>
      </c>
      <c r="C88" s="2" t="s">
        <v>49</v>
      </c>
      <c r="D88" s="25"/>
      <c r="E88" s="18">
        <f t="shared" si="8"/>
        <v>0</v>
      </c>
      <c r="F88" s="19">
        <f t="shared" si="9"/>
        <v>0</v>
      </c>
      <c r="G88" s="38"/>
    </row>
    <row r="89" spans="1:7" ht="14.25" x14ac:dyDescent="0.2">
      <c r="A89" s="5" t="s">
        <v>60</v>
      </c>
      <c r="B89" s="3">
        <v>0.1</v>
      </c>
      <c r="C89" s="2" t="s">
        <v>1</v>
      </c>
      <c r="D89" s="25"/>
      <c r="E89" s="18">
        <f t="shared" si="8"/>
        <v>0</v>
      </c>
      <c r="F89" s="19">
        <f t="shared" si="9"/>
        <v>0</v>
      </c>
      <c r="G89" s="29"/>
    </row>
    <row r="90" spans="1:7" ht="14.25" x14ac:dyDescent="0.2">
      <c r="A90" s="5" t="s">
        <v>61</v>
      </c>
      <c r="B90" s="3">
        <v>0.1</v>
      </c>
      <c r="C90" s="2" t="s">
        <v>1</v>
      </c>
      <c r="D90" s="25"/>
      <c r="E90" s="18">
        <f t="shared" si="8"/>
        <v>0</v>
      </c>
      <c r="F90" s="19">
        <f t="shared" si="9"/>
        <v>0</v>
      </c>
      <c r="G90" s="29"/>
    </row>
    <row r="91" spans="1:7" ht="14.25" x14ac:dyDescent="0.2">
      <c r="A91" s="5" t="s">
        <v>62</v>
      </c>
      <c r="B91" s="3">
        <v>0.1</v>
      </c>
      <c r="C91" s="2" t="s">
        <v>1</v>
      </c>
      <c r="D91" s="25"/>
      <c r="E91" s="18">
        <f t="shared" si="8"/>
        <v>0</v>
      </c>
      <c r="F91" s="19">
        <f t="shared" si="9"/>
        <v>0</v>
      </c>
      <c r="G91" s="29"/>
    </row>
    <row r="92" spans="1:7" ht="14.25" x14ac:dyDescent="0.2">
      <c r="A92" s="5" t="s">
        <v>60</v>
      </c>
      <c r="B92" s="3">
        <v>0.1</v>
      </c>
      <c r="C92" s="2" t="s">
        <v>48</v>
      </c>
      <c r="D92" s="25"/>
      <c r="E92" s="18">
        <f t="shared" si="8"/>
        <v>0</v>
      </c>
      <c r="F92" s="19">
        <f t="shared" si="9"/>
        <v>0</v>
      </c>
      <c r="G92" s="29"/>
    </row>
    <row r="93" spans="1:7" ht="14.25" x14ac:dyDescent="0.2">
      <c r="A93" s="5" t="s">
        <v>61</v>
      </c>
      <c r="B93" s="3">
        <v>0.1</v>
      </c>
      <c r="C93" s="2" t="s">
        <v>48</v>
      </c>
      <c r="D93" s="25"/>
      <c r="E93" s="18">
        <f t="shared" si="8"/>
        <v>0</v>
      </c>
      <c r="F93" s="19">
        <f t="shared" si="9"/>
        <v>0</v>
      </c>
      <c r="G93" s="29"/>
    </row>
    <row r="94" spans="1:7" ht="28.9" customHeight="1" x14ac:dyDescent="0.2">
      <c r="A94" s="5" t="s">
        <v>62</v>
      </c>
      <c r="B94" s="3">
        <v>0.1</v>
      </c>
      <c r="C94" s="2" t="s">
        <v>48</v>
      </c>
      <c r="D94" s="25"/>
      <c r="E94" s="18">
        <f t="shared" si="8"/>
        <v>0</v>
      </c>
      <c r="F94" s="19">
        <f t="shared" si="9"/>
        <v>0</v>
      </c>
      <c r="G94" s="29"/>
    </row>
    <row r="95" spans="1:7" ht="14.25" x14ac:dyDescent="0.2">
      <c r="A95" s="15" t="s">
        <v>0</v>
      </c>
      <c r="B95" s="3">
        <v>0.5</v>
      </c>
      <c r="C95" s="2" t="s">
        <v>2</v>
      </c>
      <c r="D95" s="25"/>
      <c r="E95" s="18">
        <f t="shared" si="8"/>
        <v>0</v>
      </c>
      <c r="F95" s="19">
        <f t="shared" si="9"/>
        <v>0</v>
      </c>
      <c r="G95" s="29"/>
    </row>
    <row r="96" spans="1:7" ht="14.25" x14ac:dyDescent="0.2">
      <c r="A96" s="41" t="s">
        <v>78</v>
      </c>
      <c r="B96" s="3">
        <v>0.1</v>
      </c>
      <c r="C96" s="2" t="s">
        <v>1</v>
      </c>
      <c r="D96" s="25"/>
      <c r="E96" s="18">
        <f t="shared" si="8"/>
        <v>0</v>
      </c>
      <c r="F96" s="19">
        <f t="shared" si="9"/>
        <v>0</v>
      </c>
      <c r="G96" s="29"/>
    </row>
    <row r="97" spans="1:7" ht="14.25" x14ac:dyDescent="0.2">
      <c r="A97" s="41"/>
      <c r="B97" s="3">
        <v>0.1</v>
      </c>
      <c r="C97" s="2" t="s">
        <v>48</v>
      </c>
      <c r="D97" s="25"/>
      <c r="E97" s="18">
        <f t="shared" si="8"/>
        <v>0</v>
      </c>
      <c r="F97" s="19">
        <f t="shared" si="9"/>
        <v>0</v>
      </c>
      <c r="G97" s="29"/>
    </row>
    <row r="98" spans="1:7" ht="14.25" x14ac:dyDescent="0.2">
      <c r="A98" s="30" t="s">
        <v>0</v>
      </c>
      <c r="B98" s="3">
        <v>0.1</v>
      </c>
      <c r="C98" s="2" t="s">
        <v>2</v>
      </c>
      <c r="D98" s="25"/>
      <c r="E98" s="18">
        <f t="shared" si="8"/>
        <v>0</v>
      </c>
      <c r="F98" s="19">
        <f t="shared" si="9"/>
        <v>0</v>
      </c>
      <c r="G98" s="29"/>
    </row>
    <row r="99" spans="1:7" ht="14.25" x14ac:dyDescent="0.2">
      <c r="A99" s="41" t="s">
        <v>80</v>
      </c>
      <c r="B99" s="3">
        <v>0.1</v>
      </c>
      <c r="C99" s="2" t="s">
        <v>1</v>
      </c>
      <c r="D99" s="25"/>
      <c r="E99" s="18">
        <f t="shared" si="8"/>
        <v>0</v>
      </c>
      <c r="F99" s="19">
        <f t="shared" si="9"/>
        <v>0</v>
      </c>
      <c r="G99" s="29"/>
    </row>
    <row r="100" spans="1:7" ht="14.25" x14ac:dyDescent="0.2">
      <c r="A100" s="41"/>
      <c r="B100" s="3">
        <v>5</v>
      </c>
      <c r="C100" s="2" t="s">
        <v>9</v>
      </c>
      <c r="D100" s="25"/>
      <c r="E100" s="18">
        <f t="shared" si="8"/>
        <v>0</v>
      </c>
      <c r="F100" s="19">
        <f t="shared" si="9"/>
        <v>0</v>
      </c>
      <c r="G100" s="29"/>
    </row>
    <row r="101" spans="1:7" ht="14.25" x14ac:dyDescent="0.2">
      <c r="A101" s="15" t="s">
        <v>0</v>
      </c>
      <c r="B101" s="3">
        <v>1</v>
      </c>
      <c r="C101" s="2" t="s">
        <v>2</v>
      </c>
      <c r="D101" s="25"/>
      <c r="E101" s="18">
        <f t="shared" si="8"/>
        <v>0</v>
      </c>
      <c r="F101" s="19">
        <f t="shared" si="9"/>
        <v>0</v>
      </c>
      <c r="G101" s="29"/>
    </row>
    <row r="102" spans="1:7" ht="14.25" x14ac:dyDescent="0.2">
      <c r="A102" s="41" t="s">
        <v>81</v>
      </c>
      <c r="B102" s="3">
        <v>3</v>
      </c>
      <c r="C102" s="2" t="s">
        <v>28</v>
      </c>
      <c r="D102" s="25"/>
      <c r="E102" s="18">
        <f t="shared" si="8"/>
        <v>0</v>
      </c>
      <c r="F102" s="19">
        <f t="shared" si="9"/>
        <v>0</v>
      </c>
      <c r="G102" s="29"/>
    </row>
    <row r="103" spans="1:7" ht="51" x14ac:dyDescent="0.2">
      <c r="A103" s="42"/>
      <c r="B103" s="3">
        <v>3</v>
      </c>
      <c r="C103" s="2" t="s">
        <v>29</v>
      </c>
      <c r="D103" s="25"/>
      <c r="E103" s="18">
        <f t="shared" si="8"/>
        <v>0</v>
      </c>
      <c r="F103" s="19">
        <f t="shared" si="9"/>
        <v>0</v>
      </c>
      <c r="G103" s="29" t="s">
        <v>50</v>
      </c>
    </row>
    <row r="104" spans="1:7" ht="14.25" x14ac:dyDescent="0.2">
      <c r="A104" s="42"/>
      <c r="B104" s="3">
        <v>3</v>
      </c>
      <c r="C104" s="2" t="s">
        <v>33</v>
      </c>
      <c r="D104" s="25"/>
      <c r="E104" s="18">
        <f t="shared" si="8"/>
        <v>0</v>
      </c>
      <c r="F104" s="19">
        <f t="shared" si="9"/>
        <v>0</v>
      </c>
      <c r="G104" s="27"/>
    </row>
    <row r="105" spans="1:7" ht="14.25" x14ac:dyDescent="0.2">
      <c r="A105" s="42"/>
      <c r="B105" s="3">
        <v>3</v>
      </c>
      <c r="C105" s="2" t="s">
        <v>34</v>
      </c>
      <c r="D105" s="25"/>
      <c r="E105" s="18">
        <f t="shared" si="8"/>
        <v>0</v>
      </c>
      <c r="F105" s="19">
        <f t="shared" si="9"/>
        <v>0</v>
      </c>
      <c r="G105" s="27"/>
    </row>
    <row r="106" spans="1:7" ht="14.25" x14ac:dyDescent="0.2">
      <c r="A106" s="5" t="s">
        <v>0</v>
      </c>
      <c r="B106" s="3">
        <v>1</v>
      </c>
      <c r="C106" s="2" t="s">
        <v>2</v>
      </c>
      <c r="D106" s="25"/>
      <c r="E106" s="18">
        <f t="shared" si="8"/>
        <v>0</v>
      </c>
      <c r="F106" s="19">
        <f t="shared" si="9"/>
        <v>0</v>
      </c>
      <c r="G106" s="27"/>
    </row>
    <row r="107" spans="1:7" ht="14.25" x14ac:dyDescent="0.2">
      <c r="A107" s="39" t="s">
        <v>59</v>
      </c>
      <c r="B107" s="3">
        <v>0.1</v>
      </c>
      <c r="C107" s="2" t="s">
        <v>51</v>
      </c>
      <c r="D107" s="25"/>
      <c r="E107" s="18">
        <f t="shared" si="8"/>
        <v>0</v>
      </c>
      <c r="F107" s="19">
        <f t="shared" si="9"/>
        <v>0</v>
      </c>
      <c r="G107" s="27"/>
    </row>
    <row r="108" spans="1:7" ht="14.25" x14ac:dyDescent="0.2">
      <c r="A108" s="40"/>
      <c r="B108" s="3">
        <v>5</v>
      </c>
      <c r="C108" s="2" t="s">
        <v>52</v>
      </c>
      <c r="D108" s="25"/>
      <c r="E108" s="18">
        <f t="shared" si="8"/>
        <v>0</v>
      </c>
      <c r="F108" s="19">
        <f t="shared" si="9"/>
        <v>0</v>
      </c>
      <c r="G108" s="27"/>
    </row>
    <row r="109" spans="1:7" ht="14.25" x14ac:dyDescent="0.2">
      <c r="A109" s="30" t="s">
        <v>0</v>
      </c>
      <c r="B109" s="3">
        <v>1</v>
      </c>
      <c r="C109" s="2" t="s">
        <v>2</v>
      </c>
      <c r="D109" s="25"/>
      <c r="E109" s="18">
        <f t="shared" si="8"/>
        <v>0</v>
      </c>
      <c r="F109" s="19">
        <f t="shared" si="9"/>
        <v>0</v>
      </c>
      <c r="G109" s="27"/>
    </row>
    <row r="110" spans="1:7" ht="14.25" x14ac:dyDescent="0.2">
      <c r="A110" s="22"/>
      <c r="B110" s="22"/>
      <c r="C110" s="23" t="s">
        <v>24</v>
      </c>
      <c r="D110" s="24">
        <f>SUM(D6:D109)</f>
        <v>0</v>
      </c>
      <c r="E110" s="24"/>
      <c r="F110" s="37">
        <f>SUM(F6:F109)</f>
        <v>0</v>
      </c>
      <c r="G110" s="27"/>
    </row>
    <row r="111" spans="1:7" x14ac:dyDescent="0.2">
      <c r="G111" s="27"/>
    </row>
    <row r="112" spans="1:7" ht="15.75" hidden="1" x14ac:dyDescent="0.2">
      <c r="A112" s="9"/>
      <c r="G112" s="27"/>
    </row>
    <row r="113" spans="1:4" ht="15.75" hidden="1" x14ac:dyDescent="0.25">
      <c r="A113" s="8"/>
    </row>
    <row r="114" spans="1:4" ht="15.75" hidden="1" x14ac:dyDescent="0.25">
      <c r="A114" s="1"/>
    </row>
    <row r="115" spans="1:4" ht="15.75" hidden="1" x14ac:dyDescent="0.25">
      <c r="A115" s="1"/>
    </row>
    <row r="116" spans="1:4" ht="15.75" hidden="1" x14ac:dyDescent="0.25">
      <c r="A116" s="1"/>
      <c r="D116" s="10"/>
    </row>
    <row r="117" spans="1:4" ht="15.75" hidden="1" x14ac:dyDescent="0.25">
      <c r="A117" s="1"/>
      <c r="D117" s="11"/>
    </row>
    <row r="118" spans="1:4" ht="15.75" hidden="1" x14ac:dyDescent="0.25">
      <c r="A118" s="1"/>
    </row>
    <row r="119" spans="1:4" ht="15.75" hidden="1" x14ac:dyDescent="0.25">
      <c r="A119" s="1"/>
    </row>
    <row r="120" spans="1:4" x14ac:dyDescent="0.2"/>
    <row r="121" spans="1:4" x14ac:dyDescent="0.2"/>
    <row r="122" spans="1:4" x14ac:dyDescent="0.2"/>
    <row r="123" spans="1:4" x14ac:dyDescent="0.2"/>
    <row r="124" spans="1:4" x14ac:dyDescent="0.2"/>
    <row r="125" spans="1:4" x14ac:dyDescent="0.2"/>
    <row r="126" spans="1:4" x14ac:dyDescent="0.2"/>
    <row r="127" spans="1:4" x14ac:dyDescent="0.2"/>
    <row r="128" spans="1:4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5" x14ac:dyDescent="0.2"/>
    <row r="156" x14ac:dyDescent="0.2"/>
    <row r="157" x14ac:dyDescent="0.2"/>
    <row r="158" x14ac:dyDescent="0.2"/>
  </sheetData>
  <sheetProtection algorithmName="SHA-512" hashValue="QuGKooP3Cl1bKuu5Hwkt62PAJqPHo2YV/AfyvWEGXd0h3dDDWnTPHxg3cZrKGFok0mL6RkL+a58+EtcO1ci0xg==" saltValue="OiKkipvSAy/HjhIWpVqSkw==" spinCount="100000" sheet="1" objects="1" scenarios="1" formatCells="0" formatColumns="0" formatRows="0"/>
  <mergeCells count="19">
    <mergeCell ref="A1:F2"/>
    <mergeCell ref="A68:A69"/>
    <mergeCell ref="A56:A57"/>
    <mergeCell ref="A3:F3"/>
    <mergeCell ref="A12:A13"/>
    <mergeCell ref="A53:A54"/>
    <mergeCell ref="A30:A33"/>
    <mergeCell ref="A6:A7"/>
    <mergeCell ref="A9:A10"/>
    <mergeCell ref="A15:A16"/>
    <mergeCell ref="A18:A21"/>
    <mergeCell ref="A26:A28"/>
    <mergeCell ref="A23:A24"/>
    <mergeCell ref="G81:G88"/>
    <mergeCell ref="A107:A108"/>
    <mergeCell ref="A96:A97"/>
    <mergeCell ref="A87:A88"/>
    <mergeCell ref="A99:A100"/>
    <mergeCell ref="A102:A10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5" fitToHeight="5" orientation="landscape" r:id="rId1"/>
  <headerFooter alignWithMargins="0"/>
  <rowBreaks count="2" manualBreakCount="2">
    <brk id="22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Firma</vt:lpstr>
    </vt:vector>
  </TitlesOfParts>
  <Company>PWSZ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PWSZ</dc:creator>
  <cp:lastModifiedBy>user</cp:lastModifiedBy>
  <cp:lastPrinted>2018-01-17T07:20:21Z</cp:lastPrinted>
  <dcterms:created xsi:type="dcterms:W3CDTF">2008-02-04T10:23:20Z</dcterms:created>
  <dcterms:modified xsi:type="dcterms:W3CDTF">2024-01-04T14:01:50Z</dcterms:modified>
</cp:coreProperties>
</file>