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firstSheet="1" activeTab="1"/>
  </bookViews>
  <sheets>
    <sheet name="Arkusz1" sheetId="1" r:id="rId1"/>
    <sheet name="Formularz cenowy" sheetId="2" r:id="rId2"/>
    <sheet name="Kalkulacja" sheetId="3" state="hidden" r:id="rId3"/>
  </sheets>
  <definedNames>
    <definedName name="_xlnm.Print_Area" localSheetId="1">'Formularz cenowy'!$A$1:$J$75</definedName>
  </definedNames>
  <calcPr fullCalcOnLoad="1" fullPrecision="0"/>
</workbook>
</file>

<file path=xl/sharedStrings.xml><?xml version="1.0" encoding="utf-8"?>
<sst xmlns="http://schemas.openxmlformats.org/spreadsheetml/2006/main" count="273" uniqueCount="79">
  <si>
    <t>powierzchnia utwardzona</t>
  </si>
  <si>
    <t>pomieszczenia</t>
  </si>
  <si>
    <t>teren zielony</t>
  </si>
  <si>
    <t>VAT</t>
  </si>
  <si>
    <t>ZADANIE nr 1</t>
  </si>
  <si>
    <t>ZADANIE nr 2</t>
  </si>
  <si>
    <t>ZADANIE nr 3</t>
  </si>
  <si>
    <t>Załącznik nr 1</t>
  </si>
  <si>
    <t>KPP Zduńska Wola      ul.Spacerowa 27</t>
  </si>
  <si>
    <t>KP Autostradowej w Sosnowcu ul. Warszawska</t>
  </si>
  <si>
    <t>KP Dłutów ul. Polna 2</t>
  </si>
  <si>
    <t>KPP Pabianice                                  ul. Żeromskiego 18</t>
  </si>
  <si>
    <t>Ośrodek Szkolenia Policji                w Sieradzu ul. Sikorskiego 2</t>
  </si>
  <si>
    <t>KP Konstantynów Łódzki                      ul. Zgierska 4</t>
  </si>
  <si>
    <t>KP Lutomiersk                                   ul. Plac Zwycięstwa 13</t>
  </si>
  <si>
    <t>PP Ksawerów                                            ul. Kościuszki 38</t>
  </si>
  <si>
    <t>KPP Radomsko                                 ul. Piłsudskiego 56</t>
  </si>
  <si>
    <t>ZADANIE    nr 4</t>
  </si>
  <si>
    <t>KPP Tomaszów Maz.                        ul.O.Lange 44</t>
  </si>
  <si>
    <t>ZADANIE nr 6</t>
  </si>
  <si>
    <t>ZADANIE nr 7</t>
  </si>
  <si>
    <t>ZADANIE   nr 8</t>
  </si>
  <si>
    <t>KP Rusiec ul.Wielińska 72</t>
  </si>
  <si>
    <t>PP Lututów ul. Klonowska 6</t>
  </si>
  <si>
    <t>KP Smardzewice                              ul. Główna 16/18</t>
  </si>
  <si>
    <t>KP Czerniewice                                ul. Mazowiecka 51</t>
  </si>
  <si>
    <t>m2</t>
  </si>
  <si>
    <t>KPP Rawa Mazowiecka                   ul. Kościuszki 23</t>
  </si>
  <si>
    <t>KP Biała Rawska                             ul. Jana Pawła II 36</t>
  </si>
  <si>
    <t>ZADANIE    nr 5</t>
  </si>
  <si>
    <t>ZADANIE nr  9</t>
  </si>
  <si>
    <t xml:space="preserve">KMP Piotrków Tryb.                           ul. Szkolna Areszt </t>
  </si>
  <si>
    <t>KP Inowłódz                                   ul. Czarneckiego 1</t>
  </si>
  <si>
    <t>PP Lgota Wielka                          ul. Radomszczańska 60</t>
  </si>
  <si>
    <t>PP Kobiele Wielkie                  ul. Reymonta 79</t>
  </si>
  <si>
    <t>KP Drużbice 137</t>
  </si>
  <si>
    <t>PP Żytno                                   ul. Krótka 4</t>
  </si>
  <si>
    <t>KP Rokiciny                                        ul. Łódzka 10</t>
  </si>
  <si>
    <t>stawka          za m2</t>
  </si>
  <si>
    <t>wartość          netto</t>
  </si>
  <si>
    <t xml:space="preserve">PP Biała ul. </t>
  </si>
  <si>
    <t>wartość brutto za 1 miesiąc</t>
  </si>
  <si>
    <t>Netto/Brutto za jeden miesiąc</t>
  </si>
  <si>
    <t xml:space="preserve">pomieszczenia </t>
  </si>
  <si>
    <t>KPP Pabianice,                                  ul. Żeromskiego 18</t>
  </si>
  <si>
    <t>KP Konstantynów Łódzki,                      ul. Zgierska 4</t>
  </si>
  <si>
    <t>PP Ksawerów,                                            ul. Kościuszki 3 h</t>
  </si>
  <si>
    <t>PP Drużbice 137</t>
  </si>
  <si>
    <t>KPP Rawa Mazowiecka,                   ul. Kościuszki 23</t>
  </si>
  <si>
    <t>KP Biała Rawska,                             ul. Jana Pawła II 36</t>
  </si>
  <si>
    <t>CZĘŚĆ        nr 3</t>
  </si>
  <si>
    <t>PP Kluki 127</t>
  </si>
  <si>
    <t>PP Hermanów 24 n</t>
  </si>
  <si>
    <t>KPP Bełchatów                                   ul. 1 Maja 7</t>
  </si>
  <si>
    <t>KP Zelów ul. Tadeusza Kościuszki 33</t>
  </si>
  <si>
    <t>PP Kleszczów                                              ul.Urzędowa 1</t>
  </si>
  <si>
    <t>PP Rusiec,                                                ul.Wielińska 72</t>
  </si>
  <si>
    <t>PP Szczerców                               ul. Pułaskiego 24</t>
  </si>
  <si>
    <t>KPP Pajęczno,                            ul. 1 Maja 52</t>
  </si>
  <si>
    <t>pomieszczenia w tym maty 41,17 m2</t>
  </si>
  <si>
    <t>KP Działoszyn                             ul. Piułsudskiego 19</t>
  </si>
  <si>
    <t>KP Widawa,                                  ul. Nowy Rynek 16</t>
  </si>
  <si>
    <t>ekokrata</t>
  </si>
  <si>
    <t>PP Wrząca</t>
  </si>
  <si>
    <t>FORMULARZ CENOWY - CZĘŚĆ 3</t>
  </si>
  <si>
    <t>Brutto za 5 miesięcy</t>
  </si>
  <si>
    <t>FZ-2380/3/23/SS                                  Załącznik nr 2.1. do SWZ</t>
  </si>
  <si>
    <t>FORMULARZ CENOWY - CZĘŚĆ 1</t>
  </si>
  <si>
    <t>CZĘŚĆ        nr 1</t>
  </si>
  <si>
    <t>FZ-2380/3/23/SS                                  Załącznik nr 2.2. do SWZ</t>
  </si>
  <si>
    <t>FZ-2380/3/23/SS                                  Załącznik nr 2.3. do SWZ</t>
  </si>
  <si>
    <t>FZ-2380/3/23/SS                                  Załącznik nr 2.4. do SWZ</t>
  </si>
  <si>
    <t>FZ-2380/3/23/SS                                  Załącznik nr 2.5. do SWZ</t>
  </si>
  <si>
    <t>CZĘŚĆ        nr  5</t>
  </si>
  <si>
    <t>FORMULARZ CENOWY - CZĘŚĆ 5</t>
  </si>
  <si>
    <t>CZĘŚĆ        nr  4</t>
  </si>
  <si>
    <t>FORMULARZ CENOWY - CZĘŚĆ 4</t>
  </si>
  <si>
    <t>CZĘŚĆ        nr 2</t>
  </si>
  <si>
    <t>FORMULARZ CENOWY - CZĘŚĆ 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</si>
</sst>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\ [$zł-415]_-;\-* #,##0.00\ [$zł-415]_-;_-* &quot;-&quot;??\ [$zł-415]_-;_-@_-"/>
    <numFmt numFmtId="166" formatCode="_-* #,##0.0\ _z_ł_-;\-* #,##0.0\ _z_ł_-;_-* &quot;-&quot;?\ _z_ł_-;_-@_-"/>
    <numFmt numFmtId="167" formatCode="_-* #,##0.000\ _z_ł_-;\-* #,##0.000\ _z_ł_-;_-* &quot;-&quot;???\ _z_ł_-;_-@_-"/>
    <numFmt numFmtId="168" formatCode="_-* #,##0.0000\ _z_ł_-;\-* #,##0.0000\ _z_ł_-;_-* &quot;-&quot;????\ _z_ł_-;_-@_-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 style="medium"/>
      <top style="medium"/>
      <bottom style="medium"/>
      <diagonal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1" fontId="5" fillId="0" borderId="10" xfId="0" applyNumberFormat="1" applyFont="1" applyFill="1" applyBorder="1" applyAlignment="1">
      <alignment horizontal="center" vertical="center"/>
    </xf>
    <xf numFmtId="41" fontId="5" fillId="33" borderId="10" xfId="0" applyNumberFormat="1" applyFont="1" applyFill="1" applyBorder="1" applyAlignment="1">
      <alignment horizontal="center" vertical="center"/>
    </xf>
    <xf numFmtId="41" fontId="5" fillId="33" borderId="12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5" fillId="0" borderId="13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33" borderId="10" xfId="0" applyNumberFormat="1" applyFont="1" applyFill="1" applyBorder="1" applyAlignment="1">
      <alignment vertical="center"/>
    </xf>
    <xf numFmtId="41" fontId="5" fillId="33" borderId="16" xfId="0" applyNumberFormat="1" applyFont="1" applyFill="1" applyBorder="1" applyAlignment="1">
      <alignment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33" borderId="12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33" borderId="14" xfId="0" applyNumberFormat="1" applyFont="1" applyFill="1" applyBorder="1" applyAlignment="1">
      <alignment vertical="center"/>
    </xf>
    <xf numFmtId="166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 horizontal="left" vertical="center"/>
    </xf>
    <xf numFmtId="43" fontId="4" fillId="34" borderId="19" xfId="0" applyNumberFormat="1" applyFont="1" applyFill="1" applyBorder="1" applyAlignment="1">
      <alignment vertical="center"/>
    </xf>
    <xf numFmtId="43" fontId="4" fillId="34" borderId="20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9" fontId="6" fillId="0" borderId="13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3" fontId="4" fillId="0" borderId="22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9" fontId="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7" xfId="0" applyFont="1" applyBorder="1" applyAlignment="1">
      <alignment/>
    </xf>
    <xf numFmtId="43" fontId="45" fillId="0" borderId="11" xfId="0" applyNumberFormat="1" applyFont="1" applyFill="1" applyBorder="1" applyAlignment="1">
      <alignment vertical="center"/>
    </xf>
    <xf numFmtId="43" fontId="45" fillId="0" borderId="10" xfId="0" applyNumberFormat="1" applyFont="1" applyFill="1" applyBorder="1" applyAlignment="1">
      <alignment vertical="center"/>
    </xf>
    <xf numFmtId="43" fontId="45" fillId="0" borderId="13" xfId="0" applyNumberFormat="1" applyFont="1" applyFill="1" applyBorder="1" applyAlignment="1">
      <alignment vertical="center"/>
    </xf>
    <xf numFmtId="43" fontId="45" fillId="0" borderId="21" xfId="0" applyNumberFormat="1" applyFont="1" applyFill="1" applyBorder="1" applyAlignment="1">
      <alignment vertical="center"/>
    </xf>
    <xf numFmtId="43" fontId="6" fillId="35" borderId="11" xfId="0" applyNumberFormat="1" applyFont="1" applyFill="1" applyBorder="1" applyAlignment="1">
      <alignment vertical="center"/>
    </xf>
    <xf numFmtId="43" fontId="6" fillId="35" borderId="10" xfId="0" applyNumberFormat="1" applyFont="1" applyFill="1" applyBorder="1" applyAlignment="1">
      <alignment vertical="center"/>
    </xf>
    <xf numFmtId="43" fontId="6" fillId="35" borderId="21" xfId="0" applyNumberFormat="1" applyFont="1" applyFill="1" applyBorder="1" applyAlignment="1">
      <alignment vertical="center"/>
    </xf>
    <xf numFmtId="43" fontId="6" fillId="35" borderId="10" xfId="0" applyNumberFormat="1" applyFont="1" applyFill="1" applyBorder="1" applyAlignment="1">
      <alignment vertical="center"/>
    </xf>
    <xf numFmtId="43" fontId="6" fillId="35" borderId="13" xfId="0" applyNumberFormat="1" applyFont="1" applyFill="1" applyBorder="1" applyAlignment="1">
      <alignment vertical="center"/>
    </xf>
    <xf numFmtId="43" fontId="6" fillId="35" borderId="11" xfId="0" applyNumberFormat="1" applyFont="1" applyFill="1" applyBorder="1" applyAlignment="1">
      <alignment vertical="center"/>
    </xf>
    <xf numFmtId="43" fontId="4" fillId="35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166" fontId="6" fillId="0" borderId="18" xfId="0" applyNumberFormat="1" applyFont="1" applyBorder="1" applyAlignment="1">
      <alignment/>
    </xf>
    <xf numFmtId="43" fontId="6" fillId="35" borderId="23" xfId="0" applyNumberFormat="1" applyFont="1" applyFill="1" applyBorder="1" applyAlignment="1">
      <alignment vertical="center"/>
    </xf>
    <xf numFmtId="43" fontId="6" fillId="35" borderId="24" xfId="0" applyNumberFormat="1" applyFont="1" applyFill="1" applyBorder="1" applyAlignment="1">
      <alignment vertical="center"/>
    </xf>
    <xf numFmtId="43" fontId="6" fillId="35" borderId="25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43" fontId="6" fillId="35" borderId="26" xfId="0" applyNumberFormat="1" applyFont="1" applyFill="1" applyBorder="1" applyAlignment="1">
      <alignment vertical="center"/>
    </xf>
    <xf numFmtId="43" fontId="8" fillId="35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9" fontId="6" fillId="0" borderId="11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/>
    </xf>
    <xf numFmtId="43" fontId="6" fillId="35" borderId="21" xfId="0" applyNumberFormat="1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43" fontId="4" fillId="35" borderId="15" xfId="0" applyNumberFormat="1" applyFont="1" applyFill="1" applyBorder="1" applyAlignment="1">
      <alignment vertical="center"/>
    </xf>
    <xf numFmtId="9" fontId="6" fillId="0" borderId="21" xfId="0" applyNumberFormat="1" applyFont="1" applyBorder="1" applyAlignment="1">
      <alignment horizontal="center" vertical="center"/>
    </xf>
    <xf numFmtId="43" fontId="6" fillId="35" borderId="15" xfId="0" applyNumberFormat="1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43" fontId="6" fillId="35" borderId="26" xfId="0" applyNumberFormat="1" applyFont="1" applyFill="1" applyBorder="1" applyAlignment="1">
      <alignment vertical="center"/>
    </xf>
    <xf numFmtId="43" fontId="6" fillId="35" borderId="15" xfId="0" applyNumberFormat="1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2" borderId="0" xfId="52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7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.00390625" style="0" customWidth="1"/>
    <col min="2" max="2" width="11.28125" style="0" customWidth="1"/>
    <col min="3" max="3" width="29.421875" style="2" customWidth="1"/>
    <col min="4" max="4" width="27.140625" style="0" customWidth="1"/>
    <col min="5" max="5" width="5.57421875" style="3" customWidth="1"/>
    <col min="6" max="6" width="17.28125" style="27" customWidth="1"/>
    <col min="14" max="14" width="1.421875" style="0" customWidth="1"/>
  </cols>
  <sheetData>
    <row r="2" spans="2:6" ht="12.75">
      <c r="B2" s="149" t="s">
        <v>7</v>
      </c>
      <c r="C2" s="150"/>
      <c r="D2" s="150"/>
      <c r="E2" s="150"/>
      <c r="F2" s="150"/>
    </row>
    <row r="3" spans="2:6" ht="12.75">
      <c r="B3" s="150"/>
      <c r="C3" s="150"/>
      <c r="D3" s="150"/>
      <c r="E3" s="150"/>
      <c r="F3" s="150"/>
    </row>
    <row r="5" spans="2:6" ht="30" customHeight="1">
      <c r="B5" s="151" t="s">
        <v>4</v>
      </c>
      <c r="C5" s="152" t="s">
        <v>9</v>
      </c>
      <c r="D5" s="5" t="s">
        <v>1</v>
      </c>
      <c r="E5" s="17" t="s">
        <v>26</v>
      </c>
      <c r="F5" s="56">
        <v>1000</v>
      </c>
    </row>
    <row r="6" spans="2:6" ht="30" customHeight="1">
      <c r="B6" s="151"/>
      <c r="C6" s="152"/>
      <c r="D6" s="5" t="s">
        <v>2</v>
      </c>
      <c r="E6" s="17" t="s">
        <v>26</v>
      </c>
      <c r="F6" s="57"/>
    </row>
    <row r="7" spans="2:6" ht="30" customHeight="1" thickBot="1">
      <c r="B7" s="148"/>
      <c r="C7" s="153"/>
      <c r="D7" s="9" t="s">
        <v>1</v>
      </c>
      <c r="E7" s="18" t="s">
        <v>26</v>
      </c>
      <c r="F7" s="58"/>
    </row>
    <row r="8" spans="2:6" ht="30" customHeight="1" thickTop="1">
      <c r="B8" s="147" t="s">
        <v>5</v>
      </c>
      <c r="C8" s="10" t="s">
        <v>12</v>
      </c>
      <c r="D8" s="11" t="s">
        <v>1</v>
      </c>
      <c r="E8" s="19" t="s">
        <v>26</v>
      </c>
      <c r="F8" s="59">
        <v>5600</v>
      </c>
    </row>
    <row r="9" spans="2:6" ht="30" customHeight="1">
      <c r="B9" s="151"/>
      <c r="C9" s="152" t="s">
        <v>8</v>
      </c>
      <c r="D9" s="5" t="s">
        <v>1</v>
      </c>
      <c r="E9" s="17" t="s">
        <v>26</v>
      </c>
      <c r="F9" s="60">
        <v>2900</v>
      </c>
    </row>
    <row r="10" spans="2:6" ht="30" customHeight="1">
      <c r="B10" s="151"/>
      <c r="C10" s="152"/>
      <c r="D10" s="5" t="s">
        <v>0</v>
      </c>
      <c r="E10" s="17" t="s">
        <v>26</v>
      </c>
      <c r="F10" s="56">
        <v>3100</v>
      </c>
    </row>
    <row r="11" spans="2:6" ht="30" customHeight="1" thickBot="1">
      <c r="B11" s="148"/>
      <c r="C11" s="153"/>
      <c r="D11" s="9" t="s">
        <v>2</v>
      </c>
      <c r="E11" s="18" t="s">
        <v>26</v>
      </c>
      <c r="F11" s="61">
        <v>2300</v>
      </c>
    </row>
    <row r="12" spans="2:6" s="1" customFormat="1" ht="30" customHeight="1" thickTop="1">
      <c r="B12" s="159" t="s">
        <v>6</v>
      </c>
      <c r="C12" s="160" t="s">
        <v>11</v>
      </c>
      <c r="D12" s="11" t="s">
        <v>1</v>
      </c>
      <c r="E12" s="19" t="s">
        <v>26</v>
      </c>
      <c r="F12" s="62">
        <v>2700</v>
      </c>
    </row>
    <row r="13" spans="2:6" s="1" customFormat="1" ht="30" customHeight="1">
      <c r="B13" s="154"/>
      <c r="C13" s="157"/>
      <c r="D13" s="5" t="s">
        <v>0</v>
      </c>
      <c r="E13" s="17" t="s">
        <v>26</v>
      </c>
      <c r="F13" s="63">
        <v>1450</v>
      </c>
    </row>
    <row r="14" spans="2:6" s="1" customFormat="1" ht="30" customHeight="1">
      <c r="B14" s="154"/>
      <c r="C14" s="158"/>
      <c r="D14" s="5" t="s">
        <v>2</v>
      </c>
      <c r="E14" s="17" t="s">
        <v>26</v>
      </c>
      <c r="F14" s="63">
        <v>1100</v>
      </c>
    </row>
    <row r="15" spans="2:6" s="1" customFormat="1" ht="30" customHeight="1">
      <c r="B15" s="154"/>
      <c r="C15" s="156" t="s">
        <v>10</v>
      </c>
      <c r="D15" s="5" t="s">
        <v>1</v>
      </c>
      <c r="E15" s="17" t="s">
        <v>26</v>
      </c>
      <c r="F15" s="63">
        <v>55</v>
      </c>
    </row>
    <row r="16" spans="2:6" s="1" customFormat="1" ht="30" customHeight="1">
      <c r="B16" s="154"/>
      <c r="C16" s="158"/>
      <c r="D16" s="5" t="s">
        <v>0</v>
      </c>
      <c r="E16" s="17" t="s">
        <v>26</v>
      </c>
      <c r="F16" s="63">
        <v>1100</v>
      </c>
    </row>
    <row r="17" spans="2:6" s="1" customFormat="1" ht="30" customHeight="1">
      <c r="B17" s="154"/>
      <c r="C17" s="156" t="s">
        <v>13</v>
      </c>
      <c r="D17" s="5" t="s">
        <v>1</v>
      </c>
      <c r="E17" s="17" t="s">
        <v>26</v>
      </c>
      <c r="F17" s="63">
        <v>212</v>
      </c>
    </row>
    <row r="18" spans="2:6" s="1" customFormat="1" ht="30" customHeight="1">
      <c r="B18" s="154"/>
      <c r="C18" s="157"/>
      <c r="D18" s="5" t="s">
        <v>0</v>
      </c>
      <c r="E18" s="17" t="s">
        <v>26</v>
      </c>
      <c r="F18" s="63">
        <v>500</v>
      </c>
    </row>
    <row r="19" spans="2:6" s="1" customFormat="1" ht="30" customHeight="1">
      <c r="B19" s="154"/>
      <c r="C19" s="158"/>
      <c r="D19" s="5" t="s">
        <v>2</v>
      </c>
      <c r="E19" s="17" t="s">
        <v>26</v>
      </c>
      <c r="F19" s="63">
        <v>200</v>
      </c>
    </row>
    <row r="20" spans="2:6" s="1" customFormat="1" ht="30" customHeight="1">
      <c r="B20" s="154"/>
      <c r="C20" s="6" t="s">
        <v>14</v>
      </c>
      <c r="D20" s="5" t="s">
        <v>1</v>
      </c>
      <c r="E20" s="17" t="s">
        <v>26</v>
      </c>
      <c r="F20" s="63">
        <v>50</v>
      </c>
    </row>
    <row r="21" spans="2:6" s="1" customFormat="1" ht="30" customHeight="1" thickBot="1">
      <c r="B21" s="155"/>
      <c r="C21" s="8" t="s">
        <v>15</v>
      </c>
      <c r="D21" s="9" t="s">
        <v>1</v>
      </c>
      <c r="E21" s="18" t="s">
        <v>26</v>
      </c>
      <c r="F21" s="64">
        <v>90</v>
      </c>
    </row>
    <row r="22" spans="2:6" s="1" customFormat="1" ht="30" customHeight="1" thickTop="1">
      <c r="B22" s="159" t="s">
        <v>17</v>
      </c>
      <c r="C22" s="160" t="s">
        <v>16</v>
      </c>
      <c r="D22" s="11" t="s">
        <v>1</v>
      </c>
      <c r="E22" s="20" t="s">
        <v>26</v>
      </c>
      <c r="F22" s="62">
        <v>1880</v>
      </c>
    </row>
    <row r="23" spans="2:6" s="1" customFormat="1" ht="30" customHeight="1">
      <c r="B23" s="154"/>
      <c r="C23" s="157"/>
      <c r="D23" s="5" t="s">
        <v>0</v>
      </c>
      <c r="E23" s="17" t="s">
        <v>26</v>
      </c>
      <c r="F23" s="63">
        <v>4500</v>
      </c>
    </row>
    <row r="24" spans="2:6" s="1" customFormat="1" ht="30" customHeight="1">
      <c r="B24" s="154"/>
      <c r="C24" s="158"/>
      <c r="D24" s="5" t="s">
        <v>2</v>
      </c>
      <c r="E24" s="17" t="s">
        <v>26</v>
      </c>
      <c r="F24" s="63">
        <v>2570</v>
      </c>
    </row>
    <row r="25" spans="2:6" s="1" customFormat="1" ht="30" customHeight="1">
      <c r="B25" s="154"/>
      <c r="C25" s="6" t="s">
        <v>33</v>
      </c>
      <c r="D25" s="5" t="s">
        <v>1</v>
      </c>
      <c r="E25" s="17" t="s">
        <v>26</v>
      </c>
      <c r="F25" s="65"/>
    </row>
    <row r="26" spans="2:6" s="1" customFormat="1" ht="30" customHeight="1">
      <c r="B26" s="154"/>
      <c r="C26" s="6" t="s">
        <v>34</v>
      </c>
      <c r="D26" s="5" t="s">
        <v>1</v>
      </c>
      <c r="E26" s="17" t="s">
        <v>26</v>
      </c>
      <c r="F26" s="65"/>
    </row>
    <row r="27" spans="2:6" s="1" customFormat="1" ht="30" customHeight="1" thickBot="1">
      <c r="B27" s="155"/>
      <c r="C27" s="32" t="s">
        <v>36</v>
      </c>
      <c r="D27" s="33" t="s">
        <v>1</v>
      </c>
      <c r="E27" s="34" t="s">
        <v>26</v>
      </c>
      <c r="F27" s="66"/>
    </row>
    <row r="28" spans="2:6" ht="30" customHeight="1" thickTop="1">
      <c r="B28" s="154" t="s">
        <v>29</v>
      </c>
      <c r="C28" s="158" t="s">
        <v>18</v>
      </c>
      <c r="D28" s="7" t="s">
        <v>1</v>
      </c>
      <c r="E28" s="19" t="s">
        <v>26</v>
      </c>
      <c r="F28" s="67">
        <v>4800</v>
      </c>
    </row>
    <row r="29" spans="2:6" ht="30" customHeight="1">
      <c r="B29" s="154"/>
      <c r="C29" s="152"/>
      <c r="D29" s="5" t="s">
        <v>0</v>
      </c>
      <c r="E29" s="17" t="s">
        <v>26</v>
      </c>
      <c r="F29" s="68">
        <v>1640</v>
      </c>
    </row>
    <row r="30" spans="2:6" ht="30" customHeight="1">
      <c r="B30" s="154"/>
      <c r="C30" s="152"/>
      <c r="D30" s="5" t="s">
        <v>2</v>
      </c>
      <c r="E30" s="17" t="s">
        <v>26</v>
      </c>
      <c r="F30" s="68">
        <v>3830</v>
      </c>
    </row>
    <row r="31" spans="2:6" s="15" customFormat="1" ht="30" customHeight="1">
      <c r="B31" s="154"/>
      <c r="C31" s="156" t="s">
        <v>37</v>
      </c>
      <c r="D31" s="5" t="s">
        <v>1</v>
      </c>
      <c r="E31" s="17" t="s">
        <v>26</v>
      </c>
      <c r="F31" s="65"/>
    </row>
    <row r="32" spans="2:6" s="15" customFormat="1" ht="30" customHeight="1">
      <c r="B32" s="154"/>
      <c r="C32" s="157"/>
      <c r="D32" s="5" t="s">
        <v>0</v>
      </c>
      <c r="E32" s="17" t="s">
        <v>26</v>
      </c>
      <c r="F32" s="65"/>
    </row>
    <row r="33" spans="2:6" s="15" customFormat="1" ht="30" customHeight="1">
      <c r="B33" s="154"/>
      <c r="C33" s="158"/>
      <c r="D33" s="5" t="s">
        <v>2</v>
      </c>
      <c r="E33" s="17" t="s">
        <v>26</v>
      </c>
      <c r="F33" s="65"/>
    </row>
    <row r="34" spans="2:6" s="15" customFormat="1" ht="30" customHeight="1">
      <c r="B34" s="154"/>
      <c r="C34" s="6" t="s">
        <v>25</v>
      </c>
      <c r="D34" s="5" t="s">
        <v>1</v>
      </c>
      <c r="E34" s="17" t="s">
        <v>26</v>
      </c>
      <c r="F34" s="65"/>
    </row>
    <row r="35" spans="2:6" s="15" customFormat="1" ht="30" customHeight="1">
      <c r="B35" s="154"/>
      <c r="C35" s="6" t="s">
        <v>24</v>
      </c>
      <c r="D35" s="5" t="s">
        <v>1</v>
      </c>
      <c r="E35" s="17" t="s">
        <v>26</v>
      </c>
      <c r="F35" s="65"/>
    </row>
    <row r="36" spans="2:6" s="15" customFormat="1" ht="30" customHeight="1" thickBot="1">
      <c r="B36" s="155"/>
      <c r="C36" s="8" t="s">
        <v>32</v>
      </c>
      <c r="D36" s="9" t="s">
        <v>1</v>
      </c>
      <c r="E36" s="18" t="s">
        <v>26</v>
      </c>
      <c r="F36" s="69"/>
    </row>
    <row r="37" spans="2:6" s="15" customFormat="1" ht="30" customHeight="1" thickTop="1">
      <c r="B37" s="159" t="s">
        <v>19</v>
      </c>
      <c r="C37" s="161" t="s">
        <v>23</v>
      </c>
      <c r="D37" s="11" t="s">
        <v>1</v>
      </c>
      <c r="E37" s="20" t="s">
        <v>26</v>
      </c>
      <c r="F37" s="70">
        <v>70</v>
      </c>
    </row>
    <row r="38" spans="2:6" s="15" customFormat="1" ht="30" customHeight="1">
      <c r="B38" s="154"/>
      <c r="C38" s="162"/>
      <c r="D38" s="5" t="s">
        <v>0</v>
      </c>
      <c r="E38" s="17" t="s">
        <v>26</v>
      </c>
      <c r="F38" s="71">
        <v>230</v>
      </c>
    </row>
    <row r="39" spans="2:6" s="15" customFormat="1" ht="30" customHeight="1">
      <c r="B39" s="154"/>
      <c r="C39" s="162"/>
      <c r="D39" s="5" t="s">
        <v>2</v>
      </c>
      <c r="E39" s="17" t="s">
        <v>26</v>
      </c>
      <c r="F39" s="71">
        <v>360</v>
      </c>
    </row>
    <row r="40" spans="2:6" s="15" customFormat="1" ht="30" customHeight="1" thickBot="1">
      <c r="B40" s="155"/>
      <c r="C40" s="31" t="s">
        <v>40</v>
      </c>
      <c r="D40" s="30"/>
      <c r="E40" s="18" t="s">
        <v>26</v>
      </c>
      <c r="F40" s="72"/>
    </row>
    <row r="41" spans="2:6" s="15" customFormat="1" ht="30" customHeight="1" thickTop="1">
      <c r="B41" s="159" t="s">
        <v>20</v>
      </c>
      <c r="C41" s="161" t="s">
        <v>22</v>
      </c>
      <c r="D41" s="11" t="s">
        <v>1</v>
      </c>
      <c r="E41" s="19" t="s">
        <v>26</v>
      </c>
      <c r="F41" s="70">
        <v>307</v>
      </c>
    </row>
    <row r="42" spans="2:6" s="15" customFormat="1" ht="30" customHeight="1">
      <c r="B42" s="154"/>
      <c r="C42" s="162"/>
      <c r="D42" s="5" t="s">
        <v>0</v>
      </c>
      <c r="E42" s="17" t="s">
        <v>26</v>
      </c>
      <c r="F42" s="71">
        <v>40</v>
      </c>
    </row>
    <row r="43" spans="2:6" s="15" customFormat="1" ht="30" customHeight="1">
      <c r="B43" s="154"/>
      <c r="C43" s="162"/>
      <c r="D43" s="5" t="s">
        <v>2</v>
      </c>
      <c r="E43" s="17" t="s">
        <v>26</v>
      </c>
      <c r="F43" s="71">
        <v>17</v>
      </c>
    </row>
    <row r="44" spans="2:6" s="15" customFormat="1" ht="30" customHeight="1" thickBot="1">
      <c r="B44" s="155"/>
      <c r="C44" s="18" t="s">
        <v>35</v>
      </c>
      <c r="D44" s="9" t="s">
        <v>1</v>
      </c>
      <c r="E44" s="18" t="s">
        <v>26</v>
      </c>
      <c r="F44" s="73">
        <v>179</v>
      </c>
    </row>
    <row r="45" spans="2:6" s="15" customFormat="1" ht="30" customHeight="1" thickBot="1" thickTop="1">
      <c r="B45" s="21" t="s">
        <v>21</v>
      </c>
      <c r="C45" s="22" t="s">
        <v>31</v>
      </c>
      <c r="D45" s="23" t="s">
        <v>1</v>
      </c>
      <c r="E45" s="24" t="s">
        <v>26</v>
      </c>
      <c r="F45" s="74"/>
    </row>
    <row r="46" spans="2:6" s="15" customFormat="1" ht="30" customHeight="1" thickTop="1">
      <c r="B46" s="147" t="s">
        <v>30</v>
      </c>
      <c r="C46" s="10" t="s">
        <v>27</v>
      </c>
      <c r="D46" s="11" t="s">
        <v>1</v>
      </c>
      <c r="E46" s="20" t="s">
        <v>26</v>
      </c>
      <c r="F46" s="62">
        <v>1530</v>
      </c>
    </row>
    <row r="47" spans="2:6" s="15" customFormat="1" ht="30" customHeight="1" thickBot="1">
      <c r="B47" s="148"/>
      <c r="C47" s="8" t="s">
        <v>28</v>
      </c>
      <c r="D47" s="9" t="s">
        <v>1</v>
      </c>
      <c r="E47" s="18" t="s">
        <v>26</v>
      </c>
      <c r="F47" s="64">
        <v>243</v>
      </c>
    </row>
    <row r="48" spans="2:6" s="15" customFormat="1" ht="30" customHeight="1" thickTop="1">
      <c r="B48" s="16"/>
      <c r="C48" s="28"/>
      <c r="E48" s="14"/>
      <c r="F48" s="25"/>
    </row>
    <row r="49" spans="2:6" s="15" customFormat="1" ht="30" customHeight="1">
      <c r="B49" s="16"/>
      <c r="C49" s="28"/>
      <c r="E49" s="14"/>
      <c r="F49" s="25"/>
    </row>
    <row r="50" spans="2:6" s="12" customFormat="1" ht="30" customHeight="1">
      <c r="B50" s="13"/>
      <c r="C50" s="28"/>
      <c r="E50" s="14"/>
      <c r="F50" s="26"/>
    </row>
    <row r="51" spans="2:6" s="12" customFormat="1" ht="30" customHeight="1">
      <c r="B51" s="13"/>
      <c r="C51" s="28"/>
      <c r="E51" s="14"/>
      <c r="F51" s="26"/>
    </row>
    <row r="52" spans="2:3" ht="30" customHeight="1">
      <c r="B52" s="4"/>
      <c r="C52" s="29"/>
    </row>
    <row r="53" spans="2:3" ht="30" customHeight="1">
      <c r="B53" s="4"/>
      <c r="C53" s="29"/>
    </row>
    <row r="54" spans="2:3" ht="12.75">
      <c r="B54" s="4"/>
      <c r="C54" s="29"/>
    </row>
    <row r="55" spans="2:3" ht="12.75">
      <c r="B55" s="4"/>
      <c r="C55" s="29"/>
    </row>
    <row r="56" spans="2:3" ht="12.75">
      <c r="B56" s="4"/>
      <c r="C56" s="29"/>
    </row>
    <row r="57" spans="2:3" ht="12.75">
      <c r="B57" s="4"/>
      <c r="C57" s="29"/>
    </row>
    <row r="58" spans="2:3" ht="12.75">
      <c r="B58" s="4"/>
      <c r="C58" s="29"/>
    </row>
    <row r="59" spans="2:3" ht="12.75">
      <c r="B59" s="4"/>
      <c r="C59" s="29"/>
    </row>
    <row r="60" spans="2:3" ht="12.75">
      <c r="B60" s="4"/>
      <c r="C60" s="29"/>
    </row>
    <row r="61" spans="2:3" ht="12.75">
      <c r="B61" s="4"/>
      <c r="C61" s="29"/>
    </row>
    <row r="62" spans="2:3" ht="12.75">
      <c r="B62" s="4"/>
      <c r="C62" s="29"/>
    </row>
    <row r="63" spans="2:3" ht="12.75">
      <c r="B63" s="4"/>
      <c r="C63" s="29"/>
    </row>
    <row r="64" spans="2:3" ht="12.75">
      <c r="B64" s="4"/>
      <c r="C64" s="29"/>
    </row>
    <row r="65" spans="2:3" ht="12.75">
      <c r="B65" s="4"/>
      <c r="C65" s="29"/>
    </row>
    <row r="66" spans="2:3" ht="12.75">
      <c r="B66" s="4"/>
      <c r="C66" s="29"/>
    </row>
    <row r="67" spans="2:3" ht="12.75">
      <c r="B67" s="4"/>
      <c r="C67" s="29"/>
    </row>
    <row r="68" spans="2:3" ht="12.75">
      <c r="B68" s="4"/>
      <c r="C68" s="29"/>
    </row>
    <row r="69" spans="2:3" ht="12.75">
      <c r="B69" s="4"/>
      <c r="C69" s="29"/>
    </row>
    <row r="70" spans="2:3" ht="12.75">
      <c r="B70" s="4"/>
      <c r="C70" s="29"/>
    </row>
    <row r="71" spans="2:3" ht="12.75">
      <c r="B71" s="4"/>
      <c r="C71" s="29"/>
    </row>
    <row r="72" spans="2:3" ht="12.75">
      <c r="B72" s="4"/>
      <c r="C72" s="29"/>
    </row>
    <row r="73" spans="2:3" ht="12.75">
      <c r="B73" s="4"/>
      <c r="C73" s="29"/>
    </row>
    <row r="74" spans="2:3" ht="12.75">
      <c r="B74" s="4"/>
      <c r="C74" s="29"/>
    </row>
    <row r="75" spans="2:3" ht="12.75">
      <c r="B75" s="4"/>
      <c r="C75" s="29"/>
    </row>
    <row r="76" spans="2:3" ht="12.75">
      <c r="B76" s="4"/>
      <c r="C76" s="29"/>
    </row>
    <row r="77" spans="2:3" ht="12.75">
      <c r="B77" s="4"/>
      <c r="C77" s="29"/>
    </row>
    <row r="78" spans="2:3" ht="12.75">
      <c r="B78" s="4"/>
      <c r="C78" s="29"/>
    </row>
    <row r="79" spans="2:3" ht="12.75">
      <c r="B79" s="4"/>
      <c r="C79" s="29"/>
    </row>
    <row r="80" spans="2:3" ht="12.75">
      <c r="B80" s="4"/>
      <c r="C80" s="29"/>
    </row>
    <row r="81" spans="2:3" ht="12.75">
      <c r="B81" s="4"/>
      <c r="C81" s="29"/>
    </row>
    <row r="82" spans="2:3" ht="12.75">
      <c r="B82" s="4"/>
      <c r="C82" s="29"/>
    </row>
    <row r="83" spans="2:3" ht="12.75">
      <c r="B83" s="4"/>
      <c r="C83" s="29"/>
    </row>
    <row r="84" spans="2:3" ht="12.75">
      <c r="B84" s="4"/>
      <c r="C84" s="29"/>
    </row>
    <row r="85" spans="2:3" ht="12.75">
      <c r="B85" s="4"/>
      <c r="C85" s="29"/>
    </row>
    <row r="86" spans="2:3" ht="12.75">
      <c r="B86" s="4"/>
      <c r="C86" s="29"/>
    </row>
    <row r="87" spans="2:3" ht="12.75">
      <c r="B87" s="4"/>
      <c r="C87" s="29"/>
    </row>
  </sheetData>
  <sheetProtection/>
  <mergeCells count="19">
    <mergeCell ref="C12:C14"/>
    <mergeCell ref="C15:C16"/>
    <mergeCell ref="B12:B21"/>
    <mergeCell ref="C41:C43"/>
    <mergeCell ref="B41:B44"/>
    <mergeCell ref="C22:C24"/>
    <mergeCell ref="C31:C33"/>
    <mergeCell ref="C28:C30"/>
    <mergeCell ref="C37:C39"/>
    <mergeCell ref="B46:B47"/>
    <mergeCell ref="B2:F3"/>
    <mergeCell ref="B5:B7"/>
    <mergeCell ref="C5:C7"/>
    <mergeCell ref="B28:B36"/>
    <mergeCell ref="C9:C11"/>
    <mergeCell ref="B8:B11"/>
    <mergeCell ref="C17:C19"/>
    <mergeCell ref="B22:B27"/>
    <mergeCell ref="B37:B40"/>
  </mergeCells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N79"/>
  <sheetViews>
    <sheetView tabSelected="1" zoomScale="110" zoomScaleNormal="110" workbookViewId="0" topLeftCell="A43">
      <selection activeCell="N18" sqref="N18"/>
    </sheetView>
  </sheetViews>
  <sheetFormatPr defaultColWidth="9.140625" defaultRowHeight="12.75"/>
  <cols>
    <col min="1" max="1" width="2.00390625" style="35" customWidth="1"/>
    <col min="2" max="2" width="11.28125" style="35" customWidth="1"/>
    <col min="3" max="3" width="29.421875" style="37" customWidth="1"/>
    <col min="4" max="4" width="27.140625" style="35" customWidth="1"/>
    <col min="5" max="5" width="5.57421875" style="38" customWidth="1"/>
    <col min="6" max="6" width="13.57421875" style="39" customWidth="1"/>
    <col min="7" max="7" width="9.28125" style="82" customWidth="1"/>
    <col min="8" max="8" width="15.00390625" style="35" customWidth="1"/>
    <col min="9" max="9" width="6.00390625" style="35" customWidth="1"/>
    <col min="10" max="10" width="17.140625" style="35" customWidth="1"/>
    <col min="11" max="11" width="8.7109375" style="35" customWidth="1"/>
    <col min="12" max="13" width="9.140625" style="35" customWidth="1"/>
    <col min="14" max="14" width="8.421875" style="35" customWidth="1"/>
    <col min="15" max="16384" width="9.140625" style="35" customWidth="1"/>
  </cols>
  <sheetData>
    <row r="1" spans="8:10" ht="27" customHeight="1">
      <c r="H1" s="163" t="s">
        <v>66</v>
      </c>
      <c r="I1" s="164"/>
      <c r="J1" s="164"/>
    </row>
    <row r="2" spans="1:10" ht="22.5" customHeight="1">
      <c r="A2" s="165" t="s">
        <v>67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2:10" ht="30" customHeight="1" thickBot="1">
      <c r="B3" s="50"/>
      <c r="C3" s="76"/>
      <c r="D3" s="50"/>
      <c r="E3" s="51"/>
      <c r="F3" s="75"/>
      <c r="G3" s="133" t="s">
        <v>38</v>
      </c>
      <c r="H3" s="134" t="s">
        <v>39</v>
      </c>
      <c r="I3" s="134" t="s">
        <v>3</v>
      </c>
      <c r="J3" s="134" t="s">
        <v>41</v>
      </c>
    </row>
    <row r="4" spans="2:10" s="43" customFormat="1" ht="22.5" customHeight="1" thickTop="1">
      <c r="B4" s="180" t="s">
        <v>68</v>
      </c>
      <c r="C4" s="181" t="s">
        <v>44</v>
      </c>
      <c r="D4" s="53" t="s">
        <v>1</v>
      </c>
      <c r="E4" s="48" t="s">
        <v>26</v>
      </c>
      <c r="F4" s="126">
        <v>1790</v>
      </c>
      <c r="G4" s="110"/>
      <c r="H4" s="114">
        <f aca="true" t="shared" si="0" ref="H4:H16">F4*G4</f>
        <v>0</v>
      </c>
      <c r="I4" s="132">
        <v>0.23</v>
      </c>
      <c r="J4" s="114">
        <f aca="true" t="shared" si="1" ref="J4:J16">H4*I4</f>
        <v>0</v>
      </c>
    </row>
    <row r="5" spans="2:10" s="43" customFormat="1" ht="22.5" customHeight="1">
      <c r="B5" s="180"/>
      <c r="C5" s="167"/>
      <c r="D5" s="40" t="s">
        <v>0</v>
      </c>
      <c r="E5" s="41" t="s">
        <v>26</v>
      </c>
      <c r="F5" s="125">
        <v>3390</v>
      </c>
      <c r="G5" s="111"/>
      <c r="H5" s="115">
        <f t="shared" si="0"/>
        <v>0</v>
      </c>
      <c r="I5" s="42">
        <v>0.08</v>
      </c>
      <c r="J5" s="115">
        <f t="shared" si="1"/>
        <v>0</v>
      </c>
    </row>
    <row r="6" spans="2:10" s="43" customFormat="1" ht="22.5" customHeight="1">
      <c r="B6" s="180"/>
      <c r="C6" s="168"/>
      <c r="D6" s="40" t="s">
        <v>2</v>
      </c>
      <c r="E6" s="41" t="s">
        <v>26</v>
      </c>
      <c r="F6" s="125">
        <v>3574</v>
      </c>
      <c r="G6" s="111"/>
      <c r="H6" s="115">
        <f t="shared" si="0"/>
        <v>0</v>
      </c>
      <c r="I6" s="42">
        <v>0.08</v>
      </c>
      <c r="J6" s="115">
        <f t="shared" si="1"/>
        <v>0</v>
      </c>
    </row>
    <row r="7" spans="2:10" s="43" customFormat="1" ht="22.5" customHeight="1">
      <c r="B7" s="180"/>
      <c r="C7" s="169" t="s">
        <v>45</v>
      </c>
      <c r="D7" s="40" t="s">
        <v>1</v>
      </c>
      <c r="E7" s="41" t="s">
        <v>26</v>
      </c>
      <c r="F7" s="125">
        <v>200</v>
      </c>
      <c r="G7" s="110"/>
      <c r="H7" s="115">
        <f t="shared" si="0"/>
        <v>0</v>
      </c>
      <c r="I7" s="42">
        <v>0.23</v>
      </c>
      <c r="J7" s="115">
        <f t="shared" si="1"/>
        <v>0</v>
      </c>
    </row>
    <row r="8" spans="2:10" s="43" customFormat="1" ht="22.5" customHeight="1">
      <c r="B8" s="180"/>
      <c r="C8" s="167"/>
      <c r="D8" s="40" t="s">
        <v>0</v>
      </c>
      <c r="E8" s="41" t="s">
        <v>26</v>
      </c>
      <c r="F8" s="125">
        <v>530</v>
      </c>
      <c r="G8" s="111"/>
      <c r="H8" s="115">
        <f t="shared" si="0"/>
        <v>0</v>
      </c>
      <c r="I8" s="42">
        <v>0.08</v>
      </c>
      <c r="J8" s="115">
        <f t="shared" si="1"/>
        <v>0</v>
      </c>
    </row>
    <row r="9" spans="2:10" s="43" customFormat="1" ht="22.5" customHeight="1">
      <c r="B9" s="180"/>
      <c r="C9" s="168"/>
      <c r="D9" s="40" t="s">
        <v>2</v>
      </c>
      <c r="E9" s="41" t="s">
        <v>26</v>
      </c>
      <c r="F9" s="125">
        <v>288</v>
      </c>
      <c r="G9" s="111"/>
      <c r="H9" s="115">
        <f t="shared" si="0"/>
        <v>0</v>
      </c>
      <c r="I9" s="42">
        <v>0.08</v>
      </c>
      <c r="J9" s="115">
        <f t="shared" si="1"/>
        <v>0</v>
      </c>
    </row>
    <row r="10" spans="2:10" s="43" customFormat="1" ht="36.75" customHeight="1">
      <c r="B10" s="180"/>
      <c r="C10" s="98" t="s">
        <v>46</v>
      </c>
      <c r="D10" s="92" t="s">
        <v>1</v>
      </c>
      <c r="E10" s="79" t="s">
        <v>26</v>
      </c>
      <c r="F10" s="129">
        <v>92</v>
      </c>
      <c r="G10" s="113"/>
      <c r="H10" s="116">
        <f t="shared" si="0"/>
        <v>0</v>
      </c>
      <c r="I10" s="80">
        <v>0.23</v>
      </c>
      <c r="J10" s="115">
        <f t="shared" si="1"/>
        <v>0</v>
      </c>
    </row>
    <row r="11" spans="2:10" s="43" customFormat="1" ht="22.5" customHeight="1">
      <c r="B11" s="180"/>
      <c r="C11" s="169" t="s">
        <v>63</v>
      </c>
      <c r="D11" s="40" t="s">
        <v>1</v>
      </c>
      <c r="E11" s="41" t="s">
        <v>26</v>
      </c>
      <c r="F11" s="129">
        <v>202.51</v>
      </c>
      <c r="G11" s="113"/>
      <c r="H11" s="115">
        <f t="shared" si="0"/>
        <v>0</v>
      </c>
      <c r="I11" s="80">
        <v>0.23</v>
      </c>
      <c r="J11" s="115">
        <f t="shared" si="1"/>
        <v>0</v>
      </c>
    </row>
    <row r="12" spans="2:10" s="43" customFormat="1" ht="22.5" customHeight="1">
      <c r="B12" s="180"/>
      <c r="C12" s="181"/>
      <c r="D12" s="40" t="s">
        <v>0</v>
      </c>
      <c r="E12" s="41" t="s">
        <v>26</v>
      </c>
      <c r="F12" s="117">
        <v>681.18</v>
      </c>
      <c r="G12" s="113"/>
      <c r="H12" s="115">
        <f t="shared" si="0"/>
        <v>0</v>
      </c>
      <c r="I12" s="42">
        <v>0.08</v>
      </c>
      <c r="J12" s="115">
        <f t="shared" si="1"/>
        <v>0</v>
      </c>
    </row>
    <row r="13" spans="2:10" s="43" customFormat="1" ht="22.5" customHeight="1">
      <c r="B13" s="180"/>
      <c r="C13" s="170"/>
      <c r="D13" s="40" t="s">
        <v>2</v>
      </c>
      <c r="E13" s="41" t="s">
        <v>26</v>
      </c>
      <c r="F13" s="130">
        <v>1663.87</v>
      </c>
      <c r="G13" s="113"/>
      <c r="H13" s="116">
        <f t="shared" si="0"/>
        <v>0</v>
      </c>
      <c r="I13" s="42">
        <v>0.08</v>
      </c>
      <c r="J13" s="115">
        <f t="shared" si="1"/>
        <v>0</v>
      </c>
    </row>
    <row r="14" spans="2:10" s="43" customFormat="1" ht="22.5" customHeight="1">
      <c r="B14" s="180"/>
      <c r="C14" s="171" t="s">
        <v>52</v>
      </c>
      <c r="D14" s="40" t="s">
        <v>1</v>
      </c>
      <c r="E14" s="41" t="s">
        <v>26</v>
      </c>
      <c r="F14" s="117">
        <v>198.5</v>
      </c>
      <c r="G14" s="111"/>
      <c r="H14" s="115">
        <f t="shared" si="0"/>
        <v>0</v>
      </c>
      <c r="I14" s="42">
        <v>0.23</v>
      </c>
      <c r="J14" s="115">
        <f t="shared" si="1"/>
        <v>0</v>
      </c>
    </row>
    <row r="15" spans="2:10" s="43" customFormat="1" ht="22.5" customHeight="1">
      <c r="B15" s="180"/>
      <c r="C15" s="171"/>
      <c r="D15" s="40" t="s">
        <v>0</v>
      </c>
      <c r="E15" s="41" t="s">
        <v>26</v>
      </c>
      <c r="F15" s="117">
        <v>513.15</v>
      </c>
      <c r="G15" s="111"/>
      <c r="H15" s="115">
        <f t="shared" si="0"/>
        <v>0</v>
      </c>
      <c r="I15" s="42">
        <v>0.08</v>
      </c>
      <c r="J15" s="115">
        <f t="shared" si="1"/>
        <v>0</v>
      </c>
    </row>
    <row r="16" spans="2:10" s="43" customFormat="1" ht="22.5" customHeight="1" thickBot="1">
      <c r="B16" s="179"/>
      <c r="C16" s="171"/>
      <c r="D16" s="92" t="s">
        <v>2</v>
      </c>
      <c r="E16" s="79" t="s">
        <v>26</v>
      </c>
      <c r="F16" s="136">
        <v>1593.82</v>
      </c>
      <c r="G16" s="113"/>
      <c r="H16" s="116">
        <f t="shared" si="0"/>
        <v>0</v>
      </c>
      <c r="I16" s="80">
        <v>0.08</v>
      </c>
      <c r="J16" s="116">
        <f t="shared" si="1"/>
        <v>0</v>
      </c>
    </row>
    <row r="17" spans="3:11" s="43" customFormat="1" ht="22.5" customHeight="1" thickBot="1">
      <c r="C17" s="44"/>
      <c r="D17" s="175" t="s">
        <v>42</v>
      </c>
      <c r="E17" s="176"/>
      <c r="F17" s="176"/>
      <c r="G17" s="177"/>
      <c r="H17" s="77">
        <f>SUM(H4:H16)</f>
        <v>0</v>
      </c>
      <c r="I17" s="145"/>
      <c r="J17" s="77">
        <f>SUM(J4:J16)</f>
        <v>0</v>
      </c>
      <c r="K17" s="49"/>
    </row>
    <row r="18" spans="1:10" ht="22.5" customHeight="1" thickBot="1">
      <c r="A18" s="43"/>
      <c r="B18" s="44"/>
      <c r="C18" s="45"/>
      <c r="D18" s="172" t="s">
        <v>65</v>
      </c>
      <c r="E18" s="173"/>
      <c r="F18" s="173"/>
      <c r="G18" s="173"/>
      <c r="H18" s="173"/>
      <c r="I18" s="174"/>
      <c r="J18" s="77">
        <f>J17*5</f>
        <v>0</v>
      </c>
    </row>
    <row r="19" spans="1:10" ht="22.5" customHeight="1">
      <c r="A19" s="43"/>
      <c r="B19" s="44"/>
      <c r="C19" s="146"/>
      <c r="D19" s="83"/>
      <c r="E19" s="83"/>
      <c r="F19" s="83"/>
      <c r="G19" s="83"/>
      <c r="H19" s="83"/>
      <c r="I19" s="83"/>
      <c r="J19" s="103"/>
    </row>
    <row r="20" spans="1:10" ht="27" customHeight="1">
      <c r="A20" s="43"/>
      <c r="B20" s="43"/>
      <c r="C20" s="44"/>
      <c r="D20" s="83"/>
      <c r="E20" s="83"/>
      <c r="F20" s="83"/>
      <c r="G20" s="83"/>
      <c r="H20" s="163" t="s">
        <v>69</v>
      </c>
      <c r="I20" s="164"/>
      <c r="J20" s="164"/>
    </row>
    <row r="21" spans="1:11" s="43" customFormat="1" ht="22.5" customHeight="1">
      <c r="A21" s="165" t="s">
        <v>78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49"/>
    </row>
    <row r="22" spans="1:10" ht="33" customHeight="1" thickBot="1">
      <c r="A22" s="52"/>
      <c r="B22" s="109"/>
      <c r="C22" s="122"/>
      <c r="D22" s="109"/>
      <c r="E22" s="123"/>
      <c r="F22" s="124"/>
      <c r="G22" s="133" t="s">
        <v>38</v>
      </c>
      <c r="H22" s="134" t="s">
        <v>39</v>
      </c>
      <c r="I22" s="134" t="s">
        <v>3</v>
      </c>
      <c r="J22" s="134" t="s">
        <v>41</v>
      </c>
    </row>
    <row r="23" spans="2:10" s="52" customFormat="1" ht="28.5" customHeight="1" thickTop="1">
      <c r="B23" s="180" t="s">
        <v>77</v>
      </c>
      <c r="C23" s="170" t="s">
        <v>53</v>
      </c>
      <c r="D23" s="131" t="s">
        <v>1</v>
      </c>
      <c r="E23" s="81" t="s">
        <v>26</v>
      </c>
      <c r="F23" s="119">
        <v>2385</v>
      </c>
      <c r="G23" s="110"/>
      <c r="H23" s="119">
        <f aca="true" t="shared" si="2" ref="H23:H41">F23*G23</f>
        <v>0</v>
      </c>
      <c r="I23" s="135">
        <v>0.23</v>
      </c>
      <c r="J23" s="119">
        <f aca="true" t="shared" si="3" ref="J23:J41">H23*I23</f>
        <v>0</v>
      </c>
    </row>
    <row r="24" spans="2:10" s="52" customFormat="1" ht="21.75" customHeight="1">
      <c r="B24" s="180"/>
      <c r="C24" s="171"/>
      <c r="D24" s="93" t="s">
        <v>0</v>
      </c>
      <c r="E24" s="97" t="s">
        <v>26</v>
      </c>
      <c r="F24" s="117">
        <v>3713</v>
      </c>
      <c r="G24" s="111"/>
      <c r="H24" s="136">
        <f t="shared" si="2"/>
        <v>0</v>
      </c>
      <c r="I24" s="101">
        <v>0.08</v>
      </c>
      <c r="J24" s="117">
        <f t="shared" si="3"/>
        <v>0</v>
      </c>
    </row>
    <row r="25" spans="2:10" s="52" customFormat="1" ht="22.5" customHeight="1">
      <c r="B25" s="180"/>
      <c r="C25" s="171"/>
      <c r="D25" s="93" t="s">
        <v>2</v>
      </c>
      <c r="E25" s="97" t="s">
        <v>26</v>
      </c>
      <c r="F25" s="117">
        <v>1242</v>
      </c>
      <c r="G25" s="111"/>
      <c r="H25" s="119">
        <f t="shared" si="2"/>
        <v>0</v>
      </c>
      <c r="I25" s="101">
        <v>0.08</v>
      </c>
      <c r="J25" s="117">
        <f t="shared" si="3"/>
        <v>0</v>
      </c>
    </row>
    <row r="26" spans="2:10" s="52" customFormat="1" ht="22.5" customHeight="1">
      <c r="B26" s="180"/>
      <c r="C26" s="171" t="s">
        <v>54</v>
      </c>
      <c r="D26" s="93" t="s">
        <v>1</v>
      </c>
      <c r="E26" s="97" t="s">
        <v>26</v>
      </c>
      <c r="F26" s="117">
        <v>453</v>
      </c>
      <c r="G26" s="111"/>
      <c r="H26" s="117">
        <f t="shared" si="2"/>
        <v>0</v>
      </c>
      <c r="I26" s="101">
        <v>0.23</v>
      </c>
      <c r="J26" s="117">
        <f t="shared" si="3"/>
        <v>0</v>
      </c>
    </row>
    <row r="27" spans="2:10" s="52" customFormat="1" ht="22.5" customHeight="1">
      <c r="B27" s="180"/>
      <c r="C27" s="171"/>
      <c r="D27" s="93" t="s">
        <v>0</v>
      </c>
      <c r="E27" s="97" t="s">
        <v>26</v>
      </c>
      <c r="F27" s="117">
        <v>354</v>
      </c>
      <c r="G27" s="111"/>
      <c r="H27" s="117">
        <f t="shared" si="2"/>
        <v>0</v>
      </c>
      <c r="I27" s="101">
        <v>0.08</v>
      </c>
      <c r="J27" s="117">
        <f t="shared" si="3"/>
        <v>0</v>
      </c>
    </row>
    <row r="28" spans="1:10" s="52" customFormat="1" ht="22.5" customHeight="1">
      <c r="A28" s="43"/>
      <c r="B28" s="180"/>
      <c r="C28" s="171"/>
      <c r="D28" s="93" t="s">
        <v>2</v>
      </c>
      <c r="E28" s="97" t="s">
        <v>26</v>
      </c>
      <c r="F28" s="117">
        <v>95</v>
      </c>
      <c r="G28" s="111"/>
      <c r="H28" s="117">
        <f t="shared" si="2"/>
        <v>0</v>
      </c>
      <c r="I28" s="101">
        <v>0.08</v>
      </c>
      <c r="J28" s="117">
        <f t="shared" si="3"/>
        <v>0</v>
      </c>
    </row>
    <row r="29" spans="1:14" s="52" customFormat="1" ht="22.5" customHeight="1">
      <c r="A29" s="43"/>
      <c r="B29" s="180"/>
      <c r="C29" s="178" t="s">
        <v>47</v>
      </c>
      <c r="D29" s="93" t="s">
        <v>1</v>
      </c>
      <c r="E29" s="97" t="s">
        <v>26</v>
      </c>
      <c r="F29" s="117">
        <v>179</v>
      </c>
      <c r="G29" s="111"/>
      <c r="H29" s="117">
        <f t="shared" si="2"/>
        <v>0</v>
      </c>
      <c r="I29" s="101">
        <v>0.23</v>
      </c>
      <c r="J29" s="117">
        <f t="shared" si="3"/>
        <v>0</v>
      </c>
      <c r="N29" s="46"/>
    </row>
    <row r="30" spans="1:10" s="52" customFormat="1" ht="22.5" customHeight="1">
      <c r="A30" s="43"/>
      <c r="B30" s="180"/>
      <c r="C30" s="178"/>
      <c r="D30" s="93" t="s">
        <v>0</v>
      </c>
      <c r="E30" s="97" t="s">
        <v>26</v>
      </c>
      <c r="F30" s="117">
        <v>240</v>
      </c>
      <c r="G30" s="111"/>
      <c r="H30" s="117">
        <f t="shared" si="2"/>
        <v>0</v>
      </c>
      <c r="I30" s="101">
        <v>0.08</v>
      </c>
      <c r="J30" s="117">
        <f t="shared" si="3"/>
        <v>0</v>
      </c>
    </row>
    <row r="31" spans="1:10" s="52" customFormat="1" ht="22.5" customHeight="1">
      <c r="A31" s="43"/>
      <c r="B31" s="180"/>
      <c r="C31" s="178"/>
      <c r="D31" s="93" t="s">
        <v>2</v>
      </c>
      <c r="E31" s="97" t="s">
        <v>26</v>
      </c>
      <c r="F31" s="117">
        <v>274</v>
      </c>
      <c r="G31" s="111"/>
      <c r="H31" s="117">
        <f t="shared" si="2"/>
        <v>0</v>
      </c>
      <c r="I31" s="101">
        <v>0.08</v>
      </c>
      <c r="J31" s="117">
        <f t="shared" si="3"/>
        <v>0</v>
      </c>
    </row>
    <row r="32" spans="1:10" s="52" customFormat="1" ht="22.5" customHeight="1">
      <c r="A32" s="43"/>
      <c r="B32" s="180"/>
      <c r="C32" s="171" t="s">
        <v>55</v>
      </c>
      <c r="D32" s="93" t="s">
        <v>1</v>
      </c>
      <c r="E32" s="97" t="s">
        <v>26</v>
      </c>
      <c r="F32" s="117">
        <v>135</v>
      </c>
      <c r="G32" s="111"/>
      <c r="H32" s="117">
        <f t="shared" si="2"/>
        <v>0</v>
      </c>
      <c r="I32" s="101">
        <v>0.23</v>
      </c>
      <c r="J32" s="117">
        <f t="shared" si="3"/>
        <v>0</v>
      </c>
    </row>
    <row r="33" spans="1:10" s="52" customFormat="1" ht="22.5" customHeight="1">
      <c r="A33" s="43"/>
      <c r="B33" s="180"/>
      <c r="C33" s="171"/>
      <c r="D33" s="93" t="s">
        <v>0</v>
      </c>
      <c r="E33" s="97" t="s">
        <v>26</v>
      </c>
      <c r="F33" s="117">
        <v>50</v>
      </c>
      <c r="G33" s="111"/>
      <c r="H33" s="117">
        <f t="shared" si="2"/>
        <v>0</v>
      </c>
      <c r="I33" s="101">
        <v>0.08</v>
      </c>
      <c r="J33" s="117">
        <f t="shared" si="3"/>
        <v>0</v>
      </c>
    </row>
    <row r="34" spans="1:10" s="52" customFormat="1" ht="22.5" customHeight="1">
      <c r="A34" s="43"/>
      <c r="B34" s="180"/>
      <c r="C34" s="178" t="s">
        <v>51</v>
      </c>
      <c r="D34" s="93" t="s">
        <v>1</v>
      </c>
      <c r="E34" s="97" t="s">
        <v>26</v>
      </c>
      <c r="F34" s="117">
        <v>118</v>
      </c>
      <c r="G34" s="111"/>
      <c r="H34" s="117">
        <f t="shared" si="2"/>
        <v>0</v>
      </c>
      <c r="I34" s="101">
        <v>0.23</v>
      </c>
      <c r="J34" s="117">
        <f t="shared" si="3"/>
        <v>0</v>
      </c>
    </row>
    <row r="35" spans="1:10" s="52" customFormat="1" ht="22.5" customHeight="1">
      <c r="A35" s="43"/>
      <c r="B35" s="180"/>
      <c r="C35" s="178"/>
      <c r="D35" s="93" t="s">
        <v>0</v>
      </c>
      <c r="E35" s="97" t="s">
        <v>26</v>
      </c>
      <c r="F35" s="117">
        <v>50</v>
      </c>
      <c r="G35" s="111"/>
      <c r="H35" s="117">
        <f t="shared" si="2"/>
        <v>0</v>
      </c>
      <c r="I35" s="101">
        <v>0.08</v>
      </c>
      <c r="J35" s="117">
        <f t="shared" si="3"/>
        <v>0</v>
      </c>
    </row>
    <row r="36" spans="1:10" s="52" customFormat="1" ht="22.5" customHeight="1">
      <c r="A36" s="43"/>
      <c r="B36" s="180"/>
      <c r="C36" s="178"/>
      <c r="D36" s="93" t="s">
        <v>2</v>
      </c>
      <c r="E36" s="97" t="s">
        <v>26</v>
      </c>
      <c r="F36" s="117">
        <v>300</v>
      </c>
      <c r="G36" s="111"/>
      <c r="H36" s="117">
        <f t="shared" si="2"/>
        <v>0</v>
      </c>
      <c r="I36" s="101">
        <v>0.08</v>
      </c>
      <c r="J36" s="117">
        <f t="shared" si="3"/>
        <v>0</v>
      </c>
    </row>
    <row r="37" spans="1:10" s="52" customFormat="1" ht="22.5" customHeight="1">
      <c r="A37" s="43"/>
      <c r="B37" s="180"/>
      <c r="C37" s="171" t="s">
        <v>56</v>
      </c>
      <c r="D37" s="93" t="s">
        <v>1</v>
      </c>
      <c r="E37" s="97" t="s">
        <v>26</v>
      </c>
      <c r="F37" s="117">
        <v>335</v>
      </c>
      <c r="G37" s="111"/>
      <c r="H37" s="117">
        <f t="shared" si="2"/>
        <v>0</v>
      </c>
      <c r="I37" s="101">
        <v>0.23</v>
      </c>
      <c r="J37" s="117">
        <f t="shared" si="3"/>
        <v>0</v>
      </c>
    </row>
    <row r="38" spans="1:10" s="52" customFormat="1" ht="22.5" customHeight="1">
      <c r="A38" s="43"/>
      <c r="B38" s="180"/>
      <c r="C38" s="171"/>
      <c r="D38" s="93" t="s">
        <v>0</v>
      </c>
      <c r="E38" s="97" t="s">
        <v>26</v>
      </c>
      <c r="F38" s="117">
        <v>50</v>
      </c>
      <c r="G38" s="111"/>
      <c r="H38" s="117">
        <f t="shared" si="2"/>
        <v>0</v>
      </c>
      <c r="I38" s="101">
        <v>0.08</v>
      </c>
      <c r="J38" s="117">
        <f t="shared" si="3"/>
        <v>0</v>
      </c>
    </row>
    <row r="39" spans="1:10" s="52" customFormat="1" ht="22.5" customHeight="1">
      <c r="A39" s="43"/>
      <c r="B39" s="180"/>
      <c r="C39" s="171"/>
      <c r="D39" s="93" t="s">
        <v>2</v>
      </c>
      <c r="E39" s="97" t="s">
        <v>26</v>
      </c>
      <c r="F39" s="117">
        <v>588</v>
      </c>
      <c r="G39" s="111"/>
      <c r="H39" s="117">
        <f t="shared" si="2"/>
        <v>0</v>
      </c>
      <c r="I39" s="101">
        <v>0.08</v>
      </c>
      <c r="J39" s="117">
        <f t="shared" si="3"/>
        <v>0</v>
      </c>
    </row>
    <row r="40" spans="1:10" s="52" customFormat="1" ht="22.5" customHeight="1">
      <c r="A40" s="43"/>
      <c r="B40" s="180"/>
      <c r="C40" s="171" t="s">
        <v>57</v>
      </c>
      <c r="D40" s="93" t="s">
        <v>1</v>
      </c>
      <c r="E40" s="97" t="s">
        <v>26</v>
      </c>
      <c r="F40" s="117">
        <v>78</v>
      </c>
      <c r="G40" s="111"/>
      <c r="H40" s="117">
        <f t="shared" si="2"/>
        <v>0</v>
      </c>
      <c r="I40" s="101">
        <v>0.23</v>
      </c>
      <c r="J40" s="117">
        <f t="shared" si="3"/>
        <v>0</v>
      </c>
    </row>
    <row r="41" spans="1:10" s="52" customFormat="1" ht="22.5" customHeight="1" thickBot="1">
      <c r="A41" s="43"/>
      <c r="B41" s="179"/>
      <c r="C41" s="171"/>
      <c r="D41" s="137" t="s">
        <v>0</v>
      </c>
      <c r="E41" s="138" t="s">
        <v>26</v>
      </c>
      <c r="F41" s="136">
        <v>91</v>
      </c>
      <c r="G41" s="113"/>
      <c r="H41" s="136">
        <f t="shared" si="2"/>
        <v>0</v>
      </c>
      <c r="I41" s="140">
        <v>0.08</v>
      </c>
      <c r="J41" s="136">
        <f t="shared" si="3"/>
        <v>0</v>
      </c>
    </row>
    <row r="42" spans="1:10" s="52" customFormat="1" ht="22.5" customHeight="1" thickBot="1">
      <c r="A42" s="43"/>
      <c r="B42" s="44"/>
      <c r="C42" s="102"/>
      <c r="D42" s="175" t="s">
        <v>42</v>
      </c>
      <c r="E42" s="176"/>
      <c r="F42" s="176"/>
      <c r="G42" s="177"/>
      <c r="H42" s="77">
        <f>SUM(H23:H41)</f>
        <v>0</v>
      </c>
      <c r="I42" s="142"/>
      <c r="J42" s="77">
        <f>SUM(J23:J41)</f>
        <v>0</v>
      </c>
    </row>
    <row r="43" spans="1:10" ht="22.5" customHeight="1" thickBot="1">
      <c r="A43" s="43"/>
      <c r="B43" s="44"/>
      <c r="C43" s="86"/>
      <c r="D43" s="172" t="s">
        <v>65</v>
      </c>
      <c r="E43" s="173"/>
      <c r="F43" s="173"/>
      <c r="G43" s="173"/>
      <c r="H43" s="173"/>
      <c r="I43" s="174"/>
      <c r="J43" s="78">
        <f>J42*5</f>
        <v>0</v>
      </c>
    </row>
    <row r="44" spans="1:10" s="52" customFormat="1" ht="22.5" customHeight="1">
      <c r="A44" s="43"/>
      <c r="B44" s="44"/>
      <c r="C44" s="45"/>
      <c r="D44" s="83"/>
      <c r="E44" s="83"/>
      <c r="F44" s="83"/>
      <c r="G44" s="95"/>
      <c r="H44" s="95"/>
      <c r="I44" s="95"/>
      <c r="J44" s="96"/>
    </row>
    <row r="45" spans="1:10" s="52" customFormat="1" ht="27" customHeight="1">
      <c r="A45" s="35"/>
      <c r="B45" s="35"/>
      <c r="C45" s="37"/>
      <c r="D45" s="35"/>
      <c r="E45" s="38"/>
      <c r="F45" s="39"/>
      <c r="G45" s="82"/>
      <c r="H45" s="163" t="s">
        <v>70</v>
      </c>
      <c r="I45" s="164"/>
      <c r="J45" s="164"/>
    </row>
    <row r="46" spans="1:10" ht="22.5" customHeight="1">
      <c r="A46" s="165" t="s">
        <v>64</v>
      </c>
      <c r="B46" s="165"/>
      <c r="C46" s="165"/>
      <c r="D46" s="165"/>
      <c r="E46" s="165"/>
      <c r="F46" s="165"/>
      <c r="G46" s="165"/>
      <c r="H46" s="165"/>
      <c r="I46" s="165"/>
      <c r="J46" s="165"/>
    </row>
    <row r="47" spans="1:10" ht="33" customHeight="1" thickBot="1">
      <c r="A47" s="52"/>
      <c r="E47" s="51"/>
      <c r="F47" s="75"/>
      <c r="G47" s="133" t="s">
        <v>38</v>
      </c>
      <c r="H47" s="134" t="s">
        <v>39</v>
      </c>
      <c r="I47" s="134" t="s">
        <v>3</v>
      </c>
      <c r="J47" s="134" t="s">
        <v>41</v>
      </c>
    </row>
    <row r="48" spans="2:10" s="52" customFormat="1" ht="28.5" customHeight="1" thickTop="1">
      <c r="B48" s="184" t="s">
        <v>50</v>
      </c>
      <c r="C48" s="166" t="s">
        <v>48</v>
      </c>
      <c r="D48" s="47" t="s">
        <v>1</v>
      </c>
      <c r="E48" s="87" t="s">
        <v>26</v>
      </c>
      <c r="F48" s="127">
        <v>1205</v>
      </c>
      <c r="G48" s="112"/>
      <c r="H48" s="118">
        <f aca="true" t="shared" si="4" ref="H48:H53">F48*G48</f>
        <v>0</v>
      </c>
      <c r="I48" s="94">
        <v>0.23</v>
      </c>
      <c r="J48" s="118">
        <f aca="true" t="shared" si="5" ref="J48:J53">H48*I48</f>
        <v>0</v>
      </c>
    </row>
    <row r="49" spans="2:10" s="52" customFormat="1" ht="22.5" customHeight="1">
      <c r="B49" s="180"/>
      <c r="C49" s="167"/>
      <c r="D49" s="40" t="s">
        <v>0</v>
      </c>
      <c r="E49" s="41" t="s">
        <v>26</v>
      </c>
      <c r="F49" s="115">
        <v>1431</v>
      </c>
      <c r="G49" s="111"/>
      <c r="H49" s="114">
        <f t="shared" si="4"/>
        <v>0</v>
      </c>
      <c r="I49" s="42">
        <v>0.08</v>
      </c>
      <c r="J49" s="114">
        <f t="shared" si="5"/>
        <v>0</v>
      </c>
    </row>
    <row r="50" spans="2:10" s="52" customFormat="1" ht="22.5" customHeight="1">
      <c r="B50" s="180"/>
      <c r="C50" s="168"/>
      <c r="D50" s="40" t="s">
        <v>2</v>
      </c>
      <c r="E50" s="41" t="s">
        <v>26</v>
      </c>
      <c r="F50" s="115">
        <v>70</v>
      </c>
      <c r="G50" s="111"/>
      <c r="H50" s="114">
        <f t="shared" si="4"/>
        <v>0</v>
      </c>
      <c r="I50" s="42">
        <v>0.08</v>
      </c>
      <c r="J50" s="114">
        <f t="shared" si="5"/>
        <v>0</v>
      </c>
    </row>
    <row r="51" spans="2:10" s="52" customFormat="1" ht="22.5" customHeight="1">
      <c r="B51" s="180"/>
      <c r="C51" s="181" t="s">
        <v>49</v>
      </c>
      <c r="D51" s="40" t="s">
        <v>1</v>
      </c>
      <c r="E51" s="41" t="s">
        <v>26</v>
      </c>
      <c r="F51" s="115">
        <v>155</v>
      </c>
      <c r="G51" s="111"/>
      <c r="H51" s="114">
        <f t="shared" si="4"/>
        <v>0</v>
      </c>
      <c r="I51" s="42">
        <v>0.23</v>
      </c>
      <c r="J51" s="114">
        <f t="shared" si="5"/>
        <v>0</v>
      </c>
    </row>
    <row r="52" spans="2:10" s="52" customFormat="1" ht="22.5" customHeight="1">
      <c r="B52" s="180"/>
      <c r="C52" s="167"/>
      <c r="D52" s="40" t="s">
        <v>0</v>
      </c>
      <c r="E52" s="41" t="s">
        <v>26</v>
      </c>
      <c r="F52" s="115">
        <v>512</v>
      </c>
      <c r="G52" s="111"/>
      <c r="H52" s="114">
        <f t="shared" si="4"/>
        <v>0</v>
      </c>
      <c r="I52" s="42">
        <v>0.08</v>
      </c>
      <c r="J52" s="114">
        <f t="shared" si="5"/>
        <v>0</v>
      </c>
    </row>
    <row r="53" spans="2:10" s="52" customFormat="1" ht="22.5" customHeight="1" thickBot="1">
      <c r="B53" s="185"/>
      <c r="C53" s="168"/>
      <c r="D53" s="92" t="s">
        <v>2</v>
      </c>
      <c r="E53" s="79" t="s">
        <v>26</v>
      </c>
      <c r="F53" s="143">
        <v>50</v>
      </c>
      <c r="G53" s="113"/>
      <c r="H53" s="144">
        <f t="shared" si="4"/>
        <v>0</v>
      </c>
      <c r="I53" s="80">
        <v>0.08</v>
      </c>
      <c r="J53" s="144">
        <f t="shared" si="5"/>
        <v>0</v>
      </c>
    </row>
    <row r="54" spans="1:10" s="52" customFormat="1" ht="22.5" customHeight="1" thickBot="1">
      <c r="A54" s="43"/>
      <c r="B54" s="54"/>
      <c r="C54" s="55"/>
      <c r="D54" s="175" t="s">
        <v>42</v>
      </c>
      <c r="E54" s="176"/>
      <c r="F54" s="176"/>
      <c r="G54" s="177"/>
      <c r="H54" s="77">
        <f>SUM(H48:H53)</f>
        <v>0</v>
      </c>
      <c r="I54" s="145"/>
      <c r="J54" s="77">
        <f>SUM(J48:J53)</f>
        <v>0</v>
      </c>
    </row>
    <row r="55" spans="2:10" ht="22.5" customHeight="1" thickBot="1">
      <c r="B55" s="44"/>
      <c r="C55" s="45"/>
      <c r="D55" s="172" t="s">
        <v>65</v>
      </c>
      <c r="E55" s="173"/>
      <c r="F55" s="173"/>
      <c r="G55" s="173"/>
      <c r="H55" s="173"/>
      <c r="I55" s="174"/>
      <c r="J55" s="78">
        <f>J54*5</f>
        <v>0</v>
      </c>
    </row>
    <row r="56" spans="2:10" ht="22.5" customHeight="1">
      <c r="B56" s="44"/>
      <c r="C56" s="45"/>
      <c r="D56" s="83"/>
      <c r="E56" s="83"/>
      <c r="F56" s="83"/>
      <c r="G56" s="83"/>
      <c r="H56" s="83"/>
      <c r="I56" s="83"/>
      <c r="J56" s="96"/>
    </row>
    <row r="57" spans="2:10" ht="22.5" customHeight="1">
      <c r="B57" s="36"/>
      <c r="C57" s="55"/>
      <c r="H57" s="163" t="s">
        <v>71</v>
      </c>
      <c r="I57" s="164"/>
      <c r="J57" s="164"/>
    </row>
    <row r="58" spans="1:10" ht="22.5" customHeight="1">
      <c r="A58" s="165" t="s">
        <v>76</v>
      </c>
      <c r="B58" s="165"/>
      <c r="C58" s="165"/>
      <c r="D58" s="165"/>
      <c r="E58" s="165"/>
      <c r="F58" s="165"/>
      <c r="G58" s="165"/>
      <c r="H58" s="165"/>
      <c r="I58" s="165"/>
      <c r="J58" s="165"/>
    </row>
    <row r="59" spans="2:10" ht="33" customHeight="1" thickBot="1">
      <c r="B59" s="109"/>
      <c r="C59" s="122"/>
      <c r="D59" s="109"/>
      <c r="E59" s="123"/>
      <c r="F59" s="124"/>
      <c r="G59" s="133" t="s">
        <v>38</v>
      </c>
      <c r="H59" s="134" t="s">
        <v>39</v>
      </c>
      <c r="I59" s="134" t="s">
        <v>3</v>
      </c>
      <c r="J59" s="134" t="s">
        <v>41</v>
      </c>
    </row>
    <row r="60" spans="2:10" ht="29.25" thickTop="1">
      <c r="B60" s="179" t="s">
        <v>75</v>
      </c>
      <c r="C60" s="181" t="s">
        <v>58</v>
      </c>
      <c r="D60" s="121" t="s">
        <v>59</v>
      </c>
      <c r="E60" s="81" t="s">
        <v>26</v>
      </c>
      <c r="F60" s="126">
        <v>620</v>
      </c>
      <c r="G60" s="110"/>
      <c r="H60" s="119">
        <f>F60*G60</f>
        <v>0</v>
      </c>
      <c r="I60" s="135">
        <v>0.23</v>
      </c>
      <c r="J60" s="119">
        <f>H60*I60</f>
        <v>0</v>
      </c>
    </row>
    <row r="61" spans="2:10" ht="29.25" customHeight="1">
      <c r="B61" s="180"/>
      <c r="C61" s="181"/>
      <c r="D61" s="93" t="s">
        <v>0</v>
      </c>
      <c r="E61" s="97" t="s">
        <v>26</v>
      </c>
      <c r="F61" s="117">
        <v>1200</v>
      </c>
      <c r="G61" s="111"/>
      <c r="H61" s="119">
        <f>F61*G61</f>
        <v>0</v>
      </c>
      <c r="I61" s="101">
        <v>0.08</v>
      </c>
      <c r="J61" s="119">
        <f>H61*I61</f>
        <v>0</v>
      </c>
    </row>
    <row r="62" spans="2:10" ht="21.75" customHeight="1">
      <c r="B62" s="180"/>
      <c r="C62" s="170"/>
      <c r="D62" s="93" t="s">
        <v>2</v>
      </c>
      <c r="E62" s="97" t="s">
        <v>26</v>
      </c>
      <c r="F62" s="117">
        <v>100</v>
      </c>
      <c r="G62" s="111"/>
      <c r="H62" s="119">
        <f>F62*G62</f>
        <v>0</v>
      </c>
      <c r="I62" s="101">
        <v>0.08</v>
      </c>
      <c r="J62" s="119">
        <f>H62*I62</f>
        <v>0</v>
      </c>
    </row>
    <row r="63" spans="2:10" ht="29.25" customHeight="1" thickBot="1">
      <c r="B63" s="179"/>
      <c r="C63" s="128" t="s">
        <v>60</v>
      </c>
      <c r="D63" s="137" t="s">
        <v>1</v>
      </c>
      <c r="E63" s="138" t="s">
        <v>26</v>
      </c>
      <c r="F63" s="136">
        <v>312.5</v>
      </c>
      <c r="G63" s="113"/>
      <c r="H63" s="141">
        <f>F63*G63</f>
        <v>0</v>
      </c>
      <c r="I63" s="140">
        <v>0.23</v>
      </c>
      <c r="J63" s="141">
        <f>H63*I63</f>
        <v>0</v>
      </c>
    </row>
    <row r="64" spans="2:10" ht="22.5" customHeight="1" thickBot="1">
      <c r="B64" s="104"/>
      <c r="C64" s="105"/>
      <c r="D64" s="175" t="s">
        <v>42</v>
      </c>
      <c r="E64" s="176"/>
      <c r="F64" s="176"/>
      <c r="G64" s="177"/>
      <c r="H64" s="77">
        <f>SUM(H60:H63)</f>
        <v>0</v>
      </c>
      <c r="I64" s="142"/>
      <c r="J64" s="77">
        <f>SUM(J60:J63)</f>
        <v>0</v>
      </c>
    </row>
    <row r="65" spans="2:10" ht="22.5" customHeight="1" thickBot="1">
      <c r="B65" s="44"/>
      <c r="C65" s="86"/>
      <c r="D65" s="172" t="s">
        <v>65</v>
      </c>
      <c r="E65" s="173"/>
      <c r="F65" s="173"/>
      <c r="G65" s="173"/>
      <c r="H65" s="173"/>
      <c r="I65" s="174"/>
      <c r="J65" s="78">
        <f>J64*5</f>
        <v>0</v>
      </c>
    </row>
    <row r="66" spans="2:10" ht="22.5" customHeight="1">
      <c r="B66" s="44"/>
      <c r="C66" s="86"/>
      <c r="D66" s="83"/>
      <c r="E66" s="83"/>
      <c r="F66" s="83"/>
      <c r="G66" s="83"/>
      <c r="H66" s="83"/>
      <c r="I66" s="83"/>
      <c r="J66" s="103"/>
    </row>
    <row r="67" spans="2:10" ht="27.75" customHeight="1">
      <c r="B67" s="99"/>
      <c r="C67" s="100"/>
      <c r="D67" s="99"/>
      <c r="E67" s="106"/>
      <c r="F67" s="107"/>
      <c r="G67" s="108"/>
      <c r="H67" s="163" t="s">
        <v>72</v>
      </c>
      <c r="I67" s="164"/>
      <c r="J67" s="164"/>
    </row>
    <row r="68" spans="1:10" ht="22.5" customHeight="1">
      <c r="A68" s="165" t="s">
        <v>74</v>
      </c>
      <c r="B68" s="165"/>
      <c r="C68" s="165"/>
      <c r="D68" s="165"/>
      <c r="E68" s="165"/>
      <c r="F68" s="165"/>
      <c r="G68" s="165"/>
      <c r="H68" s="165"/>
      <c r="I68" s="165"/>
      <c r="J68" s="165"/>
    </row>
    <row r="69" spans="2:10" ht="33" customHeight="1" thickBot="1">
      <c r="B69" s="109"/>
      <c r="C69" s="122"/>
      <c r="D69" s="109"/>
      <c r="E69" s="123"/>
      <c r="F69" s="124"/>
      <c r="G69" s="133" t="s">
        <v>38</v>
      </c>
      <c r="H69" s="134" t="s">
        <v>39</v>
      </c>
      <c r="I69" s="134" t="s">
        <v>3</v>
      </c>
      <c r="J69" s="134" t="s">
        <v>41</v>
      </c>
    </row>
    <row r="70" spans="2:10" ht="28.5" customHeight="1" thickTop="1">
      <c r="B70" s="179" t="s">
        <v>73</v>
      </c>
      <c r="C70" s="181" t="s">
        <v>61</v>
      </c>
      <c r="D70" s="121" t="s">
        <v>43</v>
      </c>
      <c r="E70" s="81" t="s">
        <v>26</v>
      </c>
      <c r="F70" s="126">
        <v>336.9</v>
      </c>
      <c r="G70" s="110"/>
      <c r="H70" s="120">
        <f>F70*G70</f>
        <v>0</v>
      </c>
      <c r="I70" s="135">
        <v>0.23</v>
      </c>
      <c r="J70" s="119">
        <f>H70*I70</f>
        <v>0</v>
      </c>
    </row>
    <row r="71" spans="2:10" ht="22.5" customHeight="1">
      <c r="B71" s="180"/>
      <c r="C71" s="181"/>
      <c r="D71" s="93" t="s">
        <v>0</v>
      </c>
      <c r="E71" s="97" t="s">
        <v>26</v>
      </c>
      <c r="F71" s="117">
        <v>657</v>
      </c>
      <c r="G71" s="111"/>
      <c r="H71" s="120">
        <f>F71*G71</f>
        <v>0</v>
      </c>
      <c r="I71" s="101">
        <v>0.08</v>
      </c>
      <c r="J71" s="119">
        <f>H71*I71</f>
        <v>0</v>
      </c>
    </row>
    <row r="72" spans="2:10" ht="22.5" customHeight="1">
      <c r="B72" s="180"/>
      <c r="C72" s="181"/>
      <c r="D72" s="93" t="s">
        <v>2</v>
      </c>
      <c r="E72" s="97" t="s">
        <v>26</v>
      </c>
      <c r="F72" s="117">
        <v>487</v>
      </c>
      <c r="G72" s="111"/>
      <c r="H72" s="120">
        <f>F72*G72</f>
        <v>0</v>
      </c>
      <c r="I72" s="101">
        <v>0.08</v>
      </c>
      <c r="J72" s="119">
        <f>H72*I72</f>
        <v>0</v>
      </c>
    </row>
    <row r="73" spans="2:10" ht="22.5" customHeight="1" thickBot="1">
      <c r="B73" s="179"/>
      <c r="C73" s="170"/>
      <c r="D73" s="137" t="s">
        <v>62</v>
      </c>
      <c r="E73" s="138" t="s">
        <v>26</v>
      </c>
      <c r="F73" s="136">
        <v>220</v>
      </c>
      <c r="G73" s="113"/>
      <c r="H73" s="139">
        <f>F73*G73</f>
        <v>0</v>
      </c>
      <c r="I73" s="140">
        <v>0.08</v>
      </c>
      <c r="J73" s="141">
        <f>H73*I73</f>
        <v>0</v>
      </c>
    </row>
    <row r="74" spans="2:10" ht="22.5" customHeight="1" thickBot="1">
      <c r="B74" s="104"/>
      <c r="C74" s="105"/>
      <c r="D74" s="175" t="s">
        <v>42</v>
      </c>
      <c r="E74" s="176"/>
      <c r="F74" s="176"/>
      <c r="G74" s="177"/>
      <c r="H74" s="77">
        <f>SUM(H70:H73)</f>
        <v>0</v>
      </c>
      <c r="I74" s="142"/>
      <c r="J74" s="77">
        <f>SUM(J70:J73)</f>
        <v>0</v>
      </c>
    </row>
    <row r="75" spans="2:10" ht="22.5" customHeight="1" thickBot="1">
      <c r="B75" s="44"/>
      <c r="C75" s="86"/>
      <c r="D75" s="172" t="s">
        <v>65</v>
      </c>
      <c r="E75" s="173"/>
      <c r="F75" s="173"/>
      <c r="G75" s="173"/>
      <c r="H75" s="173"/>
      <c r="I75" s="174"/>
      <c r="J75" s="78">
        <f>J74*5</f>
        <v>0</v>
      </c>
    </row>
    <row r="76" spans="2:10" ht="15">
      <c r="B76" s="44"/>
      <c r="C76" s="86"/>
      <c r="D76" s="83"/>
      <c r="E76" s="83"/>
      <c r="F76" s="83"/>
      <c r="G76" s="83"/>
      <c r="H76" s="83"/>
      <c r="I76" s="83"/>
      <c r="J76" s="103"/>
    </row>
    <row r="79" spans="8:9" ht="14.25">
      <c r="H79" s="182"/>
      <c r="I79" s="183"/>
    </row>
  </sheetData>
  <sheetProtection/>
  <mergeCells count="41">
    <mergeCell ref="C11:C13"/>
    <mergeCell ref="C4:C6"/>
    <mergeCell ref="H79:I79"/>
    <mergeCell ref="C51:C53"/>
    <mergeCell ref="D74:G74"/>
    <mergeCell ref="D75:I75"/>
    <mergeCell ref="C70:C73"/>
    <mergeCell ref="C60:C62"/>
    <mergeCell ref="C29:C31"/>
    <mergeCell ref="C32:C33"/>
    <mergeCell ref="D17:G17"/>
    <mergeCell ref="D64:G64"/>
    <mergeCell ref="C26:C28"/>
    <mergeCell ref="H57:J57"/>
    <mergeCell ref="D65:I65"/>
    <mergeCell ref="B70:B73"/>
    <mergeCell ref="C14:C16"/>
    <mergeCell ref="B60:B63"/>
    <mergeCell ref="B4:B16"/>
    <mergeCell ref="B48:B53"/>
    <mergeCell ref="B23:B41"/>
    <mergeCell ref="C7:C9"/>
    <mergeCell ref="C23:C25"/>
    <mergeCell ref="D55:I55"/>
    <mergeCell ref="D54:G54"/>
    <mergeCell ref="C34:C36"/>
    <mergeCell ref="C37:C39"/>
    <mergeCell ref="C40:C41"/>
    <mergeCell ref="D18:I18"/>
    <mergeCell ref="D43:I43"/>
    <mergeCell ref="D42:G42"/>
    <mergeCell ref="H67:J67"/>
    <mergeCell ref="A21:J21"/>
    <mergeCell ref="A68:J68"/>
    <mergeCell ref="A58:J58"/>
    <mergeCell ref="H1:J1"/>
    <mergeCell ref="A2:J2"/>
    <mergeCell ref="H20:J20"/>
    <mergeCell ref="H45:J45"/>
    <mergeCell ref="A46:J46"/>
    <mergeCell ref="C48:C50"/>
  </mergeCells>
  <printOptions horizontalCentered="1" verticalCentered="1"/>
  <pageMargins left="0" right="0" top="0.7874015748031497" bottom="0.7874015748031497" header="0.1968503937007874" footer="0.31496062992125984"/>
  <pageSetup horizontalDpi="600" verticalDpi="600" orientation="landscape" paperSize="9" scale="85" r:id="rId1"/>
  <headerFooter alignWithMargins="0">
    <oddFooter>&amp;CStrona &amp;P z &amp;N</oddFooter>
  </headerFooter>
  <rowBreaks count="3" manualBreakCount="3">
    <brk id="19" max="9" man="1"/>
    <brk id="44" max="9" man="1"/>
    <brk id="6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C2:F26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5.00390625" style="0" customWidth="1"/>
    <col min="2" max="2" width="9.57421875" style="0" customWidth="1"/>
    <col min="3" max="3" width="19.00390625" style="0" customWidth="1"/>
    <col min="4" max="4" width="24.140625" style="0" customWidth="1"/>
    <col min="5" max="5" width="10.57421875" style="4" customWidth="1"/>
    <col min="6" max="6" width="24.00390625" style="0" customWidth="1"/>
    <col min="7" max="7" width="19.8515625" style="0" customWidth="1"/>
    <col min="8" max="8" width="13.57421875" style="0" customWidth="1"/>
  </cols>
  <sheetData>
    <row r="2" spans="3:6" ht="16.5" customHeight="1">
      <c r="C2" s="84"/>
      <c r="E2" s="84"/>
      <c r="F2" s="85"/>
    </row>
    <row r="3" spans="3:6" ht="18.75" customHeight="1">
      <c r="C3" s="91"/>
      <c r="D3" s="91"/>
      <c r="E3" s="91"/>
      <c r="F3" s="84"/>
    </row>
    <row r="4" spans="3:6" ht="0.75" customHeight="1">
      <c r="C4" s="91"/>
      <c r="D4" s="91"/>
      <c r="E4" s="91"/>
      <c r="F4" s="91"/>
    </row>
    <row r="5" spans="3:6" ht="14.25" customHeight="1" hidden="1">
      <c r="C5" s="91"/>
      <c r="D5" s="91"/>
      <c r="E5" s="91"/>
      <c r="F5" s="91"/>
    </row>
    <row r="6" spans="3:6" ht="14.25" customHeight="1">
      <c r="C6" s="88"/>
      <c r="D6" s="88"/>
      <c r="E6" s="88"/>
      <c r="F6" s="88"/>
    </row>
    <row r="7" spans="3:6" ht="13.5" customHeight="1">
      <c r="C7" s="88"/>
      <c r="D7" s="88"/>
      <c r="E7" s="88"/>
      <c r="F7" s="88"/>
    </row>
    <row r="8" spans="3:6" ht="14.25" customHeight="1">
      <c r="C8" s="88"/>
      <c r="D8" s="88"/>
      <c r="E8" s="88"/>
      <c r="F8" s="88"/>
    </row>
    <row r="9" spans="3:6" ht="14.25" customHeight="1">
      <c r="C9" s="88"/>
      <c r="D9" s="88"/>
      <c r="E9" s="89"/>
      <c r="F9" s="88"/>
    </row>
    <row r="10" spans="3:6" ht="19.5" customHeight="1">
      <c r="C10" s="90"/>
      <c r="D10" s="88"/>
      <c r="E10" s="89"/>
      <c r="F10" s="88"/>
    </row>
    <row r="11" spans="3:6" ht="14.25" customHeight="1">
      <c r="C11" s="90"/>
      <c r="D11" s="88"/>
      <c r="E11" s="89"/>
      <c r="F11" s="88"/>
    </row>
    <row r="12" spans="3:6" ht="14.25" customHeight="1">
      <c r="C12" s="90"/>
      <c r="D12" s="88"/>
      <c r="E12" s="89"/>
      <c r="F12" s="88"/>
    </row>
    <row r="13" spans="3:6" ht="12.75">
      <c r="C13" s="88"/>
      <c r="D13" s="88"/>
      <c r="E13" s="89"/>
      <c r="F13" s="88"/>
    </row>
    <row r="14" spans="3:6" ht="12.75">
      <c r="C14" s="88"/>
      <c r="D14" s="88"/>
      <c r="E14" s="89"/>
      <c r="F14" s="88"/>
    </row>
    <row r="15" spans="3:6" ht="12.75">
      <c r="C15" s="88"/>
      <c r="D15" s="88"/>
      <c r="E15" s="89"/>
      <c r="F15" s="88"/>
    </row>
    <row r="16" spans="3:6" ht="12.75">
      <c r="C16" s="88"/>
      <c r="D16" s="88"/>
      <c r="E16" s="89"/>
      <c r="F16" s="88"/>
    </row>
    <row r="17" spans="3:6" ht="12.75">
      <c r="C17" s="88"/>
      <c r="D17" s="88"/>
      <c r="E17" s="89"/>
      <c r="F17" s="88"/>
    </row>
    <row r="18" spans="3:6" ht="12.75">
      <c r="C18" s="88"/>
      <c r="D18" s="88"/>
      <c r="E18" s="89"/>
      <c r="F18" s="88"/>
    </row>
    <row r="19" spans="3:6" ht="12.75">
      <c r="C19" s="90"/>
      <c r="D19" s="88"/>
      <c r="E19" s="89"/>
      <c r="F19" s="88"/>
    </row>
    <row r="24" spans="3:6" ht="16.5" customHeight="1">
      <c r="C24" s="84"/>
      <c r="E24" s="84"/>
      <c r="F24" s="85"/>
    </row>
    <row r="25" ht="27.75" customHeight="1">
      <c r="F25" s="84"/>
    </row>
    <row r="26" ht="27.75" customHeight="1">
      <c r="F26" s="84"/>
    </row>
  </sheetData>
  <sheetProtection/>
  <printOptions/>
  <pageMargins left="0.1968503937007874" right="0.1968503937007874" top="0.5511811023622047" bottom="0.62992125984251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Kajdanek Beata</dc:creator>
  <cp:keywords/>
  <dc:description/>
  <cp:lastModifiedBy>791191</cp:lastModifiedBy>
  <cp:lastPrinted>2023-01-19T11:34:09Z</cp:lastPrinted>
  <dcterms:created xsi:type="dcterms:W3CDTF">2008-06-24T06:35:56Z</dcterms:created>
  <dcterms:modified xsi:type="dcterms:W3CDTF">2023-02-06T08:41:47Z</dcterms:modified>
  <cp:category/>
  <cp:version/>
  <cp:contentType/>
  <cp:contentStatus/>
</cp:coreProperties>
</file>