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</sheets>
  <definedNames>
    <definedName name="_xlnm.Print_Area" localSheetId="1">'część 1'!$A$1:$J$17</definedName>
    <definedName name="_xlnm.Print_Area" localSheetId="2">'część 2'!$A$1:$I$35</definedName>
    <definedName name="_xlnm.Print_Area" localSheetId="3">'część 3'!$A$1:$I$35</definedName>
    <definedName name="_xlnm.Print_Area" localSheetId="4">'część 4'!$A$1:$I$32</definedName>
    <definedName name="_xlnm.Print_Area" localSheetId="5">'część 5'!$A$1:$I$38</definedName>
    <definedName name="_xlnm.Print_Area" localSheetId="6">'część 6'!$A$1:$I$55</definedName>
    <definedName name="_xlnm.Print_Area" localSheetId="7">'część 7'!$A$1:$I$49</definedName>
    <definedName name="_xlnm.Print_Area" localSheetId="0">'formularz oferty'!$A$1:$D$60</definedName>
    <definedName name="OLE_LINK1" localSheetId="1">'część 1'!#REF!</definedName>
  </definedNames>
  <calcPr fullCalcOnLoad="1"/>
</workbook>
</file>

<file path=xl/sharedStrings.xml><?xml version="1.0" encoding="utf-8"?>
<sst xmlns="http://schemas.openxmlformats.org/spreadsheetml/2006/main" count="647" uniqueCount="238">
  <si>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</si>
  <si>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</si>
  <si>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</si>
  <si>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</si>
  <si>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</si>
  <si>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</si>
  <si>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</si>
  <si>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</si>
  <si>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</si>
  <si>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</si>
  <si>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</si>
  <si>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</si>
  <si>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</si>
  <si>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</si>
  <si>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</si>
  <si>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</si>
  <si>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</si>
  <si>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</si>
  <si>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</si>
  <si>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</si>
  <si>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</si>
  <si>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</si>
  <si>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</si>
  <si>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</si>
  <si>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</si>
  <si>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</si>
  <si>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</si>
  <si>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</si>
  <si>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</si>
  <si>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</si>
  <si>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</si>
  <si>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</si>
  <si>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</si>
  <si>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</si>
  <si>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</si>
  <si>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</si>
  <si>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</si>
  <si>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</si>
  <si>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</si>
  <si>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</si>
  <si>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</si>
  <si>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</si>
  <si>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</si>
  <si>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</si>
  <si>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</si>
  <si>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</si>
  <si>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</si>
  <si>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</si>
  <si>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</si>
  <si>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</si>
  <si>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</si>
  <si>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</si>
  <si>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</si>
  <si>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</si>
  <si>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</si>
  <si>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</si>
  <si>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</si>
  <si>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</si>
  <si>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</si>
  <si>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</si>
  <si>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</si>
  <si>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</si>
  <si>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</si>
  <si>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</si>
  <si>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</si>
  <si>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</si>
  <si>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</si>
  <si>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</si>
  <si>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</si>
  <si>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</si>
  <si>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</si>
  <si>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</si>
  <si>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</si>
  <si>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</si>
  <si>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</si>
  <si>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</si>
  <si>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</si>
  <si>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15.</t>
  </si>
  <si>
    <t>16.</t>
  </si>
  <si>
    <t>17.</t>
  </si>
  <si>
    <t xml:space="preserve">Opis przedmiotu zamówienia                                                                                                              </t>
  </si>
  <si>
    <t>RAZEM (A)#:</t>
  </si>
  <si>
    <t>L.p</t>
  </si>
  <si>
    <t>Parametry wymagane</t>
  </si>
  <si>
    <t>TAK</t>
  </si>
  <si>
    <r>
      <t xml:space="preserve">Potwierdzenie spełnienia 
</t>
    </r>
    <r>
      <rPr>
        <b/>
        <sz val="11"/>
        <color indexed="10"/>
        <rFont val="Garamond"/>
        <family val="1"/>
      </rPr>
      <t>(należy wpisać Tak lub Nie)*</t>
    </r>
  </si>
  <si>
    <t>*Niespełnienie  któregokolwiek  z powyższych wymagań granicznych spowoduje odrzucenie oferty.</t>
  </si>
  <si>
    <t>Oświadczamy, że oferowane odczynniki są dopuszczone do obrotu i używania na terenie Polski zgodnie z ustawą z dnia  7.04.2022 r. o wyrobach medycznych oraz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</si>
  <si>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DFP.271.131.2024.ADB</t>
  </si>
  <si>
    <t>Dostawa odczynników dla Zakładu Diagnostyki Hematologicznej i Genetyki.</t>
  </si>
  <si>
    <t xml:space="preserve">Oświadczamy, że zamówienie będziemy wykonywać do czasu wyczerpania kwoty wynagrodzenia umownego, jednak nie dłużej niż przez:         
- 36 miesięcy od dnia zawarcia umowy (dotyczy części 1, 2, 3, 5, 6, 7), 
- 24 miesiące od dnia zawarcia umowy (dotyczy części 4).
</t>
  </si>
  <si>
    <t>Oświadczamy, że oferowane produkty spełniają wszystkie postawione wymagania graniczne określone w zalączniku nr 1a do specyfikacji dla poszczególnych części.</t>
  </si>
  <si>
    <t xml:space="preserve"> Oczekiwana wielkość opakowania</t>
  </si>
  <si>
    <t>Wymagania graniczne</t>
  </si>
  <si>
    <t xml:space="preserve">Poz. </t>
  </si>
  <si>
    <t>18.</t>
  </si>
  <si>
    <t xml:space="preserve">Odczynnik do izolacji in vitro komórek jednojądrzastych z krwi obwodowej i szpiku kostnego w gradiencie gęstości (limfocyty T, B, typowanie HLA, komórki do hodowli komórkowych). Roztwór polisacharozy oraz diatrizoctanu sodu doprowadzony do gęstości 1,077 g/mL. </t>
  </si>
  <si>
    <t>40 op.</t>
  </si>
  <si>
    <t>1op. = 6 x 100 ml</t>
  </si>
  <si>
    <t>Bufor do posiadanego przez Zamawiającego sekwenatora ABI3130XL Genetic Analizer 10x stężony do POP4</t>
  </si>
  <si>
    <t>9 opakowań</t>
  </si>
  <si>
    <t>100ml</t>
  </si>
  <si>
    <t>Polimer typu POP-4 do rozdziału elektroforetycznego fragmentów DNA metodą kapilarną, dedykowany do posiadanego przez Zamawiającego sekwenatora 3130XL Genetic Analyzer</t>
  </si>
  <si>
    <t>27 opakowań</t>
  </si>
  <si>
    <t>10ml</t>
  </si>
  <si>
    <t>Określenie parametru dla części 2 pozycja 1</t>
  </si>
  <si>
    <t>Bufor dedykowany do sekwenatora 3130XL Genetic Analyzer (Applied Biosystems/Life Technologies).</t>
  </si>
  <si>
    <t>Bufor 10x stężony.</t>
  </si>
  <si>
    <t>Przeznaczony do analizy fragmentów DNA w połączeniu z polimerem typu POP-4.</t>
  </si>
  <si>
    <t>Opakowanie zawiera 100 ml.</t>
  </si>
  <si>
    <t>Termin ważności od momentu dostarczenia nie krótszy niż 2 miesiące.</t>
  </si>
  <si>
    <t>Określenie parametru dla części 2 pozycja 2</t>
  </si>
  <si>
    <t>Polimer typu POP-4 do rozdziału elektroforetycznego fragmentów DNA metodą kapilarną, dedykowany do sekwenatora 3130XL Genetic Analyzer (Applied Biosystems/Life Technologies).</t>
  </si>
  <si>
    <t>Opakowanie zawiera 10 ml.</t>
  </si>
  <si>
    <t>Dedykowany do analizy fragmentów DNA.</t>
  </si>
  <si>
    <t>Termin ważności od momentu dostarczenia nie krótszy niż 3 miesiące.</t>
  </si>
  <si>
    <t>Swoiste zestawy sond do analizy MLPA</t>
  </si>
  <si>
    <t>85 opakowań</t>
  </si>
  <si>
    <t>25 reakcji</t>
  </si>
  <si>
    <t xml:space="preserve">Mieszanina reakcyjna do analizy MLPA </t>
  </si>
  <si>
    <t>32 opakowania</t>
  </si>
  <si>
    <t>100 reakcji</t>
  </si>
  <si>
    <t>Określenie parametru dla części 3 pozycja 1</t>
  </si>
  <si>
    <t>Zestawy swoistych sond przeznaczonych do przeprowadzenia reakcji MLPA dla wybranych regionów genomu w celu analizy obecność delecji/insercji DNA.</t>
  </si>
  <si>
    <t>Odpowiednie do przeprowadzenia 25 reakcji</t>
  </si>
  <si>
    <t>Zestaw zawiera co najmniej: sondy do wybranego regionu genomu, sondy referencyjne komplementarne do regionów na innych chromosomach autosomalnych oraz sondy do kontroli jakości przebiegu reakcji.</t>
  </si>
  <si>
    <t xml:space="preserve">Termin ważności od momentu dostarczenia nie krótszy niż 5 miesięcy. </t>
  </si>
  <si>
    <t>Określenie parametru dla części 3 pozycja 2</t>
  </si>
  <si>
    <t>Zestaw złożony z 3 probówek z buforami, 1 probówki z ligazą, 1 probówki z mieszaniną starterów i 1 probówki z polimerazą.</t>
  </si>
  <si>
    <t>Znakowane barwnikiem FAM</t>
  </si>
  <si>
    <t>Odpowiedni do przeprowadzenia 100 reakcji</t>
  </si>
  <si>
    <t>Termin ważności od momentu dostarczenia nie krótszy niż 5 miesięcy.</t>
  </si>
  <si>
    <t>Zestaw do oczyszczania produktów po reakcji PCR przed sekwencjonowaniem</t>
  </si>
  <si>
    <t>36 opakowań</t>
  </si>
  <si>
    <t>250 zestawów</t>
  </si>
  <si>
    <t>Określenie parametru dla części 4 pozycja 1</t>
  </si>
  <si>
    <t xml:space="preserve">Kolumienki ze złożem silikonowym (nie włókna szklane) z 2 ml kompatybilnymi probówkami do zbierania przesączu. </t>
  </si>
  <si>
    <t xml:space="preserve">Odpowiednie do oczyszczania produktów PCR w przedziale od 50 do 20,000 par zasad. </t>
  </si>
  <si>
    <t>Maksymalna wiązana ilość DNA nie większa niż 25 μg</t>
  </si>
  <si>
    <t xml:space="preserve">Objętość elucyjna 10–30 μl. </t>
  </si>
  <si>
    <t>Czas procedury nie dłuższy niż 10 min przy oczyszczaniu do 6 produktów PCR</t>
  </si>
  <si>
    <t>W zestawie: kolumienki do oczyszczania produktu PCR, probówki do zbierania przesączu, bufor wiążący na bazie tiocyjanianu guanidyny zawierający indykator pH, bufor płuczący i bufor elucyjny</t>
  </si>
  <si>
    <t>Jedno opakowanie przeznaczone do przeprowadzenia 250 reakcji.</t>
  </si>
  <si>
    <t>Wsparcie merytoryczne i techniczne przez podmiot posiadający autoryzację producenta.</t>
  </si>
  <si>
    <t>Transport odczynników w warunkach ściśle określonych przez producenta.</t>
  </si>
  <si>
    <t xml:space="preserve">Termin ważności od momentu dostarczenia nie krótszy niż 10 miesięcy. </t>
  </si>
  <si>
    <t>Odczynnik do pomiaru fluorescencji dsDNA kompatybilny z posiadanym przez Zamawiającego fluorymetrem QUANTUS czułość 50pg/ml</t>
  </si>
  <si>
    <t>30 opakowań</t>
  </si>
  <si>
    <t>1 szt. na 500 reakcji</t>
  </si>
  <si>
    <t>Gotowy do użycia w ilościowej reakcji RQ-PCR mastermix, zawierający dNTP, MgCl2, polimerazę i bufor oraz barwnik interkalujący do dwuniciowych struktur DNA. Barwnik odpowiada własnościom spektralnym barwnika SybrGreen wzbudzenie 493nm, emisja 530nm</t>
  </si>
  <si>
    <t xml:space="preserve">3 opakowania </t>
  </si>
  <si>
    <t>5x1ml</t>
  </si>
  <si>
    <t>Termostabilna polimeraza Taq DNA umożliwiająca przeprowadzenie reakcji PCR W skład zestawu wchodzi bufor zawierającym zielony barwnik umożliwiający bezpośrednie nanoszenie produktu PCR na żel agarozowy.</t>
  </si>
  <si>
    <t>15 opakowań</t>
  </si>
  <si>
    <t>5x500U</t>
  </si>
  <si>
    <t>Zestaw do badania 16 STR metodą analizy fragmentów</t>
  </si>
  <si>
    <t>14 opakowań</t>
  </si>
  <si>
    <t>op= 400 oznaczeń</t>
  </si>
  <si>
    <t>Określenie parametru dla części 5 pozycja 3</t>
  </si>
  <si>
    <t>Zestaw zawierający:
A. polimerazę 5U/ul
B. bufor komplementarny do polimerazy 5x stężony, bezbarwny
C. roztwór zawierający MgCl2 w stężeniu 25mM
D. bufor 5 x stężony zawierający barwnik (zielony) umożliwiający rozdział uzyskanego produktu PCR w żelu agarozowym wybarwionym bromkiem etydyny bezpośrednio z probówki bez dodatku innych buforów obciążających (rozdział barwnika zielonego w żelu na dwa barwniki umożliwiające śledzenie migracji produktu PCR)</t>
  </si>
  <si>
    <t>Polimeraza Taq typu „Hot Start” – nieaktywna w temp. do 70st.C, aktywowana po inkubacji w temp. 95st.C przez ok. 2 min.</t>
  </si>
  <si>
    <t xml:space="preserve">Duża specyficzność i czułość w przypadku amplifikacji genomowego DNA lub cDNA o wielkości do 3kb </t>
  </si>
  <si>
    <t xml:space="preserve">Przydatna do reakcji PCR typu Multipleks </t>
  </si>
  <si>
    <t>Termin ważności odczynnika minimum 6 miesięcy od daty dostawy</t>
  </si>
  <si>
    <t>Zestaw do jednoczesnej amplifikacji 16 loci STR (krótkich powtórzeń tandemowych), rekomendowanych przez ENFSI (European Network of Forensic Science Institutes) i ich detekcji za pomocą analizy fragmentów na sekwenatorze ABI posiadanym przez Zamawiającego.</t>
  </si>
  <si>
    <t>Umożliwia detekcję następujących loci: D18S51, D21S11, TH01, D3S1358, Amelogenin, D16S539, D2S1338, D1S1656, D10S1248, FGA, D8S1179, vWA, D22S1045, D19S433, D12S391 oraz D2S441.</t>
  </si>
  <si>
    <t>Zawiera D2S441, D10S1248 i D22S1045 jako miniSTR (&lt;130 pz).</t>
  </si>
  <si>
    <t>Zoptymalizowany do uzyskiwania pełnych profili z próbek o niskiej zawartości DNA (0,5-1,0 ng).</t>
  </si>
  <si>
    <t>Kompatybilny z sekwenatorem 3130XL Genetic Analyzer (Applied Biosystems/Life Technologies) posiadanym przez Zamawiającego.</t>
  </si>
  <si>
    <t>Opakowanie wystarczy na przeprowadzenie 400 oznaczeń.
Termin ważności od momentu dostarczenia nie krótszy niż 8 miesięcy.</t>
  </si>
  <si>
    <t>Określenie parametru dla części 5 pozycja 4</t>
  </si>
  <si>
    <t>Zestaw 120-merowych sond RNA zaprojektowanych dla Zamawiającego do tworzenia bibliotek do ukierunkowanego sekwencjonowania następnej generacji ludzkiego DNA, kompatybilny z aparatem MiSeq (Illumina) posiadanym przez Zamawiającego. Zamawiający wymaga pięciu  odrębnych projektów ze 120-merowych sond RNA. Zawartość każdego z projektów będzie doprecyzowana przez Zamawiającego na etapie składania zamówień.</t>
  </si>
  <si>
    <t>10 opakowań</t>
  </si>
  <si>
    <t>96 oznaczeń</t>
  </si>
  <si>
    <t>Zestaw odczynników do przygotowania 96 bibliotek do NGS kompatybilny z zestawem 120-merowych sond RNA kompatybilny z aparatem MiSeq (Illumina) posiadanym przez Zamawiającego</t>
  </si>
  <si>
    <t>Zestaw do fragmentacji enzymatycznej DNA na 96 próbek do protokołów NGS</t>
  </si>
  <si>
    <t>12 opakowań</t>
  </si>
  <si>
    <t>Analiza germinalna plików FASTQ do 500MB odczytów</t>
  </si>
  <si>
    <t>10 pakietów na 96 plików</t>
  </si>
  <si>
    <t>96 plików FASTQ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</si>
  <si>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</si>
  <si>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</si>
  <si>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od 1Kb do 499Kb</t>
  </si>
  <si>
    <t>Uzyskane biblioteki są kompatybilne z sekwencjonowaniem przez syntezę</t>
  </si>
  <si>
    <t>Termin ważności od momentu dostarczenie nie krótszy niż 12 miesięcy</t>
  </si>
  <si>
    <t>Przy każdy zamówieniu zestawu na 6 hybrydyzacji, możliwośc dołożenia sond w celu poprawy pokrycia lub zwiększenia obszaru sekwencjonowania (z zastrzeżeniem poz. 3)</t>
  </si>
  <si>
    <t xml:space="preserve">Minimalna wymagana ilość materiału startowego to 10 ng DNA </t>
  </si>
  <si>
    <t>Zestaw umożliwia przeprowadzenie hybrydyzacji przez nie dłużej niż 90 minut</t>
  </si>
  <si>
    <t>Zestaw zawiera dodatkowe znaczniki molekularne (tzw. Molecular barcodes) gwarantujące wysoką czułość wykrycia rzadko występujących wariantów ( &lt;%) i fałszywie pozytywnych wariantów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</si>
  <si>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</si>
  <si>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</si>
  <si>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</si>
  <si>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momentu dostarczenia nie krótszy niż 12 miesięcy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</si>
  <si>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</si>
  <si>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</si>
  <si>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</si>
  <si>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</si>
  <si>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</si>
  <si>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t>Określenie parametru dla części 6 pozycja 1</t>
  </si>
  <si>
    <t>Określenie parametru dla części 6 pozycja 2</t>
  </si>
  <si>
    <t>Określenie parametru dla części 6 pozycja 3</t>
  </si>
  <si>
    <t>Określenie parametru dla części 6 pozycja 4</t>
  </si>
  <si>
    <t xml:space="preserve"> Zestaw odczynników do przygotowania bibliotek NGS </t>
  </si>
  <si>
    <t>Zestaw indeksów do znakowania próbek podczas przygotowania bibliotek NGS</t>
  </si>
  <si>
    <t xml:space="preserve">96 oznaczeń </t>
  </si>
  <si>
    <t>Określenie parametru dla części 7 pozycja 1</t>
  </si>
  <si>
    <t>Zestaw odczynników jest przeznaczony do przygotowania bibliotek do reakcji NGS w mechanizmie fragmentacji enzymatycznej</t>
  </si>
  <si>
    <t>Zestaw zawiera zoptymalizowane odczynniki do fragmentacji, PCR MasterMix do amplifikacji bibliotek, kuleczki do oczyszczania biblioteki, kuleczki do normalizacji biblioteki</t>
  </si>
  <si>
    <t>Zestaw wystarczający na przygotowanie bibliotek dla 96 próbek</t>
  </si>
  <si>
    <t>Preparatyka zoptymalizowana dla małych genomów, amplikonów, plazmidów, dwuniciowego cDNA, amplikonów  PCR (300bp -350bp)</t>
  </si>
  <si>
    <t>Zestaw zoptymalizowany dla 1 ng wejściowego DNA.</t>
  </si>
  <si>
    <t>Zestaw umozliwia pracę z DNA w zakresie 1-500ng (input)</t>
  </si>
  <si>
    <t>Technologia oparta na kulkach umożliwiająca równoczesną fragmentację i przyłączanie sekwencji adaptorowych w jednokrokowej reakcji enzymatycznej - tagmentacja</t>
  </si>
  <si>
    <t>Czas preparatyki do 3 godzin</t>
  </si>
  <si>
    <t>Czas pracy manualnej przy stole laboratoryjnym: 60 - 90 minut</t>
  </si>
  <si>
    <t>Odczynniki kompatybilne z zestawem indeksów z poz. 2</t>
  </si>
  <si>
    <t>Zestaw przeznaczony do pracy manualnej oraz z automatyczną stacją pipetującą</t>
  </si>
  <si>
    <t>Zestaw zapewnia jednorodne pokrycie dla wszystkich regionów genomu również takich z bardzo niskim oraz z bardzo wysokim udziałem par GC</t>
  </si>
  <si>
    <t>Zestaw umożliwia wykonanie NGS amplikonowego oraz WGS</t>
  </si>
  <si>
    <t>Przy zastosowaniu początkowej ilości 100 DNA następuje wysycenie kulek magnetyczmnych co zapewnia stałą wydajność reakcji i eliminuje potrzebę oznaczania ilościowego bibliotek oraz ich normalizacji przed pulowaniem.</t>
  </si>
  <si>
    <t>Określenie parametru dla części 7 pozycja 2</t>
  </si>
  <si>
    <t>Zestaw odczynników jest przeznaczony do znakowania próbek podczas przygotowania bibliotek NGS</t>
  </si>
  <si>
    <t>Zestaw zawiera 96 indeksów służących do oznakowania 384 próbek</t>
  </si>
  <si>
    <t>Zestaw kompatybilny z zestawem odczynników z poz. 1</t>
  </si>
  <si>
    <t>Kompatybilny z polimerem z pozycji 2.</t>
  </si>
  <si>
    <t>Kompatybilny z buforem z pozycji 1.</t>
  </si>
  <si>
    <t>Kompatybilne z mieszaniną reakcyjną opisaną w części 3 pozycja 2</t>
  </si>
  <si>
    <t>Mieszanina reakcyjna odpowiednia do przeprowadzenia reakcji MLPA przy wykorzystaniu swoistych sond opisanych w części 3 pozycja 1</t>
  </si>
  <si>
    <t>Kompatybilny z posiadanym sekwenatorem 3500 Genetic Analyzer (Applied Biosystems/Life Technologies)</t>
  </si>
  <si>
    <t>Odczynniki kompatybilne z aparatem MiSeq (Illumina) posiadanym przez Zamawiającego</t>
  </si>
  <si>
    <t>Wykonawca zapewnia nieodpłatne szkolenie w siedzibie Zamawiającego w języku polskim w zakresie przeprowadzania analiz</t>
  </si>
  <si>
    <t>Wykonawca zapewnia nieodpłatne wsparcie aplikacyjne w języku polskim w zakresie przeprowadzania protokołu laboratoryjnego</t>
  </si>
  <si>
    <t>Zestaw wyprodukowany i zwalidowany przez jednego producenta zamawianych sond i odczynników</t>
  </si>
  <si>
    <r>
      <t>Zestaw wyprodukowany i zwalidowany przez jednego producenta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zamawianych sond i odczynników</t>
    </r>
  </si>
  <si>
    <r>
      <t>Zestaw wyprodukowany i zwalidowany przez jednego producenta</t>
    </r>
    <r>
      <rPr>
        <sz val="11"/>
        <color indexed="8"/>
        <rFont val="Garamond"/>
        <family val="1"/>
      </rPr>
      <t xml:space="preserve"> zamawianych sond i odczynników</t>
    </r>
  </si>
  <si>
    <t>Wykonawca zapewnia nieodpłatne szkolenie w siedzibie Zamawiajacego w języku polskim w zakresie przeprowadzania analiz</t>
  </si>
  <si>
    <t>Wykonawca zapewnia nieodpłatne wsparcie aplikacyjne w języku polskim w zakresie przeprowadzania analiz</t>
  </si>
  <si>
    <t>Wykonawca zapewnia nieodpłatne wsparcie aplikacyjne w języku polskim w procesie projektowania sond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</si>
</sst>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0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b/>
      <i/>
      <sz val="12"/>
      <color indexed="10"/>
      <name val="Times New Roman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b/>
      <i/>
      <sz val="12"/>
      <color rgb="FFFF0000"/>
      <name val="Times New Roman"/>
      <family val="1"/>
    </font>
    <font>
      <sz val="11"/>
      <color rgb="FF000000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177" fontId="55" fillId="33" borderId="12" xfId="45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 applyProtection="1">
      <alignment vertical="center" wrapText="1"/>
      <protection/>
    </xf>
    <xf numFmtId="49" fontId="54" fillId="0" borderId="10" xfId="0" applyNumberFormat="1" applyFont="1" applyFill="1" applyBorder="1" applyAlignment="1" applyProtection="1">
      <alignment horizontal="left" vertical="top" wrapText="1"/>
      <protection/>
    </xf>
    <xf numFmtId="3" fontId="54" fillId="0" borderId="12" xfId="0" applyNumberFormat="1" applyFont="1" applyFill="1" applyBorder="1" applyAlignment="1" applyProtection="1">
      <alignment horizontal="center" vertical="top" wrapText="1"/>
      <protection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4" fillId="0" borderId="10" xfId="77" applyFont="1" applyFill="1" applyBorder="1" applyAlignment="1" applyProtection="1">
      <alignment horizontal="center" vertical="top" wrapText="1"/>
      <protection locked="0"/>
    </xf>
    <xf numFmtId="0" fontId="55" fillId="33" borderId="10" xfId="0" applyFont="1" applyFill="1" applyBorder="1" applyAlignment="1" applyProtection="1">
      <alignment horizontal="right" vertical="top" wrapTex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center" vertical="top" wrapText="1"/>
      <protection locked="0"/>
    </xf>
    <xf numFmtId="3" fontId="5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3" xfId="0" applyFont="1" applyBorder="1" applyAlignment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4" fillId="33" borderId="10" xfId="0" applyFont="1" applyFill="1" applyBorder="1" applyAlignment="1" applyProtection="1">
      <alignment horizontal="center" vertical="top" wrapText="1"/>
      <protection/>
    </xf>
    <xf numFmtId="44" fontId="54" fillId="0" borderId="10" xfId="74" applyNumberFormat="1" applyFont="1" applyFill="1" applyBorder="1" applyAlignment="1" applyProtection="1">
      <alignment horizontal="left" vertical="top" wrapText="1"/>
      <protection locked="0"/>
    </xf>
    <xf numFmtId="0" fontId="56" fillId="0" borderId="13" xfId="0" applyFont="1" applyBorder="1" applyAlignment="1">
      <alignment horizontal="left" vertical="top" wrapText="1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4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57" fillId="0" borderId="13" xfId="57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>
      <alignment vertical="top" wrapText="1"/>
    </xf>
    <xf numFmtId="0" fontId="54" fillId="34" borderId="10" xfId="0" applyFont="1" applyFill="1" applyBorder="1" applyAlignment="1" applyProtection="1">
      <alignment vertical="top" wrapText="1"/>
      <protection locked="0"/>
    </xf>
    <xf numFmtId="0" fontId="54" fillId="0" borderId="10" xfId="0" applyFont="1" applyBorder="1" applyAlignment="1">
      <alignment vertical="top" wrapText="1"/>
    </xf>
    <xf numFmtId="0" fontId="60" fillId="0" borderId="13" xfId="0" applyFont="1" applyBorder="1" applyAlignment="1">
      <alignment/>
    </xf>
    <xf numFmtId="0" fontId="54" fillId="0" borderId="10" xfId="0" applyFont="1" applyBorder="1" applyAlignment="1">
      <alignment horizontal="left" vertical="top"/>
    </xf>
    <xf numFmtId="0" fontId="54" fillId="34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vertical="top"/>
    </xf>
    <xf numFmtId="0" fontId="54" fillId="7" borderId="10" xfId="0" applyFont="1" applyFill="1" applyBorder="1" applyAlignment="1">
      <alignment horizontal="left" vertical="top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Border="1" applyAlignment="1">
      <alignment horizontal="left" vertical="top" wrapText="1"/>
    </xf>
    <xf numFmtId="0" fontId="54" fillId="33" borderId="15" xfId="0" applyFont="1" applyFill="1" applyBorder="1" applyAlignment="1" applyProtection="1">
      <alignment horizontal="center" vertical="top" wrapText="1"/>
      <protection/>
    </xf>
    <xf numFmtId="44" fontId="54" fillId="0" borderId="15" xfId="74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vertical="top" wrapText="1"/>
    </xf>
    <xf numFmtId="0" fontId="54" fillId="0" borderId="12" xfId="0" applyFont="1" applyBorder="1" applyAlignment="1">
      <alignment vertical="top"/>
    </xf>
    <xf numFmtId="0" fontId="54" fillId="0" borderId="15" xfId="0" applyFont="1" applyBorder="1" applyAlignment="1">
      <alignment vertical="top" wrapText="1"/>
    </xf>
    <xf numFmtId="0" fontId="54" fillId="0" borderId="15" xfId="0" applyFont="1" applyBorder="1" applyAlignment="1">
      <alignment horizontal="left" vertical="top"/>
    </xf>
    <xf numFmtId="0" fontId="54" fillId="34" borderId="15" xfId="0" applyFont="1" applyFill="1" applyBorder="1" applyAlignment="1">
      <alignment vertical="top"/>
    </xf>
    <xf numFmtId="0" fontId="54" fillId="34" borderId="12" xfId="0" applyFont="1" applyFill="1" applyBorder="1" applyAlignment="1">
      <alignment vertical="top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vertical="center" wrapText="1"/>
    </xf>
    <xf numFmtId="0" fontId="54" fillId="34" borderId="15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0" fontId="61" fillId="0" borderId="16" xfId="0" applyFont="1" applyBorder="1" applyAlignment="1">
      <alignment horizontal="justify" vertical="center" wrapText="1"/>
    </xf>
    <xf numFmtId="0" fontId="54" fillId="0" borderId="14" xfId="0" applyFont="1" applyBorder="1" applyAlignment="1">
      <alignment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4" fillId="0" borderId="10" xfId="0" applyFont="1" applyFill="1" applyBorder="1" applyAlignment="1" applyProtection="1">
      <alignment vertical="top" wrapText="1"/>
      <protection locked="0"/>
    </xf>
    <xf numFmtId="0" fontId="54" fillId="0" borderId="14" xfId="0" applyFont="1" applyFill="1" applyBorder="1" applyAlignment="1" applyProtection="1">
      <alignment vertical="top" wrapText="1"/>
      <protection locked="0"/>
    </xf>
    <xf numFmtId="0" fontId="54" fillId="0" borderId="12" xfId="0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18" xfId="0" applyFont="1" applyFill="1" applyBorder="1" applyAlignment="1" applyProtection="1">
      <alignment horizontal="justify" vertical="top" wrapText="1"/>
      <protection locked="0"/>
    </xf>
    <xf numFmtId="0" fontId="56" fillId="0" borderId="18" xfId="0" applyFont="1" applyBorder="1" applyAlignment="1">
      <alignment horizontal="justify" vertical="top" wrapText="1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33" borderId="14" xfId="0" applyFont="1" applyFill="1" applyBorder="1" applyAlignment="1" applyProtection="1">
      <alignment horizontal="justify" vertical="top" wrapText="1"/>
      <protection/>
    </xf>
    <xf numFmtId="0" fontId="54" fillId="33" borderId="12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 applyProtection="1">
      <alignment horizontal="justify" vertical="top" wrapText="1"/>
      <protection/>
    </xf>
    <xf numFmtId="49" fontId="54" fillId="0" borderId="14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>
      <alignment horizontal="justify" vertical="top" wrapText="1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4" fillId="33" borderId="14" xfId="0" applyFont="1" applyFill="1" applyBorder="1" applyAlignment="1" applyProtection="1">
      <alignment horizontal="right" vertical="top" wrapText="1"/>
      <protection/>
    </xf>
    <xf numFmtId="0" fontId="54" fillId="33" borderId="12" xfId="0" applyFont="1" applyFill="1" applyBorder="1" applyAlignment="1">
      <alignment horizontal="right" vertical="top" wrapText="1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0" fontId="54" fillId="0" borderId="17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7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18" xfId="57" applyFont="1" applyFill="1" applyBorder="1" applyAlignment="1">
      <alignment horizontal="left" vertical="center" wrapText="1"/>
      <protection/>
    </xf>
    <xf numFmtId="0" fontId="55" fillId="0" borderId="11" xfId="0" applyFont="1" applyBorder="1" applyAlignment="1">
      <alignment horizontal="center" vertical="top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54" fillId="7" borderId="14" xfId="0" applyFont="1" applyFill="1" applyBorder="1" applyAlignment="1">
      <alignment vertical="top" wrapText="1"/>
    </xf>
    <xf numFmtId="0" fontId="54" fillId="7" borderId="17" xfId="0" applyFont="1" applyFill="1" applyBorder="1" applyAlignment="1">
      <alignment vertical="top" wrapText="1"/>
    </xf>
    <xf numFmtId="0" fontId="54" fillId="7" borderId="12" xfId="0" applyFont="1" applyFill="1" applyBorder="1" applyAlignment="1">
      <alignment vertical="top" wrapText="1"/>
    </xf>
    <xf numFmtId="0" fontId="5" fillId="7" borderId="14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5" fillId="7" borderId="12" xfId="0" applyFont="1" applyFill="1" applyBorder="1" applyAlignment="1">
      <alignment vertical="top" wrapText="1"/>
    </xf>
    <xf numFmtId="0" fontId="62" fillId="0" borderId="0" xfId="57" applyFont="1" applyFill="1" applyBorder="1" applyAlignment="1">
      <alignment horizontal="left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0"/>
  <sheetViews>
    <sheetView showGridLines="0" tabSelected="1" view="pageBreakPreview" zoomScale="120" zoomScaleNormal="120" zoomScaleSheetLayoutView="12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12"/>
      <c r="C1" s="121" t="s">
        <v>66</v>
      </c>
      <c r="D1" s="121"/>
    </row>
    <row r="2" spans="1:4" ht="18" customHeight="1">
      <c r="A2" s="12"/>
      <c r="B2" s="47"/>
      <c r="C2" s="47" t="s">
        <v>32</v>
      </c>
      <c r="D2" s="47"/>
    </row>
    <row r="3" spans="1:4" ht="18" customHeight="1">
      <c r="A3" s="12"/>
      <c r="B3" s="12"/>
      <c r="C3" s="12"/>
      <c r="D3" s="48"/>
    </row>
    <row r="4" spans="1:4" ht="18" customHeight="1">
      <c r="A4" s="12"/>
      <c r="B4" s="12" t="s">
        <v>24</v>
      </c>
      <c r="C4" s="110" t="s">
        <v>88</v>
      </c>
      <c r="D4" s="48"/>
    </row>
    <row r="5" spans="1:4" ht="18" customHeight="1">
      <c r="A5" s="12"/>
      <c r="B5" s="12"/>
      <c r="C5" s="12"/>
      <c r="D5" s="48"/>
    </row>
    <row r="6" spans="1:5" ht="34.5" customHeight="1">
      <c r="A6" s="12"/>
      <c r="B6" s="12" t="s">
        <v>23</v>
      </c>
      <c r="C6" s="116" t="s">
        <v>89</v>
      </c>
      <c r="D6" s="116"/>
      <c r="E6" s="3"/>
    </row>
    <row r="7" spans="1:4" ht="18" customHeight="1">
      <c r="A7" s="12"/>
      <c r="B7" s="12"/>
      <c r="C7" s="12"/>
      <c r="D7" s="48"/>
    </row>
    <row r="8" spans="1:4" ht="15" customHeight="1">
      <c r="A8" s="12"/>
      <c r="B8" s="49" t="s">
        <v>20</v>
      </c>
      <c r="C8" s="113"/>
      <c r="D8" s="113"/>
    </row>
    <row r="9" spans="1:4" ht="15" customHeight="1">
      <c r="A9" s="12"/>
      <c r="B9" s="49" t="s">
        <v>25</v>
      </c>
      <c r="C9" s="114"/>
      <c r="D9" s="115"/>
    </row>
    <row r="10" spans="1:4" ht="15" customHeight="1">
      <c r="A10" s="12"/>
      <c r="B10" s="49" t="s">
        <v>19</v>
      </c>
      <c r="C10" s="114"/>
      <c r="D10" s="115"/>
    </row>
    <row r="11" spans="1:4" ht="15" customHeight="1">
      <c r="A11" s="12"/>
      <c r="B11" s="49" t="s">
        <v>26</v>
      </c>
      <c r="C11" s="114"/>
      <c r="D11" s="115"/>
    </row>
    <row r="12" spans="1:4" ht="15" customHeight="1">
      <c r="A12" s="12"/>
      <c r="B12" s="49" t="s">
        <v>27</v>
      </c>
      <c r="C12" s="114"/>
      <c r="D12" s="115"/>
    </row>
    <row r="13" spans="1:4" ht="15" customHeight="1">
      <c r="A13" s="12"/>
      <c r="B13" s="49" t="s">
        <v>28</v>
      </c>
      <c r="C13" s="114"/>
      <c r="D13" s="115"/>
    </row>
    <row r="14" spans="1:4" ht="15" customHeight="1">
      <c r="A14" s="12"/>
      <c r="B14" s="49" t="s">
        <v>29</v>
      </c>
      <c r="C14" s="114"/>
      <c r="D14" s="115"/>
    </row>
    <row r="15" spans="1:4" ht="15" customHeight="1">
      <c r="A15" s="12"/>
      <c r="B15" s="49" t="s">
        <v>30</v>
      </c>
      <c r="C15" s="114"/>
      <c r="D15" s="115"/>
    </row>
    <row r="16" spans="1:4" ht="15" customHeight="1">
      <c r="A16" s="12"/>
      <c r="B16" s="49" t="s">
        <v>31</v>
      </c>
      <c r="C16" s="114"/>
      <c r="D16" s="115"/>
    </row>
    <row r="17" spans="1:4" ht="18" customHeight="1">
      <c r="A17" s="12"/>
      <c r="B17" s="12"/>
      <c r="C17" s="25"/>
      <c r="D17" s="50"/>
    </row>
    <row r="18" spans="1:4" ht="18" customHeight="1">
      <c r="A18" s="12" t="s">
        <v>0</v>
      </c>
      <c r="B18" s="133" t="s">
        <v>43</v>
      </c>
      <c r="C18" s="134"/>
      <c r="D18" s="135"/>
    </row>
    <row r="19" spans="1:4" ht="24.75" customHeight="1">
      <c r="A19" s="12"/>
      <c r="B19" s="51" t="s">
        <v>12</v>
      </c>
      <c r="C19" s="52" t="s">
        <v>69</v>
      </c>
      <c r="D19" s="53"/>
    </row>
    <row r="20" spans="1:4" ht="18" customHeight="1">
      <c r="A20" s="54"/>
      <c r="B20" s="55">
        <v>1</v>
      </c>
      <c r="C20" s="56"/>
      <c r="D20" s="69"/>
    </row>
    <row r="21" spans="1:4" s="8" customFormat="1" ht="18" customHeight="1">
      <c r="A21" s="54"/>
      <c r="B21" s="55">
        <v>2</v>
      </c>
      <c r="C21" s="56"/>
      <c r="D21" s="57"/>
    </row>
    <row r="22" spans="1:4" s="8" customFormat="1" ht="18" customHeight="1">
      <c r="A22" s="54"/>
      <c r="B22" s="55">
        <v>3</v>
      </c>
      <c r="C22" s="56"/>
      <c r="D22" s="94"/>
    </row>
    <row r="23" spans="1:4" s="8" customFormat="1" ht="18" customHeight="1">
      <c r="A23" s="54"/>
      <c r="B23" s="55">
        <v>4</v>
      </c>
      <c r="C23" s="56"/>
      <c r="D23" s="94"/>
    </row>
    <row r="24" spans="1:4" s="8" customFormat="1" ht="18" customHeight="1">
      <c r="A24" s="54"/>
      <c r="B24" s="55">
        <v>5</v>
      </c>
      <c r="C24" s="56"/>
      <c r="D24" s="94"/>
    </row>
    <row r="25" spans="1:4" s="8" customFormat="1" ht="18" customHeight="1">
      <c r="A25" s="54"/>
      <c r="B25" s="55">
        <v>6</v>
      </c>
      <c r="C25" s="56"/>
      <c r="D25" s="94"/>
    </row>
    <row r="26" spans="1:4" s="8" customFormat="1" ht="18" customHeight="1">
      <c r="A26" s="54"/>
      <c r="B26" s="95">
        <v>7</v>
      </c>
      <c r="C26" s="96"/>
      <c r="D26" s="94"/>
    </row>
    <row r="27" spans="1:4" ht="21" customHeight="1">
      <c r="A27" s="54"/>
      <c r="B27" s="139" t="s">
        <v>70</v>
      </c>
      <c r="C27" s="139"/>
      <c r="D27" s="139"/>
    </row>
    <row r="28" spans="1:4" ht="37.5" customHeight="1">
      <c r="A28" s="12" t="s">
        <v>1</v>
      </c>
      <c r="B28" s="124" t="s">
        <v>53</v>
      </c>
      <c r="C28" s="124"/>
      <c r="D28" s="124"/>
    </row>
    <row r="29" spans="1:4" ht="48" customHeight="1">
      <c r="A29" s="12"/>
      <c r="B29" s="122" t="s">
        <v>54</v>
      </c>
      <c r="C29" s="123"/>
      <c r="D29" s="13" t="s">
        <v>55</v>
      </c>
    </row>
    <row r="30" spans="1:4" ht="33" customHeight="1">
      <c r="A30" s="12"/>
      <c r="B30" s="128" t="s">
        <v>56</v>
      </c>
      <c r="C30" s="128"/>
      <c r="D30" s="128"/>
    </row>
    <row r="31" spans="1:4" ht="31.5" customHeight="1">
      <c r="A31" s="12" t="s">
        <v>2</v>
      </c>
      <c r="B31" s="116" t="s">
        <v>74</v>
      </c>
      <c r="C31" s="116"/>
      <c r="D31" s="116"/>
    </row>
    <row r="32" spans="1:4" ht="32.25" customHeight="1">
      <c r="A32" s="12"/>
      <c r="B32" s="122" t="s">
        <v>57</v>
      </c>
      <c r="C32" s="123"/>
      <c r="D32" s="13" t="s">
        <v>58</v>
      </c>
    </row>
    <row r="33" spans="1:4" ht="70.5" customHeight="1">
      <c r="A33" s="12"/>
      <c r="B33" s="119" t="s">
        <v>76</v>
      </c>
      <c r="C33" s="120"/>
      <c r="D33" s="120"/>
    </row>
    <row r="34" spans="1:4" ht="22.5" customHeight="1">
      <c r="A34" s="12" t="s">
        <v>3</v>
      </c>
      <c r="B34" s="116" t="s">
        <v>63</v>
      </c>
      <c r="C34" s="116"/>
      <c r="D34" s="116"/>
    </row>
    <row r="35" spans="1:4" ht="92.25" customHeight="1">
      <c r="A35" s="12"/>
      <c r="B35" s="129" t="s">
        <v>59</v>
      </c>
      <c r="C35" s="130"/>
      <c r="D35" s="13" t="s">
        <v>65</v>
      </c>
    </row>
    <row r="36" spans="1:4" ht="27" customHeight="1">
      <c r="A36" s="12"/>
      <c r="B36" s="119" t="s">
        <v>60</v>
      </c>
      <c r="C36" s="120"/>
      <c r="D36" s="120"/>
    </row>
    <row r="37" spans="1:4" ht="35.25" customHeight="1">
      <c r="A37" s="12" t="s">
        <v>17</v>
      </c>
      <c r="B37" s="124" t="s">
        <v>52</v>
      </c>
      <c r="C37" s="124"/>
      <c r="D37" s="124"/>
    </row>
    <row r="38" spans="1:4" ht="21.75" customHeight="1">
      <c r="A38" s="12" t="s">
        <v>22</v>
      </c>
      <c r="B38" s="117" t="s">
        <v>61</v>
      </c>
      <c r="C38" s="116"/>
      <c r="D38" s="127"/>
    </row>
    <row r="39" spans="1:4" ht="54" customHeight="1">
      <c r="A39" s="12" t="s">
        <v>4</v>
      </c>
      <c r="B39" s="118" t="s">
        <v>90</v>
      </c>
      <c r="C39" s="118"/>
      <c r="D39" s="118"/>
    </row>
    <row r="40" spans="1:4" ht="68.25" customHeight="1">
      <c r="A40" s="12" t="s">
        <v>34</v>
      </c>
      <c r="B40" s="118" t="s">
        <v>87</v>
      </c>
      <c r="C40" s="118"/>
      <c r="D40" s="118"/>
    </row>
    <row r="41" spans="1:4" ht="36.75" customHeight="1">
      <c r="A41" s="12" t="s">
        <v>35</v>
      </c>
      <c r="B41" s="118" t="s">
        <v>91</v>
      </c>
      <c r="C41" s="118"/>
      <c r="D41" s="118"/>
    </row>
    <row r="42" spans="1:5" ht="39" customHeight="1">
      <c r="A42" s="12" t="s">
        <v>38</v>
      </c>
      <c r="B42" s="116" t="s">
        <v>15</v>
      </c>
      <c r="C42" s="117"/>
      <c r="D42" s="117"/>
      <c r="E42" s="3"/>
    </row>
    <row r="43" spans="1:5" ht="27.75" customHeight="1">
      <c r="A43" s="12" t="s">
        <v>40</v>
      </c>
      <c r="B43" s="116" t="s">
        <v>62</v>
      </c>
      <c r="C43" s="117"/>
      <c r="D43" s="117"/>
      <c r="E43" s="3"/>
    </row>
    <row r="44" spans="1:5" ht="35.25" customHeight="1">
      <c r="A44" s="12" t="s">
        <v>41</v>
      </c>
      <c r="B44" s="116" t="s">
        <v>18</v>
      </c>
      <c r="C44" s="117"/>
      <c r="D44" s="117"/>
      <c r="E44" s="3"/>
    </row>
    <row r="45" spans="1:4" ht="18" customHeight="1">
      <c r="A45" s="14" t="s">
        <v>42</v>
      </c>
      <c r="B45" s="15" t="s">
        <v>5</v>
      </c>
      <c r="C45" s="15"/>
      <c r="D45" s="16"/>
    </row>
    <row r="46" spans="1:4" ht="18" customHeight="1">
      <c r="A46" s="12"/>
      <c r="B46" s="21"/>
      <c r="C46" s="21"/>
      <c r="D46" s="17"/>
    </row>
    <row r="47" spans="1:4" ht="18" customHeight="1">
      <c r="A47" s="12"/>
      <c r="B47" s="125" t="s">
        <v>13</v>
      </c>
      <c r="C47" s="138"/>
      <c r="D47" s="126"/>
    </row>
    <row r="48" spans="1:4" ht="18" customHeight="1">
      <c r="A48" s="12"/>
      <c r="B48" s="125" t="s">
        <v>6</v>
      </c>
      <c r="C48" s="126"/>
      <c r="D48" s="58" t="s">
        <v>7</v>
      </c>
    </row>
    <row r="49" spans="1:4" ht="18" customHeight="1">
      <c r="A49" s="12"/>
      <c r="B49" s="131"/>
      <c r="C49" s="132"/>
      <c r="D49" s="58"/>
    </row>
    <row r="50" spans="1:4" ht="18" customHeight="1">
      <c r="A50" s="12"/>
      <c r="B50" s="131"/>
      <c r="C50" s="132"/>
      <c r="D50" s="58"/>
    </row>
    <row r="51" spans="1:4" ht="15" customHeight="1">
      <c r="A51" s="12"/>
      <c r="B51" s="59" t="s">
        <v>8</v>
      </c>
      <c r="C51" s="59"/>
      <c r="D51" s="17"/>
    </row>
    <row r="52" spans="1:4" ht="18" customHeight="1">
      <c r="A52" s="12"/>
      <c r="B52" s="125" t="s">
        <v>14</v>
      </c>
      <c r="C52" s="138"/>
      <c r="D52" s="126"/>
    </row>
    <row r="53" spans="1:4" ht="18" customHeight="1">
      <c r="A53" s="12"/>
      <c r="B53" s="40" t="s">
        <v>6</v>
      </c>
      <c r="C53" s="60" t="s">
        <v>7</v>
      </c>
      <c r="D53" s="61" t="s">
        <v>9</v>
      </c>
    </row>
    <row r="54" spans="1:4" ht="18" customHeight="1">
      <c r="A54" s="12"/>
      <c r="B54" s="62"/>
      <c r="C54" s="60"/>
      <c r="D54" s="63"/>
    </row>
    <row r="55" spans="1:4" ht="18" customHeight="1">
      <c r="A55" s="12"/>
      <c r="B55" s="62"/>
      <c r="C55" s="60"/>
      <c r="D55" s="63"/>
    </row>
    <row r="56" spans="1:4" ht="18" customHeight="1">
      <c r="A56" s="12"/>
      <c r="B56" s="59"/>
      <c r="C56" s="59"/>
      <c r="D56" s="17"/>
    </row>
    <row r="57" spans="1:4" ht="18" customHeight="1">
      <c r="A57" s="12"/>
      <c r="B57" s="125" t="s">
        <v>16</v>
      </c>
      <c r="C57" s="138"/>
      <c r="D57" s="126"/>
    </row>
    <row r="58" spans="1:4" ht="18" customHeight="1">
      <c r="A58" s="12"/>
      <c r="B58" s="137" t="s">
        <v>10</v>
      </c>
      <c r="C58" s="137"/>
      <c r="D58" s="58" t="s">
        <v>64</v>
      </c>
    </row>
    <row r="59" spans="1:4" ht="18" customHeight="1">
      <c r="A59" s="12"/>
      <c r="B59" s="136"/>
      <c r="C59" s="136"/>
      <c r="D59" s="58"/>
    </row>
    <row r="60" spans="1:4" ht="18" customHeight="1">
      <c r="A60" s="12"/>
      <c r="B60" s="12"/>
      <c r="C60" s="12"/>
      <c r="D60" s="48"/>
    </row>
  </sheetData>
  <sheetProtection/>
  <mergeCells count="38">
    <mergeCell ref="B49:C49"/>
    <mergeCell ref="B41:D41"/>
    <mergeCell ref="B18:D18"/>
    <mergeCell ref="B59:C59"/>
    <mergeCell ref="B58:C58"/>
    <mergeCell ref="B57:D57"/>
    <mergeCell ref="B52:D52"/>
    <mergeCell ref="B50:C50"/>
    <mergeCell ref="B27:D27"/>
    <mergeCell ref="B47:D47"/>
    <mergeCell ref="B48:C48"/>
    <mergeCell ref="B38:D38"/>
    <mergeCell ref="B31:D31"/>
    <mergeCell ref="B34:D34"/>
    <mergeCell ref="B37:D37"/>
    <mergeCell ref="B30:D30"/>
    <mergeCell ref="B32:C32"/>
    <mergeCell ref="B33:D33"/>
    <mergeCell ref="B35:C35"/>
    <mergeCell ref="C1:D1"/>
    <mergeCell ref="C6:D6"/>
    <mergeCell ref="C9:D9"/>
    <mergeCell ref="C10:D10"/>
    <mergeCell ref="C11:D11"/>
    <mergeCell ref="B43:D43"/>
    <mergeCell ref="B39:D39"/>
    <mergeCell ref="B42:D42"/>
    <mergeCell ref="B29:C29"/>
    <mergeCell ref="B28:D28"/>
    <mergeCell ref="C8:D8"/>
    <mergeCell ref="C14:D14"/>
    <mergeCell ref="B44:D44"/>
    <mergeCell ref="B40:D40"/>
    <mergeCell ref="C15:D15"/>
    <mergeCell ref="C13:D13"/>
    <mergeCell ref="C12:D12"/>
    <mergeCell ref="B36:D36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18" customWidth="1"/>
    <col min="2" max="2" width="83.375" style="21" customWidth="1"/>
    <col min="3" max="3" width="17.375" style="20" customWidth="1"/>
    <col min="4" max="4" width="29.00390625" style="21" customWidth="1"/>
    <col min="5" max="5" width="20.0039062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18.25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DFP.271.131.2024.ADB</v>
      </c>
      <c r="I1" s="22" t="s">
        <v>67</v>
      </c>
      <c r="N1" s="22"/>
      <c r="O1" s="22"/>
    </row>
    <row r="2" spans="8:9" ht="13.5" customHeight="1">
      <c r="H2" s="140" t="s">
        <v>39</v>
      </c>
      <c r="I2" s="140"/>
    </row>
    <row r="3" spans="8:9" ht="15">
      <c r="H3" s="20"/>
      <c r="I3" s="20"/>
    </row>
    <row r="4" spans="2:9" ht="13.5" customHeight="1">
      <c r="B4" s="24" t="s">
        <v>11</v>
      </c>
      <c r="C4" s="25">
        <v>1</v>
      </c>
      <c r="D4" s="26" t="s">
        <v>37</v>
      </c>
      <c r="E4" s="27"/>
      <c r="F4" s="141"/>
      <c r="G4" s="141"/>
      <c r="H4" s="142"/>
      <c r="I4" s="142"/>
    </row>
    <row r="5" spans="1:12" s="66" customFormat="1" ht="13.5" customHeight="1">
      <c r="A5" s="18"/>
      <c r="B5" s="24"/>
      <c r="C5" s="25"/>
      <c r="D5" s="26"/>
      <c r="E5" s="27"/>
      <c r="F5" s="67"/>
      <c r="G5" s="67"/>
      <c r="H5" s="68"/>
      <c r="I5" s="68"/>
      <c r="L5" s="23"/>
    </row>
    <row r="6" spans="1:10" s="32" customFormat="1" ht="45.75" customHeight="1">
      <c r="A6" s="30" t="s">
        <v>21</v>
      </c>
      <c r="B6" s="64" t="s">
        <v>80</v>
      </c>
      <c r="C6" s="64" t="s">
        <v>36</v>
      </c>
      <c r="D6" s="30" t="s">
        <v>92</v>
      </c>
      <c r="E6" s="12"/>
      <c r="F6" s="12"/>
      <c r="G6" s="12"/>
      <c r="H6" s="12"/>
      <c r="I6" s="21"/>
      <c r="J6" s="21"/>
    </row>
    <row r="7" spans="1:10" s="32" customFormat="1" ht="50.25" customHeight="1">
      <c r="A7" s="33" t="s">
        <v>0</v>
      </c>
      <c r="B7" s="103" t="s">
        <v>96</v>
      </c>
      <c r="C7" s="65" t="s">
        <v>97</v>
      </c>
      <c r="D7" s="104" t="s">
        <v>98</v>
      </c>
      <c r="E7" s="12"/>
      <c r="F7" s="12"/>
      <c r="G7" s="12"/>
      <c r="H7" s="12"/>
      <c r="I7" s="21"/>
      <c r="J7" s="21"/>
    </row>
    <row r="8" spans="1:10" s="32" customFormat="1" ht="24.75" customHeight="1">
      <c r="A8" s="143"/>
      <c r="B8" s="143"/>
      <c r="C8" s="143"/>
      <c r="D8" s="143"/>
      <c r="E8" s="12"/>
      <c r="F8" s="12"/>
      <c r="G8" s="12"/>
      <c r="H8" s="12"/>
      <c r="I8" s="21"/>
      <c r="J8" s="21"/>
    </row>
    <row r="9" spans="1:12" ht="18.75" customHeight="1">
      <c r="A9" s="144" t="s">
        <v>45</v>
      </c>
      <c r="B9" s="144"/>
      <c r="C9" s="34"/>
      <c r="D9" s="34"/>
      <c r="E9" s="34"/>
      <c r="F9" s="35"/>
      <c r="G9" s="35"/>
      <c r="H9" s="35"/>
      <c r="I9" s="35"/>
      <c r="L9" s="21"/>
    </row>
    <row r="10" spans="1:12" ht="60.75" customHeight="1">
      <c r="A10" s="30" t="s">
        <v>21</v>
      </c>
      <c r="B10" s="31" t="s">
        <v>33</v>
      </c>
      <c r="C10" s="36" t="s">
        <v>36</v>
      </c>
      <c r="D10" s="31" t="s">
        <v>44</v>
      </c>
      <c r="E10" s="31" t="s">
        <v>47</v>
      </c>
      <c r="F10" s="31" t="s">
        <v>50</v>
      </c>
      <c r="G10" s="31" t="s">
        <v>51</v>
      </c>
      <c r="H10" s="30" t="s">
        <v>71</v>
      </c>
      <c r="I10" s="30" t="s">
        <v>72</v>
      </c>
      <c r="L10" s="21"/>
    </row>
    <row r="11" spans="1:12" ht="15">
      <c r="A11" s="37" t="s">
        <v>0</v>
      </c>
      <c r="B11" s="38" t="s">
        <v>49</v>
      </c>
      <c r="C11" s="39"/>
      <c r="D11" s="40"/>
      <c r="E11" s="41"/>
      <c r="F11" s="41"/>
      <c r="G11" s="41"/>
      <c r="H11" s="42"/>
      <c r="I11" s="43">
        <f>ROUND(ROUND(H11,2)*F11,2)</f>
        <v>0</v>
      </c>
      <c r="L11" s="21"/>
    </row>
    <row r="12" spans="1:12" ht="15">
      <c r="A12" s="37" t="s">
        <v>1</v>
      </c>
      <c r="B12" s="38"/>
      <c r="C12" s="39"/>
      <c r="D12" s="40"/>
      <c r="E12" s="41"/>
      <c r="F12" s="41"/>
      <c r="G12" s="41"/>
      <c r="H12" s="42"/>
      <c r="I12" s="43">
        <f>ROUND(ROUND(H12,2)*F12,2)</f>
        <v>0</v>
      </c>
      <c r="L12" s="21"/>
    </row>
    <row r="13" spans="1:12" ht="15">
      <c r="A13" s="37" t="s">
        <v>2</v>
      </c>
      <c r="B13" s="38"/>
      <c r="C13" s="39"/>
      <c r="D13" s="40"/>
      <c r="E13" s="41"/>
      <c r="F13" s="41"/>
      <c r="G13" s="41"/>
      <c r="H13" s="42"/>
      <c r="I13" s="43">
        <f>ROUND(ROUND(H13,2)*F13,2)</f>
        <v>0</v>
      </c>
      <c r="L13" s="21"/>
    </row>
    <row r="14" spans="1:12" ht="15">
      <c r="A14" s="37" t="s">
        <v>48</v>
      </c>
      <c r="B14" s="38"/>
      <c r="C14" s="39"/>
      <c r="D14" s="40"/>
      <c r="E14" s="41"/>
      <c r="F14" s="41"/>
      <c r="G14" s="41"/>
      <c r="H14" s="42"/>
      <c r="I14" s="43">
        <f>ROUND(ROUND(H14,2)*F14,2)</f>
        <v>0</v>
      </c>
      <c r="L14" s="21"/>
    </row>
    <row r="15" spans="1:12" ht="13.5" customHeight="1">
      <c r="A15" s="12"/>
      <c r="B15" s="12"/>
      <c r="C15" s="12"/>
      <c r="D15" s="12"/>
      <c r="E15" s="12"/>
      <c r="F15" s="12"/>
      <c r="G15" s="12"/>
      <c r="H15" s="44" t="s">
        <v>81</v>
      </c>
      <c r="I15" s="45">
        <f>SUM(I11:I14)</f>
        <v>0</v>
      </c>
      <c r="L15" s="21"/>
    </row>
    <row r="16" spans="1:12" ht="64.5" customHeight="1">
      <c r="A16" s="145" t="s">
        <v>73</v>
      </c>
      <c r="B16" s="145"/>
      <c r="C16" s="145"/>
      <c r="D16" s="145"/>
      <c r="E16" s="145"/>
      <c r="F16" s="145"/>
      <c r="G16" s="145"/>
      <c r="H16" s="145"/>
      <c r="I16" s="145"/>
      <c r="L16" s="21"/>
    </row>
  </sheetData>
  <sheetProtection/>
  <mergeCells count="6">
    <mergeCell ref="H2:I2"/>
    <mergeCell ref="F4:G4"/>
    <mergeCell ref="H4:I4"/>
    <mergeCell ref="A8:D8"/>
    <mergeCell ref="A9:B9"/>
    <mergeCell ref="A16:I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9" r:id="rId1"/>
  <headerFooter alignWithMargins="0">
    <oddFooter>&amp;C&amp;"Times New Roman,Normalny"Strona &amp;P</oddFooter>
  </headerFooter>
  <rowBreaks count="1" manualBreakCount="1">
    <brk id="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9" customWidth="1"/>
    <col min="3" max="3" width="14.875" style="10" customWidth="1"/>
    <col min="4" max="4" width="28.37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9.875" style="9" customWidth="1"/>
    <col min="10" max="10" width="8.00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"/>
      <c r="B1" s="19" t="str">
        <f>'formularz oferty'!C4</f>
        <v>DFP.271.131.2024.ADB</v>
      </c>
      <c r="C1" s="20"/>
      <c r="D1" s="21"/>
      <c r="E1" s="21"/>
      <c r="F1" s="21"/>
      <c r="G1" s="21"/>
      <c r="H1" s="21"/>
      <c r="I1" s="22" t="s">
        <v>67</v>
      </c>
      <c r="N1" s="5"/>
      <c r="O1" s="5"/>
    </row>
    <row r="2" spans="1:9" ht="13.5" customHeight="1">
      <c r="A2" s="18"/>
      <c r="B2" s="21"/>
      <c r="C2" s="20"/>
      <c r="D2" s="21"/>
      <c r="E2" s="21"/>
      <c r="F2" s="21"/>
      <c r="G2" s="21"/>
      <c r="H2" s="140" t="s">
        <v>39</v>
      </c>
      <c r="I2" s="140"/>
    </row>
    <row r="3" spans="1:9" ht="15">
      <c r="A3" s="18"/>
      <c r="B3" s="21"/>
      <c r="C3" s="20"/>
      <c r="D3" s="21"/>
      <c r="E3" s="21"/>
      <c r="F3" s="21"/>
      <c r="G3" s="21"/>
      <c r="H3" s="20"/>
      <c r="I3" s="20"/>
    </row>
    <row r="4" spans="1:9" ht="13.5" customHeight="1">
      <c r="A4" s="18"/>
      <c r="B4" s="24" t="s">
        <v>11</v>
      </c>
      <c r="C4" s="25">
        <v>2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12"/>
      <c r="F5" s="25"/>
      <c r="G5" s="12"/>
      <c r="H5" s="25"/>
      <c r="I5" s="29"/>
    </row>
    <row r="6" spans="1:10" s="7" customFormat="1" ht="51.75" customHeight="1">
      <c r="A6" s="30" t="s">
        <v>21</v>
      </c>
      <c r="B6" s="31" t="s">
        <v>46</v>
      </c>
      <c r="C6" s="78" t="s">
        <v>36</v>
      </c>
      <c r="D6" s="30" t="s">
        <v>92</v>
      </c>
      <c r="E6" s="12"/>
      <c r="F6" s="12"/>
      <c r="G6" s="12"/>
      <c r="H6" s="12"/>
      <c r="I6" s="21"/>
      <c r="J6" s="9"/>
    </row>
    <row r="7" spans="1:10" s="7" customFormat="1" ht="63" customHeight="1">
      <c r="A7" s="106" t="s">
        <v>0</v>
      </c>
      <c r="B7" s="105" t="s">
        <v>99</v>
      </c>
      <c r="C7" s="65" t="s">
        <v>100</v>
      </c>
      <c r="D7" s="104" t="s">
        <v>101</v>
      </c>
      <c r="E7" s="12"/>
      <c r="F7" s="12"/>
      <c r="G7" s="12"/>
      <c r="H7" s="12"/>
      <c r="I7" s="21"/>
      <c r="J7" s="9"/>
    </row>
    <row r="8" spans="1:10" s="7" customFormat="1" ht="63" customHeight="1">
      <c r="A8" s="33" t="s">
        <v>1</v>
      </c>
      <c r="B8" s="105" t="s">
        <v>102</v>
      </c>
      <c r="C8" s="65" t="s">
        <v>103</v>
      </c>
      <c r="D8" s="104" t="s">
        <v>104</v>
      </c>
      <c r="E8" s="75"/>
      <c r="F8" s="75"/>
      <c r="G8" s="75"/>
      <c r="H8" s="75"/>
      <c r="I8" s="76"/>
      <c r="J8" s="11"/>
    </row>
    <row r="9" spans="1:10" s="7" customFormat="1" ht="17.25" customHeight="1">
      <c r="A9" s="152"/>
      <c r="B9" s="152"/>
      <c r="C9" s="152"/>
      <c r="D9" s="152"/>
      <c r="E9" s="12"/>
      <c r="F9" s="12"/>
      <c r="G9" s="12"/>
      <c r="H9" s="12"/>
      <c r="I9" s="21"/>
      <c r="J9" s="9"/>
    </row>
    <row r="10" spans="1:12" ht="18.75" customHeight="1">
      <c r="A10" s="144" t="s">
        <v>45</v>
      </c>
      <c r="B10" s="144"/>
      <c r="C10" s="34"/>
      <c r="D10" s="34"/>
      <c r="E10" s="34"/>
      <c r="F10" s="35"/>
      <c r="G10" s="35"/>
      <c r="H10" s="35"/>
      <c r="I10" s="35"/>
      <c r="L10" s="9"/>
    </row>
    <row r="11" spans="1:12" ht="60" customHeight="1">
      <c r="A11" s="30" t="s">
        <v>21</v>
      </c>
      <c r="B11" s="31" t="s">
        <v>33</v>
      </c>
      <c r="C11" s="36" t="s">
        <v>36</v>
      </c>
      <c r="D11" s="31" t="s">
        <v>44</v>
      </c>
      <c r="E11" s="31" t="s">
        <v>47</v>
      </c>
      <c r="F11" s="31" t="s">
        <v>50</v>
      </c>
      <c r="G11" s="31" t="s">
        <v>51</v>
      </c>
      <c r="H11" s="30" t="s">
        <v>71</v>
      </c>
      <c r="I11" s="30" t="s">
        <v>72</v>
      </c>
      <c r="L11" s="9"/>
    </row>
    <row r="12" spans="1:12" ht="15">
      <c r="A12" s="37" t="s">
        <v>0</v>
      </c>
      <c r="B12" s="38" t="s">
        <v>49</v>
      </c>
      <c r="C12" s="39"/>
      <c r="D12" s="40"/>
      <c r="E12" s="41"/>
      <c r="F12" s="41"/>
      <c r="G12" s="41"/>
      <c r="H12" s="42"/>
      <c r="I12" s="43">
        <f>ROUND(ROUND(H12,2)*F12,2)</f>
        <v>0</v>
      </c>
      <c r="L12" s="9"/>
    </row>
    <row r="13" spans="1:12" ht="15">
      <c r="A13" s="37" t="s">
        <v>1</v>
      </c>
      <c r="B13" s="38"/>
      <c r="C13" s="39"/>
      <c r="D13" s="40"/>
      <c r="E13" s="41"/>
      <c r="F13" s="41"/>
      <c r="G13" s="41"/>
      <c r="H13" s="42"/>
      <c r="I13" s="43">
        <f>ROUND(ROUND(H13,2)*F13,2)</f>
        <v>0</v>
      </c>
      <c r="L13" s="9"/>
    </row>
    <row r="14" spans="1:12" ht="15">
      <c r="A14" s="37" t="s">
        <v>2</v>
      </c>
      <c r="B14" s="38"/>
      <c r="C14" s="39"/>
      <c r="D14" s="40"/>
      <c r="E14" s="41"/>
      <c r="F14" s="41"/>
      <c r="G14" s="41"/>
      <c r="H14" s="42"/>
      <c r="I14" s="43">
        <f>ROUND(ROUND(H14,2)*F14,2)</f>
        <v>0</v>
      </c>
      <c r="L14" s="9"/>
    </row>
    <row r="15" spans="1:9" s="11" customFormat="1" ht="15">
      <c r="A15" s="37" t="s">
        <v>3</v>
      </c>
      <c r="B15" s="38"/>
      <c r="C15" s="39"/>
      <c r="D15" s="40"/>
      <c r="E15" s="41"/>
      <c r="F15" s="41"/>
      <c r="G15" s="41"/>
      <c r="H15" s="42"/>
      <c r="I15" s="43">
        <f>ROUND(ROUND(H15,2)*F15,2)</f>
        <v>0</v>
      </c>
    </row>
    <row r="16" spans="1:12" ht="15">
      <c r="A16" s="37" t="s">
        <v>48</v>
      </c>
      <c r="B16" s="38"/>
      <c r="C16" s="39"/>
      <c r="D16" s="40"/>
      <c r="E16" s="41"/>
      <c r="F16" s="41"/>
      <c r="G16" s="41"/>
      <c r="H16" s="42"/>
      <c r="I16" s="43">
        <f>ROUND(ROUND(H16,2)*F16,2)</f>
        <v>0</v>
      </c>
      <c r="L16" s="9"/>
    </row>
    <row r="17" spans="1:12" ht="13.5" customHeight="1">
      <c r="A17" s="12"/>
      <c r="B17" s="12"/>
      <c r="C17" s="12"/>
      <c r="D17" s="12"/>
      <c r="E17" s="12"/>
      <c r="F17" s="12"/>
      <c r="G17" s="12"/>
      <c r="H17" s="44" t="s">
        <v>68</v>
      </c>
      <c r="I17" s="45">
        <f>SUM(I12:I16)</f>
        <v>0</v>
      </c>
      <c r="L17" s="9"/>
    </row>
    <row r="18" spans="1:12" ht="64.5" customHeight="1">
      <c r="A18" s="145" t="s">
        <v>73</v>
      </c>
      <c r="B18" s="145"/>
      <c r="C18" s="145"/>
      <c r="D18" s="145"/>
      <c r="E18" s="145"/>
      <c r="F18" s="145"/>
      <c r="G18" s="145"/>
      <c r="H18" s="145"/>
      <c r="I18" s="145"/>
      <c r="L18" s="9"/>
    </row>
    <row r="19" spans="1:12" ht="15">
      <c r="A19" s="46"/>
      <c r="B19" s="46"/>
      <c r="C19" s="46"/>
      <c r="D19" s="46"/>
      <c r="E19" s="46"/>
      <c r="F19" s="46"/>
      <c r="G19" s="46"/>
      <c r="H19" s="46"/>
      <c r="I19" s="46"/>
      <c r="L19" s="9"/>
    </row>
    <row r="20" spans="1:4" ht="31.5">
      <c r="A20" s="80" t="s">
        <v>82</v>
      </c>
      <c r="B20" s="80" t="s">
        <v>93</v>
      </c>
      <c r="C20" s="80" t="s">
        <v>83</v>
      </c>
      <c r="D20" s="80" t="s">
        <v>85</v>
      </c>
    </row>
    <row r="21" spans="1:4" ht="15">
      <c r="A21" s="89" t="s">
        <v>21</v>
      </c>
      <c r="B21" s="149" t="s">
        <v>105</v>
      </c>
      <c r="C21" s="150"/>
      <c r="D21" s="151"/>
    </row>
    <row r="22" spans="1:4" ht="33.75" customHeight="1">
      <c r="A22" s="86" t="s">
        <v>0</v>
      </c>
      <c r="B22" s="97" t="s">
        <v>106</v>
      </c>
      <c r="C22" s="72" t="s">
        <v>84</v>
      </c>
      <c r="D22" s="98"/>
    </row>
    <row r="23" spans="1:12" s="11" customFormat="1" ht="18.75" customHeight="1">
      <c r="A23" s="86" t="s">
        <v>1</v>
      </c>
      <c r="B23" s="97" t="s">
        <v>107</v>
      </c>
      <c r="C23" s="72" t="s">
        <v>84</v>
      </c>
      <c r="D23" s="98"/>
      <c r="L23" s="6"/>
    </row>
    <row r="24" spans="1:12" s="11" customFormat="1" ht="21" customHeight="1">
      <c r="A24" s="86" t="s">
        <v>2</v>
      </c>
      <c r="B24" s="97" t="s">
        <v>108</v>
      </c>
      <c r="C24" s="72" t="s">
        <v>84</v>
      </c>
      <c r="D24" s="98"/>
      <c r="L24" s="6"/>
    </row>
    <row r="25" spans="1:12" s="11" customFormat="1" ht="21.75" customHeight="1">
      <c r="A25" s="86" t="s">
        <v>3</v>
      </c>
      <c r="B25" s="109" t="s">
        <v>224</v>
      </c>
      <c r="C25" s="72" t="s">
        <v>84</v>
      </c>
      <c r="D25" s="98"/>
      <c r="L25" s="6"/>
    </row>
    <row r="26" spans="1:12" s="11" customFormat="1" ht="18.75" customHeight="1">
      <c r="A26" s="86" t="s">
        <v>17</v>
      </c>
      <c r="B26" s="97" t="s">
        <v>109</v>
      </c>
      <c r="C26" s="72" t="s">
        <v>84</v>
      </c>
      <c r="D26" s="98"/>
      <c r="L26" s="6"/>
    </row>
    <row r="27" spans="1:12" s="11" customFormat="1" ht="21" customHeight="1">
      <c r="A27" s="86" t="s">
        <v>22</v>
      </c>
      <c r="B27" s="97" t="s">
        <v>110</v>
      </c>
      <c r="C27" s="72" t="s">
        <v>84</v>
      </c>
      <c r="D27" s="98"/>
      <c r="L27" s="6"/>
    </row>
    <row r="28" spans="1:12" s="11" customFormat="1" ht="25.5" customHeight="1">
      <c r="A28" s="86" t="s">
        <v>21</v>
      </c>
      <c r="B28" s="146" t="s">
        <v>111</v>
      </c>
      <c r="C28" s="147"/>
      <c r="D28" s="148"/>
      <c r="L28" s="6"/>
    </row>
    <row r="29" spans="1:12" s="11" customFormat="1" ht="45">
      <c r="A29" s="86" t="s">
        <v>0</v>
      </c>
      <c r="B29" s="70" t="s">
        <v>112</v>
      </c>
      <c r="C29" s="72" t="s">
        <v>84</v>
      </c>
      <c r="D29" s="71"/>
      <c r="L29" s="6"/>
    </row>
    <row r="30" spans="1:12" s="11" customFormat="1" ht="18.75" customHeight="1">
      <c r="A30" s="86" t="s">
        <v>1</v>
      </c>
      <c r="B30" s="70" t="s">
        <v>113</v>
      </c>
      <c r="C30" s="72" t="s">
        <v>84</v>
      </c>
      <c r="D30" s="71"/>
      <c r="L30" s="6"/>
    </row>
    <row r="31" spans="1:4" ht="17.25" customHeight="1">
      <c r="A31" s="86" t="s">
        <v>2</v>
      </c>
      <c r="B31" s="84" t="s">
        <v>114</v>
      </c>
      <c r="C31" s="72" t="s">
        <v>84</v>
      </c>
      <c r="D31" s="71"/>
    </row>
    <row r="32" spans="1:4" ht="18.75" customHeight="1">
      <c r="A32" s="86" t="s">
        <v>3</v>
      </c>
      <c r="B32" s="84" t="s">
        <v>225</v>
      </c>
      <c r="C32" s="72" t="s">
        <v>84</v>
      </c>
      <c r="D32" s="88"/>
    </row>
    <row r="33" spans="1:12" s="11" customFormat="1" ht="18.75" customHeight="1">
      <c r="A33" s="86" t="s">
        <v>17</v>
      </c>
      <c r="B33" s="84" t="s">
        <v>115</v>
      </c>
      <c r="C33" s="72" t="s">
        <v>84</v>
      </c>
      <c r="D33" s="88"/>
      <c r="L33" s="6"/>
    </row>
    <row r="34" spans="1:3" ht="15.75">
      <c r="A34" s="85" t="s">
        <v>86</v>
      </c>
      <c r="B34" s="79"/>
      <c r="C34" s="77"/>
    </row>
  </sheetData>
  <sheetProtection/>
  <mergeCells count="8">
    <mergeCell ref="B28:D28"/>
    <mergeCell ref="B21:D21"/>
    <mergeCell ref="H2:I2"/>
    <mergeCell ref="F4:G4"/>
    <mergeCell ref="H4:I4"/>
    <mergeCell ref="A9:D9"/>
    <mergeCell ref="A10:B10"/>
    <mergeCell ref="A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11" customWidth="1"/>
    <col min="3" max="3" width="14.875" style="10" customWidth="1"/>
    <col min="4" max="4" width="28.375" style="11" customWidth="1"/>
    <col min="5" max="5" width="16.375" style="11" customWidth="1"/>
    <col min="6" max="6" width="15.875" style="11" customWidth="1"/>
    <col min="7" max="7" width="19.25390625" style="11" customWidth="1"/>
    <col min="8" max="8" width="18.25390625" style="11" customWidth="1"/>
    <col min="9" max="9" width="19.875" style="11" customWidth="1"/>
    <col min="10" max="10" width="8.00390625" style="11" customWidth="1"/>
    <col min="11" max="11" width="15.875" style="11" customWidth="1"/>
    <col min="12" max="12" width="15.875" style="6" customWidth="1"/>
    <col min="13" max="13" width="15.875" style="11" customWidth="1"/>
    <col min="14" max="15" width="14.25390625" style="11" customWidth="1"/>
    <col min="16" max="16384" width="9.125" style="11" customWidth="1"/>
  </cols>
  <sheetData>
    <row r="1" spans="1:15" ht="15">
      <c r="A1" s="18"/>
      <c r="B1" s="19" t="str">
        <f>'formularz oferty'!C4</f>
        <v>DFP.271.131.2024.ADB</v>
      </c>
      <c r="C1" s="93"/>
      <c r="D1" s="91"/>
      <c r="E1" s="91"/>
      <c r="F1" s="91"/>
      <c r="G1" s="91"/>
      <c r="H1" s="91"/>
      <c r="I1" s="22" t="s">
        <v>67</v>
      </c>
      <c r="N1" s="5"/>
      <c r="O1" s="5"/>
    </row>
    <row r="2" spans="1:9" ht="13.5" customHeight="1">
      <c r="A2" s="18"/>
      <c r="B2" s="91"/>
      <c r="C2" s="93"/>
      <c r="D2" s="91"/>
      <c r="E2" s="91"/>
      <c r="F2" s="91"/>
      <c r="G2" s="91"/>
      <c r="H2" s="140" t="s">
        <v>39</v>
      </c>
      <c r="I2" s="140"/>
    </row>
    <row r="3" spans="1:9" ht="15">
      <c r="A3" s="18"/>
      <c r="B3" s="91"/>
      <c r="C3" s="93"/>
      <c r="D3" s="91"/>
      <c r="E3" s="91"/>
      <c r="F3" s="91"/>
      <c r="G3" s="91"/>
      <c r="H3" s="93"/>
      <c r="I3" s="93"/>
    </row>
    <row r="4" spans="1:9" ht="13.5" customHeight="1">
      <c r="A4" s="18"/>
      <c r="B4" s="24" t="s">
        <v>11</v>
      </c>
      <c r="C4" s="25">
        <v>3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90"/>
      <c r="F5" s="25"/>
      <c r="G5" s="90"/>
      <c r="H5" s="25"/>
      <c r="I5" s="29"/>
    </row>
    <row r="6" spans="1:10" s="7" customFormat="1" ht="51.75" customHeight="1">
      <c r="A6" s="30" t="s">
        <v>21</v>
      </c>
      <c r="B6" s="78" t="s">
        <v>46</v>
      </c>
      <c r="C6" s="78" t="s">
        <v>36</v>
      </c>
      <c r="D6" s="30" t="s">
        <v>92</v>
      </c>
      <c r="E6" s="90"/>
      <c r="F6" s="90"/>
      <c r="G6" s="90"/>
      <c r="H6" s="90"/>
      <c r="I6" s="91"/>
      <c r="J6" s="11"/>
    </row>
    <row r="7" spans="1:10" s="7" customFormat="1" ht="26.25" customHeight="1">
      <c r="A7" s="81" t="s">
        <v>0</v>
      </c>
      <c r="B7" s="82" t="s">
        <v>116</v>
      </c>
      <c r="C7" s="74" t="s">
        <v>117</v>
      </c>
      <c r="D7" s="74" t="s">
        <v>118</v>
      </c>
      <c r="E7" s="90"/>
      <c r="F7" s="90"/>
      <c r="G7" s="90"/>
      <c r="H7" s="90"/>
      <c r="I7" s="91"/>
      <c r="J7" s="11"/>
    </row>
    <row r="8" spans="1:10" s="7" customFormat="1" ht="24.75" customHeight="1">
      <c r="A8" s="83" t="s">
        <v>1</v>
      </c>
      <c r="B8" s="84" t="s">
        <v>119</v>
      </c>
      <c r="C8" s="73" t="s">
        <v>120</v>
      </c>
      <c r="D8" s="73" t="s">
        <v>121</v>
      </c>
      <c r="E8" s="90"/>
      <c r="F8" s="90"/>
      <c r="G8" s="90"/>
      <c r="H8" s="90"/>
      <c r="I8" s="91"/>
      <c r="J8" s="11"/>
    </row>
    <row r="9" spans="1:10" s="7" customFormat="1" ht="17.25" customHeight="1">
      <c r="A9" s="152"/>
      <c r="B9" s="152"/>
      <c r="C9" s="152"/>
      <c r="D9" s="152"/>
      <c r="E9" s="90"/>
      <c r="F9" s="90"/>
      <c r="G9" s="90"/>
      <c r="H9" s="90"/>
      <c r="I9" s="91"/>
      <c r="J9" s="11"/>
    </row>
    <row r="10" spans="1:12" ht="18.75" customHeight="1">
      <c r="A10" s="144" t="s">
        <v>45</v>
      </c>
      <c r="B10" s="144"/>
      <c r="C10" s="34"/>
      <c r="D10" s="34"/>
      <c r="E10" s="34"/>
      <c r="F10" s="35"/>
      <c r="G10" s="35"/>
      <c r="H10" s="35"/>
      <c r="I10" s="35"/>
      <c r="L10" s="11"/>
    </row>
    <row r="11" spans="1:12" ht="60" customHeight="1">
      <c r="A11" s="30" t="s">
        <v>21</v>
      </c>
      <c r="B11" s="78" t="s">
        <v>33</v>
      </c>
      <c r="C11" s="36" t="s">
        <v>36</v>
      </c>
      <c r="D11" s="78" t="s">
        <v>44</v>
      </c>
      <c r="E11" s="78" t="s">
        <v>47</v>
      </c>
      <c r="F11" s="78" t="s">
        <v>50</v>
      </c>
      <c r="G11" s="78" t="s">
        <v>51</v>
      </c>
      <c r="H11" s="30" t="s">
        <v>71</v>
      </c>
      <c r="I11" s="30" t="s">
        <v>72</v>
      </c>
      <c r="L11" s="11"/>
    </row>
    <row r="12" spans="1:12" ht="15">
      <c r="A12" s="37" t="s">
        <v>0</v>
      </c>
      <c r="B12" s="38" t="s">
        <v>49</v>
      </c>
      <c r="C12" s="39"/>
      <c r="D12" s="92"/>
      <c r="E12" s="41"/>
      <c r="F12" s="41"/>
      <c r="G12" s="41"/>
      <c r="H12" s="42"/>
      <c r="I12" s="43">
        <f>ROUND(ROUND(H12,2)*F12,2)</f>
        <v>0</v>
      </c>
      <c r="L12" s="11"/>
    </row>
    <row r="13" spans="1:12" ht="15">
      <c r="A13" s="37" t="s">
        <v>1</v>
      </c>
      <c r="B13" s="38"/>
      <c r="C13" s="39"/>
      <c r="D13" s="92"/>
      <c r="E13" s="41"/>
      <c r="F13" s="41"/>
      <c r="G13" s="41"/>
      <c r="H13" s="42"/>
      <c r="I13" s="43">
        <f>ROUND(ROUND(H13,2)*F13,2)</f>
        <v>0</v>
      </c>
      <c r="L13" s="11"/>
    </row>
    <row r="14" spans="1:12" ht="15">
      <c r="A14" s="37" t="s">
        <v>2</v>
      </c>
      <c r="B14" s="38"/>
      <c r="C14" s="39"/>
      <c r="D14" s="92"/>
      <c r="E14" s="41"/>
      <c r="F14" s="41"/>
      <c r="G14" s="41"/>
      <c r="H14" s="42"/>
      <c r="I14" s="43">
        <f>ROUND(ROUND(H14,2)*F14,2)</f>
        <v>0</v>
      </c>
      <c r="L14" s="11"/>
    </row>
    <row r="15" spans="1:12" ht="15">
      <c r="A15" s="37" t="s">
        <v>3</v>
      </c>
      <c r="B15" s="38"/>
      <c r="C15" s="39"/>
      <c r="D15" s="92"/>
      <c r="E15" s="41"/>
      <c r="F15" s="41"/>
      <c r="G15" s="41"/>
      <c r="H15" s="42"/>
      <c r="I15" s="43">
        <f>ROUND(ROUND(H15,2)*F15,2)</f>
        <v>0</v>
      </c>
      <c r="L15" s="11"/>
    </row>
    <row r="16" spans="1:12" ht="15">
      <c r="A16" s="37" t="s">
        <v>48</v>
      </c>
      <c r="B16" s="38"/>
      <c r="C16" s="39"/>
      <c r="D16" s="92"/>
      <c r="E16" s="41"/>
      <c r="F16" s="41"/>
      <c r="G16" s="41"/>
      <c r="H16" s="42"/>
      <c r="I16" s="43">
        <f>ROUND(ROUND(H16,2)*F16,2)</f>
        <v>0</v>
      </c>
      <c r="L16" s="11"/>
    </row>
    <row r="17" spans="1:12" ht="13.5" customHeight="1">
      <c r="A17" s="90"/>
      <c r="B17" s="90"/>
      <c r="C17" s="90"/>
      <c r="D17" s="90"/>
      <c r="E17" s="90"/>
      <c r="F17" s="90"/>
      <c r="G17" s="90"/>
      <c r="H17" s="44" t="s">
        <v>68</v>
      </c>
      <c r="I17" s="45">
        <f>SUM(I12:I16)</f>
        <v>0</v>
      </c>
      <c r="L17" s="11"/>
    </row>
    <row r="18" spans="1:12" ht="64.5" customHeight="1">
      <c r="A18" s="145" t="s">
        <v>73</v>
      </c>
      <c r="B18" s="145"/>
      <c r="C18" s="145"/>
      <c r="D18" s="145"/>
      <c r="E18" s="145"/>
      <c r="F18" s="145"/>
      <c r="G18" s="145"/>
      <c r="H18" s="145"/>
      <c r="I18" s="145"/>
      <c r="L18" s="11"/>
    </row>
    <row r="19" spans="1:12" ht="15">
      <c r="A19" s="46"/>
      <c r="B19" s="46"/>
      <c r="C19" s="46"/>
      <c r="D19" s="46"/>
      <c r="E19" s="46"/>
      <c r="F19" s="46"/>
      <c r="G19" s="46"/>
      <c r="H19" s="46"/>
      <c r="I19" s="46"/>
      <c r="L19" s="11"/>
    </row>
    <row r="20" spans="1:4" ht="31.5">
      <c r="A20" s="80" t="s">
        <v>82</v>
      </c>
      <c r="B20" s="80" t="s">
        <v>93</v>
      </c>
      <c r="C20" s="80" t="s">
        <v>83</v>
      </c>
      <c r="D20" s="80" t="s">
        <v>85</v>
      </c>
    </row>
    <row r="21" spans="1:4" ht="15">
      <c r="A21" s="89" t="s">
        <v>21</v>
      </c>
      <c r="B21" s="149" t="s">
        <v>122</v>
      </c>
      <c r="C21" s="150"/>
      <c r="D21" s="151"/>
    </row>
    <row r="22" spans="1:4" ht="30">
      <c r="A22" s="86" t="s">
        <v>0</v>
      </c>
      <c r="B22" s="97" t="s">
        <v>123</v>
      </c>
      <c r="C22" s="72" t="s">
        <v>84</v>
      </c>
      <c r="D22" s="98"/>
    </row>
    <row r="23" spans="1:4" ht="18.75" customHeight="1">
      <c r="A23" s="86" t="s">
        <v>1</v>
      </c>
      <c r="B23" s="109" t="s">
        <v>226</v>
      </c>
      <c r="C23" s="72" t="s">
        <v>84</v>
      </c>
      <c r="D23" s="98"/>
    </row>
    <row r="24" spans="1:4" ht="17.25" customHeight="1">
      <c r="A24" s="86" t="s">
        <v>2</v>
      </c>
      <c r="B24" s="97" t="s">
        <v>124</v>
      </c>
      <c r="C24" s="72" t="s">
        <v>84</v>
      </c>
      <c r="D24" s="98"/>
    </row>
    <row r="25" spans="1:4" ht="45.75" customHeight="1">
      <c r="A25" s="86" t="s">
        <v>3</v>
      </c>
      <c r="B25" s="111" t="s">
        <v>125</v>
      </c>
      <c r="C25" s="72" t="s">
        <v>84</v>
      </c>
      <c r="D25" s="98"/>
    </row>
    <row r="26" spans="1:4" ht="18.75" customHeight="1">
      <c r="A26" s="86" t="s">
        <v>17</v>
      </c>
      <c r="B26" s="97" t="s">
        <v>126</v>
      </c>
      <c r="C26" s="72" t="s">
        <v>84</v>
      </c>
      <c r="D26" s="98"/>
    </row>
    <row r="27" spans="1:4" ht="25.5" customHeight="1">
      <c r="A27" s="86" t="s">
        <v>21</v>
      </c>
      <c r="B27" s="146" t="s">
        <v>127</v>
      </c>
      <c r="C27" s="147"/>
      <c r="D27" s="148"/>
    </row>
    <row r="28" spans="1:4" ht="30">
      <c r="A28" s="86" t="s">
        <v>0</v>
      </c>
      <c r="B28" s="84" t="s">
        <v>227</v>
      </c>
      <c r="C28" s="72" t="s">
        <v>84</v>
      </c>
      <c r="D28" s="71"/>
    </row>
    <row r="29" spans="1:4" ht="33" customHeight="1">
      <c r="A29" s="86" t="s">
        <v>1</v>
      </c>
      <c r="B29" s="70" t="s">
        <v>128</v>
      </c>
      <c r="C29" s="72" t="s">
        <v>84</v>
      </c>
      <c r="D29" s="71"/>
    </row>
    <row r="30" spans="1:4" ht="17.25" customHeight="1">
      <c r="A30" s="86" t="s">
        <v>2</v>
      </c>
      <c r="B30" s="84" t="s">
        <v>129</v>
      </c>
      <c r="C30" s="72" t="s">
        <v>84</v>
      </c>
      <c r="D30" s="71"/>
    </row>
    <row r="31" spans="1:4" ht="30">
      <c r="A31" s="86" t="s">
        <v>3</v>
      </c>
      <c r="B31" s="84" t="s">
        <v>228</v>
      </c>
      <c r="C31" s="72" t="s">
        <v>84</v>
      </c>
      <c r="D31" s="88"/>
    </row>
    <row r="32" spans="1:4" ht="15.75" customHeight="1">
      <c r="A32" s="86" t="s">
        <v>17</v>
      </c>
      <c r="B32" s="84" t="s">
        <v>130</v>
      </c>
      <c r="C32" s="72" t="s">
        <v>84</v>
      </c>
      <c r="D32" s="88"/>
    </row>
    <row r="33" spans="1:4" ht="15.75" customHeight="1">
      <c r="A33" s="86" t="s">
        <v>22</v>
      </c>
      <c r="B33" s="84" t="s">
        <v>131</v>
      </c>
      <c r="C33" s="72" t="s">
        <v>84</v>
      </c>
      <c r="D33" s="88"/>
    </row>
    <row r="34" spans="1:3" ht="15.75">
      <c r="A34" s="85" t="s">
        <v>86</v>
      </c>
      <c r="B34" s="79"/>
      <c r="C34" s="93"/>
    </row>
  </sheetData>
  <sheetProtection/>
  <mergeCells count="8">
    <mergeCell ref="B21:D21"/>
    <mergeCell ref="B27:D27"/>
    <mergeCell ref="H2:I2"/>
    <mergeCell ref="F4:G4"/>
    <mergeCell ref="H4:I4"/>
    <mergeCell ref="A9:D9"/>
    <mergeCell ref="A10:B10"/>
    <mergeCell ref="A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11" customWidth="1"/>
    <col min="3" max="3" width="14.875" style="10" customWidth="1"/>
    <col min="4" max="4" width="28.375" style="11" customWidth="1"/>
    <col min="5" max="5" width="16.375" style="11" customWidth="1"/>
    <col min="6" max="6" width="15.875" style="11" customWidth="1"/>
    <col min="7" max="7" width="19.25390625" style="11" customWidth="1"/>
    <col min="8" max="8" width="18.25390625" style="11" customWidth="1"/>
    <col min="9" max="9" width="19.875" style="11" customWidth="1"/>
    <col min="10" max="10" width="8.00390625" style="11" customWidth="1"/>
    <col min="11" max="11" width="15.875" style="11" customWidth="1"/>
    <col min="12" max="12" width="15.875" style="6" customWidth="1"/>
    <col min="13" max="13" width="15.875" style="11" customWidth="1"/>
    <col min="14" max="15" width="14.25390625" style="11" customWidth="1"/>
    <col min="16" max="16384" width="9.125" style="11" customWidth="1"/>
  </cols>
  <sheetData>
    <row r="1" spans="1:15" ht="15">
      <c r="A1" s="18"/>
      <c r="B1" s="19" t="str">
        <f>'formularz oferty'!C4</f>
        <v>DFP.271.131.2024.ADB</v>
      </c>
      <c r="C1" s="93"/>
      <c r="D1" s="91"/>
      <c r="E1" s="91"/>
      <c r="F1" s="91"/>
      <c r="G1" s="91"/>
      <c r="H1" s="91"/>
      <c r="I1" s="22" t="s">
        <v>67</v>
      </c>
      <c r="N1" s="5"/>
      <c r="O1" s="5"/>
    </row>
    <row r="2" spans="1:9" ht="13.5" customHeight="1">
      <c r="A2" s="18"/>
      <c r="B2" s="91"/>
      <c r="C2" s="93"/>
      <c r="D2" s="91"/>
      <c r="E2" s="91"/>
      <c r="F2" s="91"/>
      <c r="G2" s="91"/>
      <c r="H2" s="140" t="s">
        <v>39</v>
      </c>
      <c r="I2" s="140"/>
    </row>
    <row r="3" spans="1:9" ht="15">
      <c r="A3" s="18"/>
      <c r="B3" s="91"/>
      <c r="C3" s="93"/>
      <c r="D3" s="91"/>
      <c r="E3" s="91"/>
      <c r="F3" s="91"/>
      <c r="G3" s="91"/>
      <c r="H3" s="93"/>
      <c r="I3" s="93"/>
    </row>
    <row r="4" spans="1:9" ht="13.5" customHeight="1">
      <c r="A4" s="18"/>
      <c r="B4" s="24" t="s">
        <v>11</v>
      </c>
      <c r="C4" s="25">
        <v>4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90"/>
      <c r="F5" s="25"/>
      <c r="G5" s="90"/>
      <c r="H5" s="25"/>
      <c r="I5" s="29"/>
    </row>
    <row r="6" spans="1:10" s="7" customFormat="1" ht="51.75" customHeight="1">
      <c r="A6" s="30" t="s">
        <v>21</v>
      </c>
      <c r="B6" s="78" t="s">
        <v>46</v>
      </c>
      <c r="C6" s="78" t="s">
        <v>36</v>
      </c>
      <c r="D6" s="30" t="s">
        <v>92</v>
      </c>
      <c r="E6" s="90"/>
      <c r="F6" s="90"/>
      <c r="G6" s="90"/>
      <c r="H6" s="90"/>
      <c r="I6" s="91"/>
      <c r="J6" s="11"/>
    </row>
    <row r="7" spans="1:10" s="7" customFormat="1" ht="24" customHeight="1">
      <c r="A7" s="81" t="s">
        <v>0</v>
      </c>
      <c r="B7" s="82" t="s">
        <v>132</v>
      </c>
      <c r="C7" s="74" t="s">
        <v>133</v>
      </c>
      <c r="D7" s="74" t="s">
        <v>134</v>
      </c>
      <c r="E7" s="90"/>
      <c r="F7" s="90"/>
      <c r="G7" s="90"/>
      <c r="H7" s="90"/>
      <c r="I7" s="91"/>
      <c r="J7" s="11"/>
    </row>
    <row r="8" spans="1:10" s="7" customFormat="1" ht="17.25" customHeight="1">
      <c r="A8" s="152"/>
      <c r="B8" s="152"/>
      <c r="C8" s="152"/>
      <c r="D8" s="152"/>
      <c r="E8" s="90"/>
      <c r="F8" s="90"/>
      <c r="G8" s="90"/>
      <c r="H8" s="90"/>
      <c r="I8" s="91"/>
      <c r="J8" s="11"/>
    </row>
    <row r="9" spans="1:12" ht="18.75" customHeight="1">
      <c r="A9" s="144" t="s">
        <v>45</v>
      </c>
      <c r="B9" s="144"/>
      <c r="C9" s="34"/>
      <c r="D9" s="34"/>
      <c r="E9" s="34"/>
      <c r="F9" s="35"/>
      <c r="G9" s="35"/>
      <c r="H9" s="35"/>
      <c r="I9" s="35"/>
      <c r="L9" s="11"/>
    </row>
    <row r="10" spans="1:12" ht="60" customHeight="1">
      <c r="A10" s="30" t="s">
        <v>21</v>
      </c>
      <c r="B10" s="78" t="s">
        <v>33</v>
      </c>
      <c r="C10" s="36" t="s">
        <v>36</v>
      </c>
      <c r="D10" s="78" t="s">
        <v>44</v>
      </c>
      <c r="E10" s="78" t="s">
        <v>47</v>
      </c>
      <c r="F10" s="78" t="s">
        <v>50</v>
      </c>
      <c r="G10" s="78" t="s">
        <v>51</v>
      </c>
      <c r="H10" s="30" t="s">
        <v>71</v>
      </c>
      <c r="I10" s="30" t="s">
        <v>72</v>
      </c>
      <c r="L10" s="11"/>
    </row>
    <row r="11" spans="1:12" ht="15">
      <c r="A11" s="37" t="s">
        <v>0</v>
      </c>
      <c r="B11" s="38" t="s">
        <v>49</v>
      </c>
      <c r="C11" s="39"/>
      <c r="D11" s="92"/>
      <c r="E11" s="41"/>
      <c r="F11" s="41"/>
      <c r="G11" s="41"/>
      <c r="H11" s="42"/>
      <c r="I11" s="43">
        <f>ROUND(ROUND(H11,2)*F11,2)</f>
        <v>0</v>
      </c>
      <c r="L11" s="11"/>
    </row>
    <row r="12" spans="1:12" ht="15">
      <c r="A12" s="37" t="s">
        <v>1</v>
      </c>
      <c r="B12" s="38"/>
      <c r="C12" s="39"/>
      <c r="D12" s="92"/>
      <c r="E12" s="41"/>
      <c r="F12" s="41"/>
      <c r="G12" s="41"/>
      <c r="H12" s="42"/>
      <c r="I12" s="43">
        <f>ROUND(ROUND(H12,2)*F12,2)</f>
        <v>0</v>
      </c>
      <c r="L12" s="11"/>
    </row>
    <row r="13" spans="1:12" ht="15">
      <c r="A13" s="37" t="s">
        <v>2</v>
      </c>
      <c r="B13" s="38"/>
      <c r="C13" s="39"/>
      <c r="D13" s="92"/>
      <c r="E13" s="41"/>
      <c r="F13" s="41"/>
      <c r="G13" s="41"/>
      <c r="H13" s="42"/>
      <c r="I13" s="43">
        <f>ROUND(ROUND(H13,2)*F13,2)</f>
        <v>0</v>
      </c>
      <c r="L13" s="11"/>
    </row>
    <row r="14" spans="1:12" ht="15">
      <c r="A14" s="37" t="s">
        <v>3</v>
      </c>
      <c r="B14" s="38"/>
      <c r="C14" s="39"/>
      <c r="D14" s="92"/>
      <c r="E14" s="41"/>
      <c r="F14" s="41"/>
      <c r="G14" s="41"/>
      <c r="H14" s="42"/>
      <c r="I14" s="43">
        <f>ROUND(ROUND(H14,2)*F14,2)</f>
        <v>0</v>
      </c>
      <c r="L14" s="11"/>
    </row>
    <row r="15" spans="1:12" ht="15">
      <c r="A15" s="37" t="s">
        <v>48</v>
      </c>
      <c r="B15" s="38"/>
      <c r="C15" s="39"/>
      <c r="D15" s="92"/>
      <c r="E15" s="41"/>
      <c r="F15" s="41"/>
      <c r="G15" s="41"/>
      <c r="H15" s="42"/>
      <c r="I15" s="43">
        <f>ROUND(ROUND(H15,2)*F15,2)</f>
        <v>0</v>
      </c>
      <c r="L15" s="11"/>
    </row>
    <row r="16" spans="1:12" ht="13.5" customHeight="1">
      <c r="A16" s="90"/>
      <c r="B16" s="90"/>
      <c r="C16" s="90"/>
      <c r="D16" s="90"/>
      <c r="E16" s="90"/>
      <c r="F16" s="90"/>
      <c r="G16" s="90"/>
      <c r="H16" s="44" t="s">
        <v>68</v>
      </c>
      <c r="I16" s="45">
        <f>SUM(I11:I15)</f>
        <v>0</v>
      </c>
      <c r="L16" s="11"/>
    </row>
    <row r="17" spans="1:12" ht="64.5" customHeight="1">
      <c r="A17" s="145" t="s">
        <v>73</v>
      </c>
      <c r="B17" s="145"/>
      <c r="C17" s="145"/>
      <c r="D17" s="145"/>
      <c r="E17" s="145"/>
      <c r="F17" s="145"/>
      <c r="G17" s="145"/>
      <c r="H17" s="145"/>
      <c r="I17" s="145"/>
      <c r="L17" s="11"/>
    </row>
    <row r="18" spans="1:12" ht="15">
      <c r="A18" s="46"/>
      <c r="B18" s="46"/>
      <c r="C18" s="46"/>
      <c r="D18" s="46"/>
      <c r="E18" s="46"/>
      <c r="F18" s="46"/>
      <c r="G18" s="46"/>
      <c r="H18" s="46"/>
      <c r="I18" s="46"/>
      <c r="L18" s="11"/>
    </row>
    <row r="19" spans="1:4" ht="31.5">
      <c r="A19" s="80" t="s">
        <v>82</v>
      </c>
      <c r="B19" s="80" t="s">
        <v>93</v>
      </c>
      <c r="C19" s="80" t="s">
        <v>83</v>
      </c>
      <c r="D19" s="80" t="s">
        <v>85</v>
      </c>
    </row>
    <row r="20" spans="1:4" ht="15">
      <c r="A20" s="89" t="s">
        <v>21</v>
      </c>
      <c r="B20" s="149" t="s">
        <v>135</v>
      </c>
      <c r="C20" s="150"/>
      <c r="D20" s="151"/>
    </row>
    <row r="21" spans="1:4" ht="30">
      <c r="A21" s="86" t="s">
        <v>0</v>
      </c>
      <c r="B21" s="97" t="s">
        <v>136</v>
      </c>
      <c r="C21" s="72" t="s">
        <v>84</v>
      </c>
      <c r="D21" s="98"/>
    </row>
    <row r="22" spans="1:4" ht="30">
      <c r="A22" s="86" t="s">
        <v>1</v>
      </c>
      <c r="B22" s="97" t="s">
        <v>137</v>
      </c>
      <c r="C22" s="72" t="s">
        <v>84</v>
      </c>
      <c r="D22" s="98"/>
    </row>
    <row r="23" spans="1:4" ht="18.75" customHeight="1">
      <c r="A23" s="86" t="s">
        <v>2</v>
      </c>
      <c r="B23" s="97" t="s">
        <v>138</v>
      </c>
      <c r="C23" s="72" t="s">
        <v>84</v>
      </c>
      <c r="D23" s="98"/>
    </row>
    <row r="24" spans="1:4" ht="19.5" customHeight="1">
      <c r="A24" s="86" t="s">
        <v>3</v>
      </c>
      <c r="B24" s="97" t="s">
        <v>139</v>
      </c>
      <c r="C24" s="72" t="s">
        <v>84</v>
      </c>
      <c r="D24" s="98"/>
    </row>
    <row r="25" spans="1:4" ht="18.75" customHeight="1">
      <c r="A25" s="86" t="s">
        <v>17</v>
      </c>
      <c r="B25" s="97" t="s">
        <v>140</v>
      </c>
      <c r="C25" s="72" t="s">
        <v>84</v>
      </c>
      <c r="D25" s="98"/>
    </row>
    <row r="26" spans="1:4" ht="45">
      <c r="A26" s="86" t="s">
        <v>22</v>
      </c>
      <c r="B26" s="70" t="s">
        <v>141</v>
      </c>
      <c r="C26" s="72" t="s">
        <v>84</v>
      </c>
      <c r="D26" s="71"/>
    </row>
    <row r="27" spans="1:4" ht="18.75" customHeight="1">
      <c r="A27" s="86" t="s">
        <v>4</v>
      </c>
      <c r="B27" s="70" t="s">
        <v>142</v>
      </c>
      <c r="C27" s="72" t="s">
        <v>84</v>
      </c>
      <c r="D27" s="71"/>
    </row>
    <row r="28" spans="1:4" ht="34.5" customHeight="1">
      <c r="A28" s="86" t="s">
        <v>34</v>
      </c>
      <c r="B28" s="84" t="s">
        <v>143</v>
      </c>
      <c r="C28" s="72" t="s">
        <v>84</v>
      </c>
      <c r="D28" s="71"/>
    </row>
    <row r="29" spans="1:4" ht="20.25" customHeight="1">
      <c r="A29" s="86" t="s">
        <v>35</v>
      </c>
      <c r="B29" s="84" t="s">
        <v>144</v>
      </c>
      <c r="C29" s="72" t="s">
        <v>84</v>
      </c>
      <c r="D29" s="88"/>
    </row>
    <row r="30" spans="1:4" ht="15" customHeight="1">
      <c r="A30" s="86" t="s">
        <v>38</v>
      </c>
      <c r="B30" s="84" t="s">
        <v>145</v>
      </c>
      <c r="C30" s="72" t="s">
        <v>84</v>
      </c>
      <c r="D30" s="88"/>
    </row>
    <row r="31" spans="1:3" ht="15.75">
      <c r="A31" s="85" t="s">
        <v>86</v>
      </c>
      <c r="B31" s="79"/>
      <c r="C31" s="93"/>
    </row>
  </sheetData>
  <sheetProtection/>
  <mergeCells count="7">
    <mergeCell ref="B20:D20"/>
    <mergeCell ref="H2:I2"/>
    <mergeCell ref="F4:G4"/>
    <mergeCell ref="H4:I4"/>
    <mergeCell ref="A8:D8"/>
    <mergeCell ref="A9:B9"/>
    <mergeCell ref="A17:I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7" max="8" man="1"/>
  </rowBreaks>
  <colBreaks count="1" manualBreakCount="1">
    <brk id="2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11" customWidth="1"/>
    <col min="3" max="3" width="14.875" style="10" customWidth="1"/>
    <col min="4" max="4" width="28.375" style="11" customWidth="1"/>
    <col min="5" max="5" width="16.375" style="11" customWidth="1"/>
    <col min="6" max="6" width="15.875" style="11" customWidth="1"/>
    <col min="7" max="7" width="19.25390625" style="11" customWidth="1"/>
    <col min="8" max="8" width="18.25390625" style="11" customWidth="1"/>
    <col min="9" max="9" width="19.875" style="11" customWidth="1"/>
    <col min="10" max="10" width="8.00390625" style="11" customWidth="1"/>
    <col min="11" max="11" width="15.875" style="11" customWidth="1"/>
    <col min="12" max="12" width="15.875" style="6" customWidth="1"/>
    <col min="13" max="13" width="15.875" style="11" customWidth="1"/>
    <col min="14" max="15" width="14.25390625" style="11" customWidth="1"/>
    <col min="16" max="16384" width="9.125" style="11" customWidth="1"/>
  </cols>
  <sheetData>
    <row r="1" spans="1:15" ht="15">
      <c r="A1" s="18"/>
      <c r="B1" s="19" t="str">
        <f>'formularz oferty'!C4</f>
        <v>DFP.271.131.2024.ADB</v>
      </c>
      <c r="C1" s="93"/>
      <c r="D1" s="91"/>
      <c r="E1" s="91"/>
      <c r="F1" s="91"/>
      <c r="G1" s="91"/>
      <c r="H1" s="91"/>
      <c r="I1" s="22" t="s">
        <v>67</v>
      </c>
      <c r="N1" s="5"/>
      <c r="O1" s="5"/>
    </row>
    <row r="2" spans="1:9" ht="13.5" customHeight="1">
      <c r="A2" s="18"/>
      <c r="B2" s="91"/>
      <c r="C2" s="93"/>
      <c r="D2" s="91"/>
      <c r="E2" s="91"/>
      <c r="F2" s="91"/>
      <c r="G2" s="91"/>
      <c r="H2" s="140" t="s">
        <v>39</v>
      </c>
      <c r="I2" s="140"/>
    </row>
    <row r="3" spans="1:9" ht="15">
      <c r="A3" s="18"/>
      <c r="B3" s="91"/>
      <c r="C3" s="93"/>
      <c r="D3" s="91"/>
      <c r="E3" s="91"/>
      <c r="F3" s="91"/>
      <c r="G3" s="91"/>
      <c r="H3" s="93"/>
      <c r="I3" s="93"/>
    </row>
    <row r="4" spans="1:9" ht="13.5" customHeight="1">
      <c r="A4" s="18"/>
      <c r="B4" s="24" t="s">
        <v>11</v>
      </c>
      <c r="C4" s="25">
        <v>5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90"/>
      <c r="F5" s="25"/>
      <c r="G5" s="90"/>
      <c r="H5" s="25"/>
      <c r="I5" s="29"/>
    </row>
    <row r="6" spans="1:10" s="7" customFormat="1" ht="51.75" customHeight="1">
      <c r="A6" s="30" t="s">
        <v>21</v>
      </c>
      <c r="B6" s="78" t="s">
        <v>46</v>
      </c>
      <c r="C6" s="78" t="s">
        <v>36</v>
      </c>
      <c r="D6" s="30" t="s">
        <v>92</v>
      </c>
      <c r="E6" s="90"/>
      <c r="F6" s="90"/>
      <c r="G6" s="90"/>
      <c r="H6" s="90"/>
      <c r="I6" s="91"/>
      <c r="J6" s="11"/>
    </row>
    <row r="7" spans="1:10" s="7" customFormat="1" ht="36" customHeight="1">
      <c r="A7" s="81" t="s">
        <v>0</v>
      </c>
      <c r="B7" s="82" t="s">
        <v>146</v>
      </c>
      <c r="C7" s="74" t="s">
        <v>147</v>
      </c>
      <c r="D7" s="74" t="s">
        <v>148</v>
      </c>
      <c r="E7" s="90"/>
      <c r="F7" s="90"/>
      <c r="G7" s="90"/>
      <c r="H7" s="90"/>
      <c r="I7" s="91"/>
      <c r="J7" s="11"/>
    </row>
    <row r="8" spans="1:10" s="7" customFormat="1" ht="63" customHeight="1">
      <c r="A8" s="83" t="s">
        <v>1</v>
      </c>
      <c r="B8" s="84" t="s">
        <v>149</v>
      </c>
      <c r="C8" s="73" t="s">
        <v>150</v>
      </c>
      <c r="D8" s="73" t="s">
        <v>151</v>
      </c>
      <c r="E8" s="90"/>
      <c r="F8" s="90"/>
      <c r="G8" s="90"/>
      <c r="H8" s="90"/>
      <c r="I8" s="91"/>
      <c r="J8" s="11"/>
    </row>
    <row r="9" spans="1:10" s="7" customFormat="1" ht="52.5" customHeight="1">
      <c r="A9" s="83" t="s">
        <v>2</v>
      </c>
      <c r="B9" s="84" t="s">
        <v>152</v>
      </c>
      <c r="C9" s="73" t="s">
        <v>153</v>
      </c>
      <c r="D9" s="73" t="s">
        <v>154</v>
      </c>
      <c r="E9" s="90"/>
      <c r="F9" s="90"/>
      <c r="G9" s="90"/>
      <c r="H9" s="90"/>
      <c r="I9" s="91"/>
      <c r="J9" s="11"/>
    </row>
    <row r="10" spans="1:10" s="7" customFormat="1" ht="26.25" customHeight="1">
      <c r="A10" s="83" t="s">
        <v>3</v>
      </c>
      <c r="B10" s="84" t="s">
        <v>155</v>
      </c>
      <c r="C10" s="73" t="s">
        <v>156</v>
      </c>
      <c r="D10" s="73" t="s">
        <v>157</v>
      </c>
      <c r="E10" s="90"/>
      <c r="F10" s="90"/>
      <c r="G10" s="90"/>
      <c r="H10" s="90"/>
      <c r="I10" s="91"/>
      <c r="J10" s="11"/>
    </row>
    <row r="11" spans="1:10" s="7" customFormat="1" ht="17.25" customHeight="1">
      <c r="A11" s="152"/>
      <c r="B11" s="152"/>
      <c r="C11" s="152"/>
      <c r="D11" s="152"/>
      <c r="E11" s="90"/>
      <c r="F11" s="90"/>
      <c r="G11" s="90"/>
      <c r="H11" s="90"/>
      <c r="I11" s="91"/>
      <c r="J11" s="11"/>
    </row>
    <row r="12" spans="1:12" ht="18.75" customHeight="1">
      <c r="A12" s="144" t="s">
        <v>45</v>
      </c>
      <c r="B12" s="144"/>
      <c r="C12" s="34"/>
      <c r="D12" s="34"/>
      <c r="E12" s="34"/>
      <c r="F12" s="35"/>
      <c r="G12" s="35"/>
      <c r="H12" s="35"/>
      <c r="I12" s="35"/>
      <c r="L12" s="11"/>
    </row>
    <row r="13" spans="1:12" ht="60" customHeight="1">
      <c r="A13" s="30" t="s">
        <v>21</v>
      </c>
      <c r="B13" s="78" t="s">
        <v>33</v>
      </c>
      <c r="C13" s="36" t="s">
        <v>36</v>
      </c>
      <c r="D13" s="78" t="s">
        <v>44</v>
      </c>
      <c r="E13" s="78" t="s">
        <v>47</v>
      </c>
      <c r="F13" s="78" t="s">
        <v>50</v>
      </c>
      <c r="G13" s="78" t="s">
        <v>51</v>
      </c>
      <c r="H13" s="30" t="s">
        <v>71</v>
      </c>
      <c r="I13" s="30" t="s">
        <v>72</v>
      </c>
      <c r="L13" s="11"/>
    </row>
    <row r="14" spans="1:12" ht="15">
      <c r="A14" s="37" t="s">
        <v>0</v>
      </c>
      <c r="B14" s="38" t="s">
        <v>49</v>
      </c>
      <c r="C14" s="39"/>
      <c r="D14" s="92"/>
      <c r="E14" s="41"/>
      <c r="F14" s="41"/>
      <c r="G14" s="41"/>
      <c r="H14" s="42"/>
      <c r="I14" s="43">
        <f aca="true" t="shared" si="0" ref="I14:I19">ROUND(ROUND(H14,2)*F14,2)</f>
        <v>0</v>
      </c>
      <c r="L14" s="11"/>
    </row>
    <row r="15" spans="1:12" ht="15">
      <c r="A15" s="37" t="s">
        <v>1</v>
      </c>
      <c r="B15" s="38"/>
      <c r="C15" s="39"/>
      <c r="D15" s="92"/>
      <c r="E15" s="41"/>
      <c r="F15" s="41"/>
      <c r="G15" s="41"/>
      <c r="H15" s="42"/>
      <c r="I15" s="43">
        <f t="shared" si="0"/>
        <v>0</v>
      </c>
      <c r="L15" s="11"/>
    </row>
    <row r="16" spans="1:12" ht="15">
      <c r="A16" s="37" t="s">
        <v>2</v>
      </c>
      <c r="B16" s="38"/>
      <c r="C16" s="39"/>
      <c r="D16" s="92"/>
      <c r="E16" s="41"/>
      <c r="F16" s="41"/>
      <c r="G16" s="41"/>
      <c r="H16" s="42"/>
      <c r="I16" s="43">
        <f t="shared" si="0"/>
        <v>0</v>
      </c>
      <c r="L16" s="11"/>
    </row>
    <row r="17" spans="1:12" ht="15">
      <c r="A17" s="37" t="s">
        <v>3</v>
      </c>
      <c r="B17" s="38"/>
      <c r="C17" s="39"/>
      <c r="D17" s="92"/>
      <c r="E17" s="41"/>
      <c r="F17" s="41"/>
      <c r="G17" s="41"/>
      <c r="H17" s="42"/>
      <c r="I17" s="43">
        <f t="shared" si="0"/>
        <v>0</v>
      </c>
      <c r="L17" s="11"/>
    </row>
    <row r="18" spans="1:12" ht="15">
      <c r="A18" s="37" t="s">
        <v>17</v>
      </c>
      <c r="B18" s="38"/>
      <c r="C18" s="39"/>
      <c r="D18" s="92"/>
      <c r="E18" s="41"/>
      <c r="F18" s="41"/>
      <c r="G18" s="41"/>
      <c r="H18" s="42"/>
      <c r="I18" s="43">
        <f t="shared" si="0"/>
        <v>0</v>
      </c>
      <c r="L18" s="11"/>
    </row>
    <row r="19" spans="1:12" ht="15">
      <c r="A19" s="37" t="s">
        <v>48</v>
      </c>
      <c r="B19" s="38"/>
      <c r="C19" s="39"/>
      <c r="D19" s="92"/>
      <c r="E19" s="41"/>
      <c r="F19" s="41"/>
      <c r="G19" s="41"/>
      <c r="H19" s="42"/>
      <c r="I19" s="43">
        <f t="shared" si="0"/>
        <v>0</v>
      </c>
      <c r="L19" s="11"/>
    </row>
    <row r="20" spans="1:12" ht="13.5" customHeight="1">
      <c r="A20" s="90"/>
      <c r="B20" s="90"/>
      <c r="C20" s="90"/>
      <c r="D20" s="90"/>
      <c r="E20" s="90"/>
      <c r="F20" s="90"/>
      <c r="G20" s="90"/>
      <c r="H20" s="44" t="s">
        <v>68</v>
      </c>
      <c r="I20" s="45">
        <f>SUM(I14:I19)</f>
        <v>0</v>
      </c>
      <c r="L20" s="11"/>
    </row>
    <row r="21" spans="1:12" ht="64.5" customHeight="1">
      <c r="A21" s="145" t="s">
        <v>73</v>
      </c>
      <c r="B21" s="145"/>
      <c r="C21" s="145"/>
      <c r="D21" s="145"/>
      <c r="E21" s="145"/>
      <c r="F21" s="145"/>
      <c r="G21" s="145"/>
      <c r="H21" s="145"/>
      <c r="I21" s="145"/>
      <c r="L21" s="11"/>
    </row>
    <row r="22" spans="1:12" ht="15">
      <c r="A22" s="46"/>
      <c r="B22" s="46"/>
      <c r="C22" s="46"/>
      <c r="D22" s="46"/>
      <c r="E22" s="46"/>
      <c r="F22" s="46"/>
      <c r="G22" s="46"/>
      <c r="H22" s="46"/>
      <c r="I22" s="46"/>
      <c r="L22" s="11"/>
    </row>
    <row r="23" spans="1:4" ht="31.5">
      <c r="A23" s="80" t="s">
        <v>82</v>
      </c>
      <c r="B23" s="80" t="s">
        <v>93</v>
      </c>
      <c r="C23" s="80" t="s">
        <v>83</v>
      </c>
      <c r="D23" s="80" t="s">
        <v>85</v>
      </c>
    </row>
    <row r="24" spans="1:4" ht="15">
      <c r="A24" s="89" t="s">
        <v>21</v>
      </c>
      <c r="B24" s="149" t="s">
        <v>158</v>
      </c>
      <c r="C24" s="150"/>
      <c r="D24" s="151"/>
    </row>
    <row r="25" spans="1:4" ht="135">
      <c r="A25" s="86" t="s">
        <v>0</v>
      </c>
      <c r="B25" s="97" t="s">
        <v>159</v>
      </c>
      <c r="C25" s="72" t="s">
        <v>84</v>
      </c>
      <c r="D25" s="98"/>
    </row>
    <row r="26" spans="1:4" ht="30">
      <c r="A26" s="86" t="s">
        <v>1</v>
      </c>
      <c r="B26" s="97" t="s">
        <v>160</v>
      </c>
      <c r="C26" s="72" t="s">
        <v>84</v>
      </c>
      <c r="D26" s="98"/>
    </row>
    <row r="27" spans="1:4" ht="30">
      <c r="A27" s="86" t="s">
        <v>2</v>
      </c>
      <c r="B27" s="97" t="s">
        <v>161</v>
      </c>
      <c r="C27" s="72" t="s">
        <v>84</v>
      </c>
      <c r="D27" s="98"/>
    </row>
    <row r="28" spans="1:4" ht="15">
      <c r="A28" s="86" t="s">
        <v>3</v>
      </c>
      <c r="B28" s="97" t="s">
        <v>162</v>
      </c>
      <c r="C28" s="72" t="s">
        <v>84</v>
      </c>
      <c r="D28" s="98"/>
    </row>
    <row r="29" spans="1:4" ht="18.75" customHeight="1">
      <c r="A29" s="86" t="s">
        <v>17</v>
      </c>
      <c r="B29" s="97" t="s">
        <v>163</v>
      </c>
      <c r="C29" s="72" t="s">
        <v>84</v>
      </c>
      <c r="D29" s="98"/>
    </row>
    <row r="30" spans="1:4" ht="25.5" customHeight="1">
      <c r="A30" s="86" t="s">
        <v>21</v>
      </c>
      <c r="B30" s="146" t="s">
        <v>170</v>
      </c>
      <c r="C30" s="147"/>
      <c r="D30" s="148"/>
    </row>
    <row r="31" spans="1:4" ht="60">
      <c r="A31" s="86" t="s">
        <v>0</v>
      </c>
      <c r="B31" s="70" t="s">
        <v>164</v>
      </c>
      <c r="C31" s="72" t="s">
        <v>84</v>
      </c>
      <c r="D31" s="71"/>
    </row>
    <row r="32" spans="1:4" ht="18.75" customHeight="1">
      <c r="A32" s="86" t="s">
        <v>1</v>
      </c>
      <c r="B32" s="70" t="s">
        <v>165</v>
      </c>
      <c r="C32" s="72" t="s">
        <v>84</v>
      </c>
      <c r="D32" s="71"/>
    </row>
    <row r="33" spans="1:4" ht="17.25" customHeight="1">
      <c r="A33" s="86" t="s">
        <v>2</v>
      </c>
      <c r="B33" s="84" t="s">
        <v>166</v>
      </c>
      <c r="C33" s="72" t="s">
        <v>84</v>
      </c>
      <c r="D33" s="71"/>
    </row>
    <row r="34" spans="1:4" ht="30">
      <c r="A34" s="86" t="s">
        <v>3</v>
      </c>
      <c r="B34" s="84" t="s">
        <v>167</v>
      </c>
      <c r="C34" s="72" t="s">
        <v>84</v>
      </c>
      <c r="D34" s="88"/>
    </row>
    <row r="35" spans="1:4" ht="30">
      <c r="A35" s="86" t="s">
        <v>17</v>
      </c>
      <c r="B35" s="84" t="s">
        <v>168</v>
      </c>
      <c r="C35" s="72" t="s">
        <v>84</v>
      </c>
      <c r="D35" s="88"/>
    </row>
    <row r="36" spans="1:4" ht="30">
      <c r="A36" s="86" t="s">
        <v>22</v>
      </c>
      <c r="B36" s="84" t="s">
        <v>169</v>
      </c>
      <c r="C36" s="72" t="s">
        <v>84</v>
      </c>
      <c r="D36" s="88"/>
    </row>
    <row r="37" spans="1:3" ht="15.75">
      <c r="A37" s="85" t="s">
        <v>86</v>
      </c>
      <c r="B37" s="79"/>
      <c r="C37" s="93"/>
    </row>
  </sheetData>
  <sheetProtection/>
  <mergeCells count="8">
    <mergeCell ref="B24:D24"/>
    <mergeCell ref="B30:D30"/>
    <mergeCell ref="H2:I2"/>
    <mergeCell ref="F4:G4"/>
    <mergeCell ref="H4:I4"/>
    <mergeCell ref="A11:D11"/>
    <mergeCell ref="A12:B12"/>
    <mergeCell ref="A21:I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20" max="8" man="1"/>
  </rowBreaks>
  <colBreaks count="1" manualBreakCount="1">
    <brk id="2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11" customWidth="1"/>
    <col min="3" max="3" width="22.75390625" style="10" customWidth="1"/>
    <col min="4" max="4" width="28.375" style="11" customWidth="1"/>
    <col min="5" max="5" width="16.375" style="11" customWidth="1"/>
    <col min="6" max="6" width="15.875" style="11" customWidth="1"/>
    <col min="7" max="7" width="19.25390625" style="11" customWidth="1"/>
    <col min="8" max="8" width="18.25390625" style="11" customWidth="1"/>
    <col min="9" max="9" width="19.875" style="11" customWidth="1"/>
    <col min="10" max="10" width="8.00390625" style="11" customWidth="1"/>
    <col min="11" max="11" width="15.875" style="11" customWidth="1"/>
    <col min="12" max="12" width="15.875" style="6" customWidth="1"/>
    <col min="13" max="13" width="15.875" style="11" customWidth="1"/>
    <col min="14" max="15" width="14.25390625" style="11" customWidth="1"/>
    <col min="16" max="16384" width="9.125" style="11" customWidth="1"/>
  </cols>
  <sheetData>
    <row r="1" spans="1:15" ht="15">
      <c r="A1" s="18"/>
      <c r="B1" s="19" t="str">
        <f>'formularz oferty'!C4</f>
        <v>DFP.271.131.2024.ADB</v>
      </c>
      <c r="C1" s="93"/>
      <c r="D1" s="91"/>
      <c r="E1" s="91"/>
      <c r="F1" s="91"/>
      <c r="G1" s="91"/>
      <c r="H1" s="91"/>
      <c r="I1" s="22" t="s">
        <v>67</v>
      </c>
      <c r="N1" s="5"/>
      <c r="O1" s="5"/>
    </row>
    <row r="2" spans="1:9" ht="13.5" customHeight="1">
      <c r="A2" s="18"/>
      <c r="B2" s="91"/>
      <c r="C2" s="93"/>
      <c r="D2" s="91"/>
      <c r="E2" s="91"/>
      <c r="F2" s="91"/>
      <c r="G2" s="91"/>
      <c r="H2" s="140" t="s">
        <v>39</v>
      </c>
      <c r="I2" s="140"/>
    </row>
    <row r="3" spans="1:9" ht="15">
      <c r="A3" s="18"/>
      <c r="B3" s="91"/>
      <c r="C3" s="93"/>
      <c r="D3" s="91"/>
      <c r="E3" s="91"/>
      <c r="F3" s="91"/>
      <c r="G3" s="91"/>
      <c r="H3" s="93"/>
      <c r="I3" s="93"/>
    </row>
    <row r="4" spans="1:9" ht="13.5" customHeight="1">
      <c r="A4" s="18"/>
      <c r="B4" s="24" t="s">
        <v>11</v>
      </c>
      <c r="C4" s="25">
        <v>6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90"/>
      <c r="F5" s="25"/>
      <c r="G5" s="90"/>
      <c r="H5" s="25"/>
      <c r="I5" s="29"/>
    </row>
    <row r="6" spans="1:10" s="7" customFormat="1" ht="51.75" customHeight="1">
      <c r="A6" s="30" t="s">
        <v>21</v>
      </c>
      <c r="B6" s="78" t="s">
        <v>46</v>
      </c>
      <c r="C6" s="78" t="s">
        <v>36</v>
      </c>
      <c r="D6" s="30" t="s">
        <v>92</v>
      </c>
      <c r="E6" s="90"/>
      <c r="F6" s="90"/>
      <c r="G6" s="90"/>
      <c r="H6" s="90"/>
      <c r="I6" s="91"/>
      <c r="J6" s="11"/>
    </row>
    <row r="7" spans="1:10" s="7" customFormat="1" ht="96.75" customHeight="1">
      <c r="A7" s="81" t="s">
        <v>0</v>
      </c>
      <c r="B7" s="82" t="s">
        <v>171</v>
      </c>
      <c r="C7" s="74" t="s">
        <v>172</v>
      </c>
      <c r="D7" s="74" t="s">
        <v>173</v>
      </c>
      <c r="E7" s="90"/>
      <c r="F7" s="90"/>
      <c r="G7" s="90"/>
      <c r="H7" s="90"/>
      <c r="I7" s="91"/>
      <c r="J7" s="11"/>
    </row>
    <row r="8" spans="1:10" s="7" customFormat="1" ht="50.25" customHeight="1">
      <c r="A8" s="83" t="s">
        <v>1</v>
      </c>
      <c r="B8" s="84" t="s">
        <v>174</v>
      </c>
      <c r="C8" s="73" t="s">
        <v>172</v>
      </c>
      <c r="D8" s="73" t="s">
        <v>173</v>
      </c>
      <c r="E8" s="90"/>
      <c r="F8" s="90"/>
      <c r="G8" s="90"/>
      <c r="H8" s="90"/>
      <c r="I8" s="91"/>
      <c r="J8" s="11"/>
    </row>
    <row r="9" spans="1:10" s="7" customFormat="1" ht="24" customHeight="1">
      <c r="A9" s="83" t="s">
        <v>2</v>
      </c>
      <c r="B9" s="84" t="s">
        <v>175</v>
      </c>
      <c r="C9" s="73" t="s">
        <v>176</v>
      </c>
      <c r="D9" s="73" t="s">
        <v>173</v>
      </c>
      <c r="E9" s="90"/>
      <c r="F9" s="90"/>
      <c r="G9" s="90"/>
      <c r="H9" s="90"/>
      <c r="I9" s="91"/>
      <c r="J9" s="11"/>
    </row>
    <row r="10" spans="1:10" s="7" customFormat="1" ht="23.25" customHeight="1">
      <c r="A10" s="83" t="s">
        <v>3</v>
      </c>
      <c r="B10" s="84" t="s">
        <v>177</v>
      </c>
      <c r="C10" s="73" t="s">
        <v>178</v>
      </c>
      <c r="D10" s="107" t="s">
        <v>179</v>
      </c>
      <c r="E10" s="90"/>
      <c r="F10" s="90"/>
      <c r="G10" s="90"/>
      <c r="H10" s="90"/>
      <c r="I10" s="91"/>
      <c r="J10" s="11"/>
    </row>
    <row r="11" spans="1:10" s="7" customFormat="1" ht="17.25" customHeight="1">
      <c r="A11" s="152"/>
      <c r="B11" s="152"/>
      <c r="C11" s="152"/>
      <c r="D11" s="152"/>
      <c r="E11" s="90"/>
      <c r="F11" s="90"/>
      <c r="G11" s="90"/>
      <c r="H11" s="90"/>
      <c r="I11" s="91"/>
      <c r="J11" s="11"/>
    </row>
    <row r="12" spans="1:12" ht="18.75" customHeight="1">
      <c r="A12" s="144" t="s">
        <v>45</v>
      </c>
      <c r="B12" s="144"/>
      <c r="C12" s="34"/>
      <c r="D12" s="34"/>
      <c r="E12" s="34"/>
      <c r="F12" s="35"/>
      <c r="G12" s="35"/>
      <c r="H12" s="35"/>
      <c r="I12" s="35"/>
      <c r="L12" s="11"/>
    </row>
    <row r="13" spans="1:12" ht="60" customHeight="1">
      <c r="A13" s="30" t="s">
        <v>21</v>
      </c>
      <c r="B13" s="78" t="s">
        <v>33</v>
      </c>
      <c r="C13" s="36" t="s">
        <v>36</v>
      </c>
      <c r="D13" s="78" t="s">
        <v>44</v>
      </c>
      <c r="E13" s="78" t="s">
        <v>47</v>
      </c>
      <c r="F13" s="78" t="s">
        <v>50</v>
      </c>
      <c r="G13" s="78" t="s">
        <v>51</v>
      </c>
      <c r="H13" s="30" t="s">
        <v>71</v>
      </c>
      <c r="I13" s="30" t="s">
        <v>72</v>
      </c>
      <c r="L13" s="11"/>
    </row>
    <row r="14" spans="1:12" ht="15">
      <c r="A14" s="37" t="s">
        <v>0</v>
      </c>
      <c r="B14" s="38" t="s">
        <v>49</v>
      </c>
      <c r="C14" s="39"/>
      <c r="D14" s="92"/>
      <c r="E14" s="41"/>
      <c r="F14" s="41"/>
      <c r="G14" s="41"/>
      <c r="H14" s="42"/>
      <c r="I14" s="43">
        <f aca="true" t="shared" si="0" ref="I14:I19">ROUND(ROUND(H14,2)*F14,2)</f>
        <v>0</v>
      </c>
      <c r="L14" s="11"/>
    </row>
    <row r="15" spans="1:12" ht="15">
      <c r="A15" s="37" t="s">
        <v>1</v>
      </c>
      <c r="B15" s="38"/>
      <c r="C15" s="39"/>
      <c r="D15" s="92"/>
      <c r="E15" s="41"/>
      <c r="F15" s="41"/>
      <c r="G15" s="41"/>
      <c r="H15" s="42"/>
      <c r="I15" s="43">
        <f t="shared" si="0"/>
        <v>0</v>
      </c>
      <c r="L15" s="11"/>
    </row>
    <row r="16" spans="1:12" ht="15">
      <c r="A16" s="37" t="s">
        <v>2</v>
      </c>
      <c r="B16" s="38"/>
      <c r="C16" s="39"/>
      <c r="D16" s="92"/>
      <c r="E16" s="41"/>
      <c r="F16" s="41"/>
      <c r="G16" s="41"/>
      <c r="H16" s="42"/>
      <c r="I16" s="43">
        <f t="shared" si="0"/>
        <v>0</v>
      </c>
      <c r="L16" s="11"/>
    </row>
    <row r="17" spans="1:12" ht="15">
      <c r="A17" s="37" t="s">
        <v>3</v>
      </c>
      <c r="B17" s="38"/>
      <c r="C17" s="39"/>
      <c r="D17" s="92"/>
      <c r="E17" s="41"/>
      <c r="F17" s="41"/>
      <c r="G17" s="41"/>
      <c r="H17" s="42"/>
      <c r="I17" s="43">
        <f t="shared" si="0"/>
        <v>0</v>
      </c>
      <c r="L17" s="11"/>
    </row>
    <row r="18" spans="1:12" ht="15">
      <c r="A18" s="37" t="s">
        <v>17</v>
      </c>
      <c r="B18" s="38"/>
      <c r="C18" s="39"/>
      <c r="D18" s="92"/>
      <c r="E18" s="41"/>
      <c r="F18" s="41"/>
      <c r="G18" s="41"/>
      <c r="H18" s="42"/>
      <c r="I18" s="43">
        <f t="shared" si="0"/>
        <v>0</v>
      </c>
      <c r="L18" s="11"/>
    </row>
    <row r="19" spans="1:12" ht="15">
      <c r="A19" s="37" t="s">
        <v>48</v>
      </c>
      <c r="B19" s="38"/>
      <c r="C19" s="39"/>
      <c r="D19" s="92"/>
      <c r="E19" s="41"/>
      <c r="F19" s="41"/>
      <c r="G19" s="41"/>
      <c r="H19" s="42"/>
      <c r="I19" s="43">
        <f t="shared" si="0"/>
        <v>0</v>
      </c>
      <c r="L19" s="11"/>
    </row>
    <row r="20" spans="1:12" ht="13.5" customHeight="1">
      <c r="A20" s="90"/>
      <c r="B20" s="90"/>
      <c r="C20" s="90"/>
      <c r="D20" s="90"/>
      <c r="E20" s="90"/>
      <c r="F20" s="90"/>
      <c r="G20" s="90"/>
      <c r="H20" s="44" t="s">
        <v>68</v>
      </c>
      <c r="I20" s="45">
        <f>SUM(I14:I19)</f>
        <v>0</v>
      </c>
      <c r="L20" s="11"/>
    </row>
    <row r="21" spans="1:12" ht="64.5" customHeight="1">
      <c r="A21" s="145" t="s">
        <v>73</v>
      </c>
      <c r="B21" s="145"/>
      <c r="C21" s="145"/>
      <c r="D21" s="145"/>
      <c r="E21" s="145"/>
      <c r="F21" s="145"/>
      <c r="G21" s="145"/>
      <c r="H21" s="145"/>
      <c r="I21" s="145"/>
      <c r="L21" s="11"/>
    </row>
    <row r="22" spans="1:12" ht="15">
      <c r="A22" s="46"/>
      <c r="B22" s="46"/>
      <c r="C22" s="46"/>
      <c r="D22" s="46"/>
      <c r="E22" s="46"/>
      <c r="F22" s="46"/>
      <c r="G22" s="46"/>
      <c r="H22" s="46"/>
      <c r="I22" s="46"/>
      <c r="L22" s="11"/>
    </row>
    <row r="23" spans="1:4" ht="31.5">
      <c r="A23" s="80" t="s">
        <v>82</v>
      </c>
      <c r="B23" s="80" t="s">
        <v>93</v>
      </c>
      <c r="C23" s="80" t="s">
        <v>83</v>
      </c>
      <c r="D23" s="80" t="s">
        <v>85</v>
      </c>
    </row>
    <row r="24" spans="1:4" ht="15">
      <c r="A24" s="89" t="s">
        <v>21</v>
      </c>
      <c r="B24" s="149" t="s">
        <v>198</v>
      </c>
      <c r="C24" s="150"/>
      <c r="D24" s="151"/>
    </row>
    <row r="25" spans="1:4" ht="19.5" customHeight="1">
      <c r="A25" s="86" t="s">
        <v>0</v>
      </c>
      <c r="B25" s="97" t="s">
        <v>180</v>
      </c>
      <c r="C25" s="72" t="s">
        <v>84</v>
      </c>
      <c r="D25" s="98"/>
    </row>
    <row r="26" spans="1:4" ht="30">
      <c r="A26" s="86" t="s">
        <v>1</v>
      </c>
      <c r="B26" s="97" t="s">
        <v>181</v>
      </c>
      <c r="C26" s="72" t="s">
        <v>84</v>
      </c>
      <c r="D26" s="98"/>
    </row>
    <row r="27" spans="1:4" ht="18.75" customHeight="1">
      <c r="A27" s="86" t="s">
        <v>2</v>
      </c>
      <c r="B27" s="97" t="s">
        <v>182</v>
      </c>
      <c r="C27" s="72" t="s">
        <v>84</v>
      </c>
      <c r="D27" s="98"/>
    </row>
    <row r="28" spans="1:4" ht="21.75" customHeight="1">
      <c r="A28" s="86" t="s">
        <v>3</v>
      </c>
      <c r="B28" s="97" t="s">
        <v>183</v>
      </c>
      <c r="C28" s="72" t="s">
        <v>84</v>
      </c>
      <c r="D28" s="98"/>
    </row>
    <row r="29" spans="1:4" ht="19.5" customHeight="1">
      <c r="A29" s="86" t="s">
        <v>17</v>
      </c>
      <c r="B29" s="97" t="s">
        <v>184</v>
      </c>
      <c r="C29" s="72" t="s">
        <v>84</v>
      </c>
      <c r="D29" s="98"/>
    </row>
    <row r="30" spans="1:4" ht="45">
      <c r="A30" s="86" t="s">
        <v>22</v>
      </c>
      <c r="B30" s="97" t="s">
        <v>185</v>
      </c>
      <c r="C30" s="72" t="s">
        <v>84</v>
      </c>
      <c r="D30" s="98"/>
    </row>
    <row r="31" spans="1:4" ht="30">
      <c r="A31" s="86" t="s">
        <v>4</v>
      </c>
      <c r="B31" s="109" t="s">
        <v>237</v>
      </c>
      <c r="C31" s="72" t="s">
        <v>84</v>
      </c>
      <c r="D31" s="98"/>
    </row>
    <row r="32" spans="1:4" ht="30">
      <c r="A32" s="86" t="s">
        <v>34</v>
      </c>
      <c r="B32" s="97" t="s">
        <v>232</v>
      </c>
      <c r="C32" s="72" t="s">
        <v>84</v>
      </c>
      <c r="D32" s="98"/>
    </row>
    <row r="33" spans="1:4" ht="25.5" customHeight="1">
      <c r="A33" s="89" t="s">
        <v>94</v>
      </c>
      <c r="B33" s="146" t="s">
        <v>199</v>
      </c>
      <c r="C33" s="147"/>
      <c r="D33" s="148"/>
    </row>
    <row r="34" spans="1:4" ht="19.5" customHeight="1">
      <c r="A34" s="86" t="s">
        <v>0</v>
      </c>
      <c r="B34" s="70" t="s">
        <v>186</v>
      </c>
      <c r="C34" s="72" t="s">
        <v>84</v>
      </c>
      <c r="D34" s="71"/>
    </row>
    <row r="35" spans="1:4" ht="18" customHeight="1">
      <c r="A35" s="86" t="s">
        <v>1</v>
      </c>
      <c r="B35" s="70" t="s">
        <v>187</v>
      </c>
      <c r="C35" s="72" t="s">
        <v>84</v>
      </c>
      <c r="D35" s="71"/>
    </row>
    <row r="36" spans="1:4" ht="50.25" customHeight="1">
      <c r="A36" s="86" t="s">
        <v>2</v>
      </c>
      <c r="B36" s="84" t="s">
        <v>188</v>
      </c>
      <c r="C36" s="72" t="s">
        <v>84</v>
      </c>
      <c r="D36" s="71"/>
    </row>
    <row r="37" spans="1:4" ht="30">
      <c r="A37" s="86" t="s">
        <v>3</v>
      </c>
      <c r="B37" s="84" t="s">
        <v>189</v>
      </c>
      <c r="C37" s="87" t="s">
        <v>84</v>
      </c>
      <c r="D37" s="88"/>
    </row>
    <row r="38" spans="1:4" ht="36.75" customHeight="1">
      <c r="A38" s="86" t="s">
        <v>17</v>
      </c>
      <c r="B38" s="84" t="s">
        <v>190</v>
      </c>
      <c r="C38" s="87" t="s">
        <v>84</v>
      </c>
      <c r="D38" s="88"/>
    </row>
    <row r="39" spans="1:4" ht="18" customHeight="1">
      <c r="A39" s="86" t="s">
        <v>22</v>
      </c>
      <c r="B39" s="84" t="s">
        <v>191</v>
      </c>
      <c r="C39" s="72" t="s">
        <v>84</v>
      </c>
      <c r="D39" s="88"/>
    </row>
    <row r="40" spans="1:4" ht="17.25" customHeight="1">
      <c r="A40" s="86" t="s">
        <v>4</v>
      </c>
      <c r="B40" s="84" t="s">
        <v>192</v>
      </c>
      <c r="C40" s="72" t="s">
        <v>84</v>
      </c>
      <c r="D40" s="88"/>
    </row>
    <row r="41" spans="1:4" ht="30">
      <c r="A41" s="86" t="s">
        <v>34</v>
      </c>
      <c r="B41" s="84" t="s">
        <v>231</v>
      </c>
      <c r="C41" s="72" t="s">
        <v>84</v>
      </c>
      <c r="D41" s="88"/>
    </row>
    <row r="42" spans="1:4" ht="30">
      <c r="A42" s="100" t="s">
        <v>35</v>
      </c>
      <c r="B42" s="99" t="s">
        <v>233</v>
      </c>
      <c r="C42" s="72" t="s">
        <v>84</v>
      </c>
      <c r="D42" s="101"/>
    </row>
    <row r="43" spans="1:4" ht="15">
      <c r="A43" s="89" t="s">
        <v>94</v>
      </c>
      <c r="B43" s="146" t="s">
        <v>200</v>
      </c>
      <c r="C43" s="147"/>
      <c r="D43" s="148"/>
    </row>
    <row r="44" spans="1:4" ht="16.5" customHeight="1">
      <c r="A44" s="86" t="s">
        <v>0</v>
      </c>
      <c r="B44" s="84" t="s">
        <v>193</v>
      </c>
      <c r="C44" s="72" t="s">
        <v>84</v>
      </c>
      <c r="D44" s="88"/>
    </row>
    <row r="45" spans="1:4" ht="45">
      <c r="A45" s="86" t="s">
        <v>1</v>
      </c>
      <c r="B45" s="84" t="s">
        <v>194</v>
      </c>
      <c r="C45" s="72" t="s">
        <v>84</v>
      </c>
      <c r="D45" s="88"/>
    </row>
    <row r="46" spans="1:4" ht="30">
      <c r="A46" s="86" t="s">
        <v>2</v>
      </c>
      <c r="B46" s="84" t="s">
        <v>234</v>
      </c>
      <c r="C46" s="72" t="s">
        <v>84</v>
      </c>
      <c r="D46" s="88"/>
    </row>
    <row r="47" spans="1:4" ht="18.75" customHeight="1">
      <c r="A47" s="86" t="s">
        <v>3</v>
      </c>
      <c r="B47" s="84" t="s">
        <v>192</v>
      </c>
      <c r="C47" s="72" t="s">
        <v>84</v>
      </c>
      <c r="D47" s="88"/>
    </row>
    <row r="48" spans="1:4" ht="15">
      <c r="A48" s="89" t="s">
        <v>94</v>
      </c>
      <c r="B48" s="146" t="s">
        <v>201</v>
      </c>
      <c r="C48" s="147"/>
      <c r="D48" s="148"/>
    </row>
    <row r="49" spans="1:4" ht="21.75" customHeight="1">
      <c r="A49" s="86" t="s">
        <v>0</v>
      </c>
      <c r="B49" s="112" t="s">
        <v>195</v>
      </c>
      <c r="C49" s="72" t="s">
        <v>84</v>
      </c>
      <c r="D49" s="102"/>
    </row>
    <row r="50" spans="1:4" ht="45">
      <c r="A50" s="86" t="s">
        <v>1</v>
      </c>
      <c r="B50" s="84" t="s">
        <v>196</v>
      </c>
      <c r="C50" s="72" t="s">
        <v>84</v>
      </c>
      <c r="D50" s="88"/>
    </row>
    <row r="51" spans="1:4" ht="17.25" customHeight="1">
      <c r="A51" s="86" t="s">
        <v>2</v>
      </c>
      <c r="B51" s="84" t="s">
        <v>197</v>
      </c>
      <c r="C51" s="72" t="s">
        <v>84</v>
      </c>
      <c r="D51" s="88"/>
    </row>
    <row r="52" spans="1:4" ht="30">
      <c r="A52" s="86" t="s">
        <v>3</v>
      </c>
      <c r="B52" s="84" t="s">
        <v>235</v>
      </c>
      <c r="C52" s="72" t="s">
        <v>84</v>
      </c>
      <c r="D52" s="88"/>
    </row>
    <row r="53" spans="1:4" ht="30">
      <c r="A53" s="86" t="s">
        <v>17</v>
      </c>
      <c r="B53" s="84" t="s">
        <v>236</v>
      </c>
      <c r="C53" s="72" t="s">
        <v>84</v>
      </c>
      <c r="D53" s="88"/>
    </row>
    <row r="54" spans="1:3" ht="15.75">
      <c r="A54" s="85" t="s">
        <v>86</v>
      </c>
      <c r="B54" s="79"/>
      <c r="C54" s="93"/>
    </row>
  </sheetData>
  <sheetProtection/>
  <mergeCells count="10">
    <mergeCell ref="B24:D24"/>
    <mergeCell ref="B33:D33"/>
    <mergeCell ref="B43:D43"/>
    <mergeCell ref="B48:D48"/>
    <mergeCell ref="H2:I2"/>
    <mergeCell ref="F4:G4"/>
    <mergeCell ref="H4:I4"/>
    <mergeCell ref="A11:D11"/>
    <mergeCell ref="A12:B12"/>
    <mergeCell ref="A21:I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  <rowBreaks count="2" manualBreakCount="2">
    <brk id="20" max="8" man="1"/>
    <brk id="42" max="8" man="1"/>
  </rowBreaks>
  <colBreaks count="1" manualBreakCount="1">
    <brk id="2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11" customWidth="1"/>
    <col min="3" max="3" width="14.875" style="10" customWidth="1"/>
    <col min="4" max="4" width="28.375" style="11" customWidth="1"/>
    <col min="5" max="5" width="16.375" style="11" customWidth="1"/>
    <col min="6" max="6" width="15.875" style="11" customWidth="1"/>
    <col min="7" max="7" width="19.25390625" style="11" customWidth="1"/>
    <col min="8" max="8" width="18.25390625" style="11" customWidth="1"/>
    <col min="9" max="9" width="19.875" style="11" customWidth="1"/>
    <col min="10" max="10" width="8.00390625" style="11" customWidth="1"/>
    <col min="11" max="11" width="15.875" style="11" customWidth="1"/>
    <col min="12" max="12" width="15.875" style="6" customWidth="1"/>
    <col min="13" max="13" width="15.875" style="11" customWidth="1"/>
    <col min="14" max="15" width="14.25390625" style="11" customWidth="1"/>
    <col min="16" max="16384" width="9.125" style="11" customWidth="1"/>
  </cols>
  <sheetData>
    <row r="1" spans="1:15" ht="15">
      <c r="A1" s="18"/>
      <c r="B1" s="19" t="str">
        <f>'formularz oferty'!C4</f>
        <v>DFP.271.131.2024.ADB</v>
      </c>
      <c r="C1" s="93"/>
      <c r="D1" s="91"/>
      <c r="E1" s="91"/>
      <c r="F1" s="91"/>
      <c r="G1" s="91"/>
      <c r="H1" s="91"/>
      <c r="I1" s="22" t="s">
        <v>67</v>
      </c>
      <c r="N1" s="5"/>
      <c r="O1" s="5"/>
    </row>
    <row r="2" spans="1:9" ht="13.5" customHeight="1">
      <c r="A2" s="18"/>
      <c r="B2" s="91"/>
      <c r="C2" s="93"/>
      <c r="D2" s="91"/>
      <c r="E2" s="91"/>
      <c r="F2" s="91"/>
      <c r="G2" s="91"/>
      <c r="H2" s="140" t="s">
        <v>39</v>
      </c>
      <c r="I2" s="140"/>
    </row>
    <row r="3" spans="1:9" ht="15">
      <c r="A3" s="18"/>
      <c r="B3" s="91"/>
      <c r="C3" s="93"/>
      <c r="D3" s="91"/>
      <c r="E3" s="91"/>
      <c r="F3" s="91"/>
      <c r="G3" s="91"/>
      <c r="H3" s="93"/>
      <c r="I3" s="93"/>
    </row>
    <row r="4" spans="1:9" ht="13.5" customHeight="1">
      <c r="A4" s="18"/>
      <c r="B4" s="24" t="s">
        <v>11</v>
      </c>
      <c r="C4" s="25">
        <v>7</v>
      </c>
      <c r="D4" s="26" t="s">
        <v>37</v>
      </c>
      <c r="E4" s="27"/>
      <c r="F4" s="141"/>
      <c r="G4" s="141"/>
      <c r="H4" s="142"/>
      <c r="I4" s="142"/>
    </row>
    <row r="5" spans="1:9" ht="15">
      <c r="A5" s="18"/>
      <c r="B5" s="24"/>
      <c r="C5" s="28"/>
      <c r="D5" s="27"/>
      <c r="E5" s="90"/>
      <c r="F5" s="25"/>
      <c r="G5" s="90"/>
      <c r="H5" s="25"/>
      <c r="I5" s="29"/>
    </row>
    <row r="6" spans="1:10" s="7" customFormat="1" ht="51.75" customHeight="1">
      <c r="A6" s="30" t="s">
        <v>21</v>
      </c>
      <c r="B6" s="78" t="s">
        <v>46</v>
      </c>
      <c r="C6" s="78" t="s">
        <v>36</v>
      </c>
      <c r="D6" s="30" t="s">
        <v>92</v>
      </c>
      <c r="E6" s="90"/>
      <c r="F6" s="90"/>
      <c r="G6" s="90"/>
      <c r="H6" s="90"/>
      <c r="I6" s="91"/>
      <c r="J6" s="11"/>
    </row>
    <row r="7" spans="1:10" s="7" customFormat="1" ht="18.75" customHeight="1">
      <c r="A7" s="81" t="s">
        <v>0</v>
      </c>
      <c r="B7" s="82" t="s">
        <v>202</v>
      </c>
      <c r="C7" s="74" t="s">
        <v>176</v>
      </c>
      <c r="D7" s="107" t="s">
        <v>173</v>
      </c>
      <c r="F7" s="90"/>
      <c r="G7" s="90"/>
      <c r="H7" s="90"/>
      <c r="I7" s="91"/>
      <c r="J7" s="11"/>
    </row>
    <row r="8" spans="1:10" s="7" customFormat="1" ht="22.5" customHeight="1">
      <c r="A8" s="83" t="s">
        <v>1</v>
      </c>
      <c r="B8" s="84" t="s">
        <v>203</v>
      </c>
      <c r="C8" s="73" t="s">
        <v>176</v>
      </c>
      <c r="D8" s="107" t="s">
        <v>204</v>
      </c>
      <c r="F8" s="90"/>
      <c r="G8" s="90"/>
      <c r="H8" s="90"/>
      <c r="I8" s="91"/>
      <c r="J8" s="11"/>
    </row>
    <row r="9" spans="1:10" s="7" customFormat="1" ht="17.25" customHeight="1">
      <c r="A9" s="152"/>
      <c r="B9" s="152"/>
      <c r="C9" s="152"/>
      <c r="D9" s="152"/>
      <c r="E9" s="90"/>
      <c r="F9" s="90"/>
      <c r="G9" s="90"/>
      <c r="H9" s="90"/>
      <c r="I9" s="91"/>
      <c r="J9" s="11"/>
    </row>
    <row r="10" spans="1:12" ht="18.75" customHeight="1">
      <c r="A10" s="144" t="s">
        <v>45</v>
      </c>
      <c r="B10" s="144"/>
      <c r="C10" s="34"/>
      <c r="D10" s="34"/>
      <c r="E10" s="34"/>
      <c r="F10" s="35"/>
      <c r="G10" s="35"/>
      <c r="H10" s="35"/>
      <c r="I10" s="35"/>
      <c r="L10" s="11"/>
    </row>
    <row r="11" spans="1:12" ht="60" customHeight="1">
      <c r="A11" s="30" t="s">
        <v>21</v>
      </c>
      <c r="B11" s="78" t="s">
        <v>33</v>
      </c>
      <c r="C11" s="36" t="s">
        <v>36</v>
      </c>
      <c r="D11" s="78" t="s">
        <v>44</v>
      </c>
      <c r="E11" s="78" t="s">
        <v>47</v>
      </c>
      <c r="F11" s="78" t="s">
        <v>50</v>
      </c>
      <c r="G11" s="78" t="s">
        <v>51</v>
      </c>
      <c r="H11" s="30" t="s">
        <v>71</v>
      </c>
      <c r="I11" s="30" t="s">
        <v>72</v>
      </c>
      <c r="L11" s="11"/>
    </row>
    <row r="12" spans="1:12" ht="15">
      <c r="A12" s="37" t="s">
        <v>0</v>
      </c>
      <c r="B12" s="38" t="s">
        <v>49</v>
      </c>
      <c r="C12" s="39"/>
      <c r="D12" s="92"/>
      <c r="E12" s="41"/>
      <c r="F12" s="41"/>
      <c r="G12" s="41"/>
      <c r="H12" s="42"/>
      <c r="I12" s="43">
        <f aca="true" t="shared" si="0" ref="I12:I17">ROUND(ROUND(H12,2)*F12,2)</f>
        <v>0</v>
      </c>
      <c r="L12" s="11"/>
    </row>
    <row r="13" spans="1:12" ht="15">
      <c r="A13" s="37" t="s">
        <v>1</v>
      </c>
      <c r="B13" s="38"/>
      <c r="C13" s="39"/>
      <c r="D13" s="92"/>
      <c r="E13" s="41"/>
      <c r="F13" s="41"/>
      <c r="G13" s="41"/>
      <c r="H13" s="42"/>
      <c r="I13" s="43">
        <f t="shared" si="0"/>
        <v>0</v>
      </c>
      <c r="L13" s="11"/>
    </row>
    <row r="14" spans="1:12" ht="15">
      <c r="A14" s="37" t="s">
        <v>2</v>
      </c>
      <c r="B14" s="38"/>
      <c r="C14" s="39"/>
      <c r="D14" s="92"/>
      <c r="E14" s="41"/>
      <c r="F14" s="41"/>
      <c r="G14" s="41"/>
      <c r="H14" s="42"/>
      <c r="I14" s="43">
        <f t="shared" si="0"/>
        <v>0</v>
      </c>
      <c r="L14" s="11"/>
    </row>
    <row r="15" spans="1:12" ht="15">
      <c r="A15" s="37" t="s">
        <v>3</v>
      </c>
      <c r="B15" s="38"/>
      <c r="C15" s="39"/>
      <c r="D15" s="92"/>
      <c r="E15" s="41"/>
      <c r="F15" s="41"/>
      <c r="G15" s="41"/>
      <c r="H15" s="42"/>
      <c r="I15" s="43">
        <f t="shared" si="0"/>
        <v>0</v>
      </c>
      <c r="L15" s="11"/>
    </row>
    <row r="16" spans="1:12" ht="15">
      <c r="A16" s="37" t="s">
        <v>17</v>
      </c>
      <c r="B16" s="38"/>
      <c r="C16" s="39"/>
      <c r="D16" s="92"/>
      <c r="E16" s="41"/>
      <c r="F16" s="41"/>
      <c r="G16" s="41"/>
      <c r="H16" s="42"/>
      <c r="I16" s="43">
        <f t="shared" si="0"/>
        <v>0</v>
      </c>
      <c r="L16" s="11"/>
    </row>
    <row r="17" spans="1:12" ht="15">
      <c r="A17" s="37" t="s">
        <v>48</v>
      </c>
      <c r="B17" s="38"/>
      <c r="C17" s="39"/>
      <c r="D17" s="92"/>
      <c r="E17" s="41"/>
      <c r="F17" s="41"/>
      <c r="G17" s="41"/>
      <c r="H17" s="42"/>
      <c r="I17" s="43">
        <f t="shared" si="0"/>
        <v>0</v>
      </c>
      <c r="L17" s="11"/>
    </row>
    <row r="18" spans="1:12" ht="13.5" customHeight="1">
      <c r="A18" s="90"/>
      <c r="B18" s="90"/>
      <c r="C18" s="90"/>
      <c r="D18" s="90"/>
      <c r="E18" s="90"/>
      <c r="F18" s="90"/>
      <c r="G18" s="90"/>
      <c r="H18" s="44" t="s">
        <v>68</v>
      </c>
      <c r="I18" s="45">
        <f>SUM(I12:I17)</f>
        <v>0</v>
      </c>
      <c r="L18" s="11"/>
    </row>
    <row r="19" spans="1:12" ht="64.5" customHeight="1">
      <c r="A19" s="145" t="s">
        <v>73</v>
      </c>
      <c r="B19" s="145"/>
      <c r="C19" s="145"/>
      <c r="D19" s="145"/>
      <c r="E19" s="145"/>
      <c r="F19" s="145"/>
      <c r="G19" s="145"/>
      <c r="H19" s="145"/>
      <c r="I19" s="145"/>
      <c r="L19" s="11"/>
    </row>
    <row r="20" spans="1:12" ht="15">
      <c r="A20" s="46"/>
      <c r="B20" s="46"/>
      <c r="C20" s="46"/>
      <c r="D20" s="46"/>
      <c r="E20" s="46"/>
      <c r="F20" s="46"/>
      <c r="G20" s="46"/>
      <c r="H20" s="46"/>
      <c r="I20" s="46"/>
      <c r="L20" s="11"/>
    </row>
    <row r="21" spans="1:4" ht="31.5">
      <c r="A21" s="80" t="s">
        <v>82</v>
      </c>
      <c r="B21" s="80" t="s">
        <v>93</v>
      </c>
      <c r="C21" s="80" t="s">
        <v>83</v>
      </c>
      <c r="D21" s="80" t="s">
        <v>85</v>
      </c>
    </row>
    <row r="22" spans="1:4" ht="15">
      <c r="A22" s="89" t="s">
        <v>21</v>
      </c>
      <c r="B22" s="149" t="s">
        <v>205</v>
      </c>
      <c r="C22" s="150"/>
      <c r="D22" s="151"/>
    </row>
    <row r="23" spans="1:4" ht="30">
      <c r="A23" s="86" t="s">
        <v>0</v>
      </c>
      <c r="B23" s="97" t="s">
        <v>206</v>
      </c>
      <c r="C23" s="72" t="s">
        <v>84</v>
      </c>
      <c r="D23" s="98"/>
    </row>
    <row r="24" spans="1:4" ht="45">
      <c r="A24" s="86" t="s">
        <v>1</v>
      </c>
      <c r="B24" s="97" t="s">
        <v>207</v>
      </c>
      <c r="C24" s="72" t="s">
        <v>84</v>
      </c>
      <c r="D24" s="98"/>
    </row>
    <row r="25" spans="1:4" ht="19.5" customHeight="1">
      <c r="A25" s="86" t="s">
        <v>2</v>
      </c>
      <c r="B25" s="97" t="s">
        <v>208</v>
      </c>
      <c r="C25" s="72" t="s">
        <v>84</v>
      </c>
      <c r="D25" s="98"/>
    </row>
    <row r="26" spans="1:4" ht="30">
      <c r="A26" s="86" t="s">
        <v>3</v>
      </c>
      <c r="B26" s="97" t="s">
        <v>209</v>
      </c>
      <c r="C26" s="72" t="s">
        <v>84</v>
      </c>
      <c r="D26" s="98"/>
    </row>
    <row r="27" spans="1:4" ht="15">
      <c r="A27" s="86" t="s">
        <v>17</v>
      </c>
      <c r="B27" s="97" t="s">
        <v>210</v>
      </c>
      <c r="C27" s="72" t="s">
        <v>84</v>
      </c>
      <c r="D27" s="98"/>
    </row>
    <row r="28" spans="1:4" ht="15">
      <c r="A28" s="86" t="s">
        <v>22</v>
      </c>
      <c r="B28" s="97" t="s">
        <v>211</v>
      </c>
      <c r="C28" s="72" t="s">
        <v>84</v>
      </c>
      <c r="D28" s="98"/>
    </row>
    <row r="29" spans="1:4" ht="45">
      <c r="A29" s="86" t="s">
        <v>4</v>
      </c>
      <c r="B29" s="97" t="s">
        <v>212</v>
      </c>
      <c r="C29" s="72" t="s">
        <v>84</v>
      </c>
      <c r="D29" s="98"/>
    </row>
    <row r="30" spans="1:4" ht="18" customHeight="1">
      <c r="A30" s="86" t="s">
        <v>34</v>
      </c>
      <c r="B30" s="97" t="s">
        <v>213</v>
      </c>
      <c r="C30" s="72" t="s">
        <v>84</v>
      </c>
      <c r="D30" s="98"/>
    </row>
    <row r="31" spans="1:4" ht="15">
      <c r="A31" s="86" t="s">
        <v>35</v>
      </c>
      <c r="B31" s="97" t="s">
        <v>214</v>
      </c>
      <c r="C31" s="72" t="s">
        <v>84</v>
      </c>
      <c r="D31" s="98"/>
    </row>
    <row r="32" spans="1:4" ht="30.75" customHeight="1">
      <c r="A32" s="86" t="s">
        <v>38</v>
      </c>
      <c r="B32" s="109" t="s">
        <v>229</v>
      </c>
      <c r="C32" s="72" t="s">
        <v>84</v>
      </c>
      <c r="D32" s="98"/>
    </row>
    <row r="33" spans="1:4" ht="18.75" customHeight="1">
      <c r="A33" s="86" t="s">
        <v>40</v>
      </c>
      <c r="B33" s="97" t="s">
        <v>215</v>
      </c>
      <c r="C33" s="72" t="s">
        <v>84</v>
      </c>
      <c r="D33" s="98"/>
    </row>
    <row r="34" spans="1:4" ht="21.75" customHeight="1">
      <c r="A34" s="86" t="s">
        <v>41</v>
      </c>
      <c r="B34" s="97" t="s">
        <v>216</v>
      </c>
      <c r="C34" s="72" t="s">
        <v>84</v>
      </c>
      <c r="D34" s="98"/>
    </row>
    <row r="35" spans="1:4" ht="33.75" customHeight="1">
      <c r="A35" s="86" t="s">
        <v>42</v>
      </c>
      <c r="B35" s="97" t="s">
        <v>217</v>
      </c>
      <c r="C35" s="72" t="s">
        <v>84</v>
      </c>
      <c r="D35" s="98"/>
    </row>
    <row r="36" spans="1:4" ht="18.75" customHeight="1">
      <c r="A36" s="86" t="s">
        <v>75</v>
      </c>
      <c r="B36" s="97" t="s">
        <v>218</v>
      </c>
      <c r="C36" s="72" t="s">
        <v>84</v>
      </c>
      <c r="D36" s="98"/>
    </row>
    <row r="37" spans="1:4" ht="45">
      <c r="A37" s="86" t="s">
        <v>77</v>
      </c>
      <c r="B37" s="97" t="s">
        <v>219</v>
      </c>
      <c r="C37" s="72" t="s">
        <v>84</v>
      </c>
      <c r="D37" s="98"/>
    </row>
    <row r="38" spans="1:4" ht="30">
      <c r="A38" s="86" t="s">
        <v>78</v>
      </c>
      <c r="B38" s="109" t="s">
        <v>230</v>
      </c>
      <c r="C38" s="72" t="s">
        <v>84</v>
      </c>
      <c r="D38" s="98"/>
    </row>
    <row r="39" spans="1:4" ht="30">
      <c r="A39" s="86" t="s">
        <v>79</v>
      </c>
      <c r="B39" s="109" t="s">
        <v>231</v>
      </c>
      <c r="C39" s="72" t="s">
        <v>84</v>
      </c>
      <c r="D39" s="98"/>
    </row>
    <row r="40" spans="1:4" ht="21.75" customHeight="1">
      <c r="A40" s="86" t="s">
        <v>95</v>
      </c>
      <c r="B40" s="97" t="s">
        <v>192</v>
      </c>
      <c r="C40" s="72" t="s">
        <v>84</v>
      </c>
      <c r="D40" s="98"/>
    </row>
    <row r="41" spans="1:4" ht="25.5" customHeight="1" thickBot="1">
      <c r="A41" s="89" t="s">
        <v>94</v>
      </c>
      <c r="B41" s="146" t="s">
        <v>220</v>
      </c>
      <c r="C41" s="147"/>
      <c r="D41" s="148"/>
    </row>
    <row r="42" spans="1:4" ht="30.75" thickBot="1">
      <c r="A42" s="86" t="s">
        <v>0</v>
      </c>
      <c r="B42" s="108" t="s">
        <v>221</v>
      </c>
      <c r="C42" s="72" t="s">
        <v>84</v>
      </c>
      <c r="D42" s="71"/>
    </row>
    <row r="43" spans="1:4" ht="18.75" customHeight="1">
      <c r="A43" s="86" t="s">
        <v>1</v>
      </c>
      <c r="B43" s="70" t="s">
        <v>222</v>
      </c>
      <c r="C43" s="72" t="s">
        <v>84</v>
      </c>
      <c r="D43" s="71"/>
    </row>
    <row r="44" spans="1:4" ht="17.25" customHeight="1">
      <c r="A44" s="86" t="s">
        <v>2</v>
      </c>
      <c r="B44" s="84" t="s">
        <v>223</v>
      </c>
      <c r="C44" s="72" t="s">
        <v>84</v>
      </c>
      <c r="D44" s="71"/>
    </row>
    <row r="45" spans="1:4" ht="30.75" customHeight="1">
      <c r="A45" s="86" t="s">
        <v>3</v>
      </c>
      <c r="B45" s="84" t="s">
        <v>229</v>
      </c>
      <c r="C45" s="87" t="s">
        <v>84</v>
      </c>
      <c r="D45" s="88"/>
    </row>
    <row r="46" spans="1:4" ht="18.75" customHeight="1">
      <c r="A46" s="86" t="s">
        <v>17</v>
      </c>
      <c r="B46" s="84" t="s">
        <v>216</v>
      </c>
      <c r="C46" s="87" t="s">
        <v>84</v>
      </c>
      <c r="D46" s="88"/>
    </row>
    <row r="47" spans="1:4" ht="19.5" customHeight="1">
      <c r="A47" s="86" t="s">
        <v>22</v>
      </c>
      <c r="B47" s="84" t="s">
        <v>192</v>
      </c>
      <c r="C47" s="72" t="s">
        <v>84</v>
      </c>
      <c r="D47" s="88"/>
    </row>
    <row r="48" spans="1:3" ht="15.75">
      <c r="A48" s="85" t="s">
        <v>86</v>
      </c>
      <c r="B48" s="79"/>
      <c r="C48" s="93"/>
    </row>
  </sheetData>
  <sheetProtection/>
  <mergeCells count="8">
    <mergeCell ref="B22:D22"/>
    <mergeCell ref="B41:D41"/>
    <mergeCell ref="H2:I2"/>
    <mergeCell ref="F4:G4"/>
    <mergeCell ref="H4:I4"/>
    <mergeCell ref="A9:D9"/>
    <mergeCell ref="A10:B10"/>
    <mergeCell ref="A19:I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2022-02-28T07:45:47Z</cp:lastPrinted>
  <dcterms:created xsi:type="dcterms:W3CDTF">2003-05-16T10:10:29Z</dcterms:created>
  <dcterms:modified xsi:type="dcterms:W3CDTF">2024-08-06T10:51:07Z</dcterms:modified>
  <cp:category/>
  <cp:version/>
  <cp:contentType/>
  <cp:contentStatus/>
</cp:coreProperties>
</file>