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4F9077F6-15D9-4EF7-9BF6-59D947DDE285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5" i="1" s="1"/>
  <c r="G36" i="1" s="1"/>
</calcChain>
</file>

<file path=xl/sharedStrings.xml><?xml version="1.0" encoding="utf-8"?>
<sst xmlns="http://schemas.openxmlformats.org/spreadsheetml/2006/main" count="116" uniqueCount="94">
  <si>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</si>
  <si>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</si>
  <si>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</si>
  <si>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</si>
  <si>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</si>
  <si>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</si>
  <si>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</si>
  <si>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</si>
  <si>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</si>
  <si>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</si>
  <si>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</si>
  <si>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km</t>
  </si>
  <si>
    <t>m²</t>
  </si>
  <si>
    <t>mb</t>
  </si>
  <si>
    <t>m³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</si>
  <si>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</si>
  <si>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</si>
  <si>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</si>
  <si>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</si>
  <si>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</si>
  <si>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</si>
  <si>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</si>
  <si>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</si>
  <si>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</si>
  <si>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</si>
  <si>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</si>
  <si>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</si>
  <si>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</si>
  <si>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</si>
  <si>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</si>
  <si>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KNR 2-31
0402-04</t>
  </si>
  <si>
    <t>21.</t>
  </si>
  <si>
    <t>22.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</si>
  <si>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</si>
  <si>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</si>
  <si>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</si>
  <si>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</si>
  <si>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</si>
  <si>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KNR 4-04
1103-01,04,05</t>
  </si>
  <si>
    <t>Rowek pod krawężnik 30x30cm</t>
  </si>
  <si>
    <t>KNNR 6
0105-04</t>
  </si>
  <si>
    <t>KNNR 6
0502-03</t>
  </si>
  <si>
    <t>Ława betonowa pod obrzeże z betonu C8/10 z oporem</t>
  </si>
  <si>
    <t>Kalkulacja własna</t>
  </si>
  <si>
    <t>KNNR 6
0806-01</t>
  </si>
  <si>
    <t>KNR 2-31
0401-04</t>
  </si>
  <si>
    <t>KNNR 6
0401-05</t>
  </si>
  <si>
    <t>KNNR 6
0401-01</t>
  </si>
  <si>
    <t>KNNR 6
0404-02</t>
  </si>
  <si>
    <t>KNR 2-01
0126-01</t>
  </si>
  <si>
    <t>KNNR 6
0109-03</t>
  </si>
  <si>
    <t>kpl.</t>
  </si>
  <si>
    <t>Odtworzenie trasy dróg w terenie równinnym</t>
  </si>
  <si>
    <t>Ława betonowa pod krawężnik z betonu C12/15 z oporem</t>
  </si>
  <si>
    <t>Ustawienie krawężników najazdowych12x25x100 na przygotowanej ławie betonowej z oporem</t>
  </si>
  <si>
    <t>Warstwa ulepszonego podłoża z gruntu stabilizowanego cementem wykonanego w węźle betoniarskim o Rm 6-9MPa gr. 20cm pielęgnowana piaskiem i wodą, roboty na wjeździe do posesji</t>
  </si>
  <si>
    <t>Nwierzchnia wjazdu z kostki burkowej betonowej gr. 8 cm grafitowej na podsypce z miału kamiennego 0/5 mm gr. 3cm</t>
  </si>
  <si>
    <t>KNNR 1 
0104-03</t>
  </si>
  <si>
    <t>KNNR 6
0805-05</t>
  </si>
  <si>
    <t>KNNR 6
0803-07</t>
  </si>
  <si>
    <t xml:space="preserve">Załadunek oraz wywóz gruzu z rozbiórki samochodami samowyładowyczmi na odl. do 8km </t>
  </si>
  <si>
    <t>Analogia rozebranie kostki brukowej przed skrzynkami na listy strona lewa</t>
  </si>
  <si>
    <t xml:space="preserve">Rozebranie krawężników betonowych na wjazdach do posesji na podsypce cementowo-piaskowej </t>
  </si>
  <si>
    <t>Rozbiórka chodnika z płyt betonowych 35x35x5 na podyspce piaskowej</t>
  </si>
  <si>
    <t>II ROBOTY ZIEMNE</t>
  </si>
  <si>
    <t>III ELEMENTY ULIC</t>
  </si>
  <si>
    <t>IV INNE ROBOTY</t>
  </si>
  <si>
    <t>KNNR 1
0202-05
0208-02</t>
  </si>
  <si>
    <t>Roboty ziemne wykonywane koparkami podsiębiernymi o poj. łyżki 0,4 m³ w gruncie kat. I-II z transportem urobku na odl 5km po drogach o nawierzchni utwardzonej samochodami samowyładowyczmi gł. kopania 30 cm roboty na wjazdach do posesji</t>
  </si>
  <si>
    <t>Usunięcie warstwy humusu sprzętem mechanicznym z wywozem na odl. do 5km</t>
  </si>
  <si>
    <t>Wykonanie koryta pod chodnik w gr. kat. I-II z wywozem urobku samochodami samowyładowczymi po drogach o nawierzchni utwardzonej, gł. kopania 20cm</t>
  </si>
  <si>
    <t>Analogia krawężniki na płask - zakończenie wjazdów do posesji ustawione na przygotowanej ławie betonowej z oporem</t>
  </si>
  <si>
    <t>Obrzeze betonowe 20x6 ustawione na przygotowanej ławie betonowej z oporem</t>
  </si>
  <si>
    <t>Podsypka pod chodnik z piasku gr. 8cm zagęszczona mechanicznie</t>
  </si>
  <si>
    <t>Nawierzchnia chodnika z kostki brukowej szarej gr. 8cm na podsypce cementowo-piaskowej 1:4 gr. 3cm</t>
  </si>
  <si>
    <r>
      <t xml:space="preserve">Montaż przejścia aktywnego na wysięgniku (L=5) z lampą dwustronną </t>
    </r>
    <r>
      <rPr>
        <sz val="10"/>
        <color theme="1"/>
        <rFont val="Calibri"/>
        <family val="2"/>
        <charset val="238"/>
      </rPr>
      <t>ø</t>
    </r>
    <r>
      <rPr>
        <sz val="10"/>
        <color theme="1"/>
        <rFont val="Arial"/>
        <family val="2"/>
        <charset val="238"/>
      </rPr>
      <t xml:space="preserve"> 300 panelem znaku D-6 dwustronnie podświetlanym 900*900 mm oraz doświetlenie przejścia dla pieszych</t>
    </r>
  </si>
  <si>
    <t>Poprawa bezpieczeństwa na przejściu dla pieszych w ciągu drogi powiatowej nr 4793P w m. Łęka Wielka</t>
  </si>
  <si>
    <t>kalklacja wlasna</t>
  </si>
  <si>
    <t>montaż linii wibrujących (3-2-1) o szerokości 2,5 m z dwóch stron przejścia</t>
  </si>
  <si>
    <t>odnowa oznakowania poziomego P-10 (malowanie mechaniczne przejścia grubowarstwowego gładkiego)</t>
  </si>
  <si>
    <t>szt</t>
  </si>
  <si>
    <t xml:space="preserve">projekt zatwierdzonej stałej organizacji ruchu </t>
  </si>
  <si>
    <t>kpl</t>
  </si>
  <si>
    <t>23.</t>
  </si>
  <si>
    <t>wykonanie i montaż tablic informacyjnych dla projektów realizowanych w ramach Rządowego Funduszu Rozwoju Dróg dla następującego zadania</t>
  </si>
  <si>
    <t>Kosztorys ofertowy</t>
  </si>
  <si>
    <t>Załącznik nr 1-3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</si>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</sst>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42"/>
  <sheetViews>
    <sheetView tabSelected="1" zoomScale="120" zoomScaleNormal="120" workbookViewId="0">
      <selection activeCell="G29" sqref="G29:H33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0.5703125" customWidth="1"/>
    <col min="8" max="8" width="11.28515625" customWidth="1"/>
  </cols>
  <sheetData>
    <row r="1" spans="2:18">
      <c r="G1" t="s">
        <v>86</v>
      </c>
    </row>
    <row r="2" spans="2:18" ht="20.25">
      <c r="B2" s="32" t="s">
        <v>85</v>
      </c>
      <c r="C2" s="32"/>
      <c r="D2" s="32"/>
      <c r="E2" s="32"/>
      <c r="F2" s="32"/>
      <c r="G2" s="32"/>
      <c r="H2" s="32"/>
      <c r="I2" s="8"/>
    </row>
    <row r="3" spans="2:18">
      <c r="B3" s="30"/>
      <c r="C3" s="30"/>
      <c r="D3" s="30"/>
      <c r="E3" s="30"/>
      <c r="F3" s="30"/>
      <c r="G3" s="30"/>
      <c r="H3" s="30"/>
      <c r="I3" s="7"/>
    </row>
    <row r="4" spans="2:18" ht="27.75" customHeight="1">
      <c r="B4" s="31" t="s">
        <v>76</v>
      </c>
      <c r="C4" s="31"/>
      <c r="D4" s="31"/>
      <c r="E4" s="31"/>
      <c r="F4" s="31"/>
      <c r="G4" s="31"/>
      <c r="H4" s="31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33</v>
      </c>
      <c r="H6" s="2" t="s">
        <v>34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33" t="s">
        <v>5</v>
      </c>
      <c r="C7" s="34"/>
      <c r="D7" s="34"/>
      <c r="E7" s="34"/>
      <c r="F7" s="34"/>
      <c r="G7" s="34"/>
      <c r="H7" s="3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8" t="s">
        <v>6</v>
      </c>
      <c r="C8" s="18" t="s">
        <v>57</v>
      </c>
      <c r="D8" s="3" t="s">
        <v>52</v>
      </c>
      <c r="E8" s="18" t="s">
        <v>11</v>
      </c>
      <c r="F8" s="6">
        <v>0.23100000000000001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>
      <c r="B9" s="18" t="s">
        <v>7</v>
      </c>
      <c r="C9" s="18" t="s">
        <v>58</v>
      </c>
      <c r="D9" s="3" t="s">
        <v>63</v>
      </c>
      <c r="E9" s="18" t="s">
        <v>12</v>
      </c>
      <c r="F9" s="5">
        <v>166.85</v>
      </c>
      <c r="G9" s="5"/>
      <c r="H9" s="5"/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38.25">
      <c r="B10" s="18" t="s">
        <v>8</v>
      </c>
      <c r="C10" s="18" t="s">
        <v>44</v>
      </c>
      <c r="D10" s="3" t="s">
        <v>62</v>
      </c>
      <c r="E10" s="18" t="s">
        <v>13</v>
      </c>
      <c r="F10" s="5">
        <v>14.5</v>
      </c>
      <c r="G10" s="5"/>
      <c r="H10" s="5"/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8" t="s">
        <v>9</v>
      </c>
      <c r="C11" s="18" t="s">
        <v>59</v>
      </c>
      <c r="D11" s="3" t="s">
        <v>61</v>
      </c>
      <c r="E11" s="18" t="s">
        <v>12</v>
      </c>
      <c r="F11" s="5">
        <v>8.75</v>
      </c>
      <c r="G11" s="5"/>
      <c r="H11" s="5"/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38.25">
      <c r="B12" s="18" t="s">
        <v>10</v>
      </c>
      <c r="C12" s="18" t="s">
        <v>38</v>
      </c>
      <c r="D12" s="3" t="s">
        <v>60</v>
      </c>
      <c r="E12" s="18" t="s">
        <v>14</v>
      </c>
      <c r="F12" s="5">
        <v>9.69</v>
      </c>
      <c r="G12" s="5"/>
      <c r="H12" s="5"/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33" t="s">
        <v>64</v>
      </c>
      <c r="C13" s="34"/>
      <c r="D13" s="34"/>
      <c r="E13" s="34"/>
      <c r="F13" s="34"/>
      <c r="G13" s="34"/>
      <c r="H13" s="35"/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ht="89.25">
      <c r="B14" s="18" t="s">
        <v>15</v>
      </c>
      <c r="C14" s="18" t="s">
        <v>67</v>
      </c>
      <c r="D14" s="3" t="s">
        <v>68</v>
      </c>
      <c r="E14" s="18" t="s">
        <v>14</v>
      </c>
      <c r="F14" s="18">
        <v>37.799999999999997</v>
      </c>
      <c r="G14" s="5"/>
      <c r="H14" s="5"/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25.5">
      <c r="B15" s="18" t="s">
        <v>16</v>
      </c>
      <c r="C15" s="18" t="s">
        <v>49</v>
      </c>
      <c r="D15" s="3" t="s">
        <v>69</v>
      </c>
      <c r="E15" s="18" t="s">
        <v>12</v>
      </c>
      <c r="F15" s="5">
        <v>36</v>
      </c>
      <c r="G15" s="5"/>
      <c r="H15" s="5"/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 ht="51">
      <c r="B16" s="18" t="s">
        <v>17</v>
      </c>
      <c r="C16" s="18" t="s">
        <v>67</v>
      </c>
      <c r="D16" s="3" t="s">
        <v>70</v>
      </c>
      <c r="E16" s="18" t="s">
        <v>14</v>
      </c>
      <c r="F16" s="5">
        <v>25.62</v>
      </c>
      <c r="G16" s="5"/>
      <c r="H16" s="5"/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6" t="s">
        <v>65</v>
      </c>
      <c r="C17" s="37"/>
      <c r="D17" s="37"/>
      <c r="E17" s="37"/>
      <c r="F17" s="37"/>
      <c r="G17" s="37"/>
      <c r="H17" s="37"/>
      <c r="I17" s="10"/>
      <c r="J17" s="1"/>
      <c r="K17" s="1"/>
      <c r="L17" s="1"/>
      <c r="M17" s="1"/>
      <c r="N17" s="1"/>
      <c r="O17" s="1"/>
      <c r="P17" s="1"/>
      <c r="Q17" s="1"/>
      <c r="R17" s="1"/>
    </row>
    <row r="18" spans="2:18" ht="25.5">
      <c r="B18" s="18" t="s">
        <v>18</v>
      </c>
      <c r="C18" s="18" t="s">
        <v>45</v>
      </c>
      <c r="D18" s="3" t="s">
        <v>39</v>
      </c>
      <c r="E18" s="18" t="s">
        <v>13</v>
      </c>
      <c r="F18" s="5">
        <v>23.5</v>
      </c>
      <c r="G18" s="5"/>
      <c r="H18" s="5"/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25.5">
      <c r="B19" s="18" t="s">
        <v>19</v>
      </c>
      <c r="C19" s="18" t="s">
        <v>30</v>
      </c>
      <c r="D19" s="3" t="s">
        <v>53</v>
      </c>
      <c r="E19" s="18" t="s">
        <v>14</v>
      </c>
      <c r="F19" s="5">
        <v>2.4</v>
      </c>
      <c r="G19" s="5"/>
      <c r="H19" s="5"/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38.25">
      <c r="B20" s="18" t="s">
        <v>20</v>
      </c>
      <c r="C20" s="18" t="s">
        <v>46</v>
      </c>
      <c r="D20" s="3" t="s">
        <v>54</v>
      </c>
      <c r="E20" s="18" t="s">
        <v>13</v>
      </c>
      <c r="F20" s="5">
        <v>21</v>
      </c>
      <c r="G20" s="5"/>
      <c r="H20" s="5"/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38.25">
      <c r="B21" s="18" t="s">
        <v>21</v>
      </c>
      <c r="C21" s="16" t="s">
        <v>47</v>
      </c>
      <c r="D21" s="3" t="s">
        <v>71</v>
      </c>
      <c r="E21" s="18" t="s">
        <v>13</v>
      </c>
      <c r="F21" s="5">
        <v>14.5</v>
      </c>
      <c r="G21" s="5"/>
      <c r="H21" s="5"/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25.5">
      <c r="B22" s="18" t="s">
        <v>22</v>
      </c>
      <c r="C22" s="18" t="s">
        <v>30</v>
      </c>
      <c r="D22" s="3" t="s">
        <v>42</v>
      </c>
      <c r="E22" s="18" t="s">
        <v>14</v>
      </c>
      <c r="F22" s="5">
        <v>9.1999999999999993</v>
      </c>
      <c r="G22" s="5"/>
      <c r="H22" s="5"/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25.5">
      <c r="B23" s="18" t="s">
        <v>23</v>
      </c>
      <c r="C23" s="18" t="s">
        <v>48</v>
      </c>
      <c r="D23" s="3" t="s">
        <v>72</v>
      </c>
      <c r="E23" s="18" t="s">
        <v>13</v>
      </c>
      <c r="F23" s="5">
        <v>418.5</v>
      </c>
      <c r="G23" s="5"/>
      <c r="H23" s="5"/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25.5">
      <c r="B24" s="18" t="s">
        <v>24</v>
      </c>
      <c r="C24" s="18" t="s">
        <v>40</v>
      </c>
      <c r="D24" s="3" t="s">
        <v>73</v>
      </c>
      <c r="E24" s="18" t="s">
        <v>12</v>
      </c>
      <c r="F24" s="5">
        <v>311.05</v>
      </c>
      <c r="G24" s="5"/>
      <c r="H24" s="5"/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38.25">
      <c r="B25" s="18" t="s">
        <v>25</v>
      </c>
      <c r="C25" s="18" t="s">
        <v>41</v>
      </c>
      <c r="D25" s="3" t="s">
        <v>74</v>
      </c>
      <c r="E25" s="18" t="s">
        <v>12</v>
      </c>
      <c r="F25" s="5">
        <v>311.05</v>
      </c>
      <c r="G25" s="5"/>
      <c r="H25" s="5"/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63.75">
      <c r="B26" s="18" t="s">
        <v>26</v>
      </c>
      <c r="C26" s="18" t="s">
        <v>50</v>
      </c>
      <c r="D26" s="3" t="s">
        <v>55</v>
      </c>
      <c r="E26" s="18" t="s">
        <v>12</v>
      </c>
      <c r="F26" s="5">
        <v>126</v>
      </c>
      <c r="G26" s="5"/>
      <c r="H26" s="5"/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38.25">
      <c r="B27" s="18" t="s">
        <v>27</v>
      </c>
      <c r="C27" s="18" t="s">
        <v>41</v>
      </c>
      <c r="D27" s="3" t="s">
        <v>56</v>
      </c>
      <c r="E27" s="18" t="s">
        <v>12</v>
      </c>
      <c r="F27" s="5">
        <v>126</v>
      </c>
      <c r="G27" s="5"/>
      <c r="H27" s="5"/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33" t="s">
        <v>66</v>
      </c>
      <c r="C28" s="50"/>
      <c r="D28" s="50"/>
      <c r="E28" s="50"/>
      <c r="F28" s="50"/>
      <c r="G28" s="50"/>
      <c r="H28" s="51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63.75">
      <c r="B29" s="17" t="s">
        <v>28</v>
      </c>
      <c r="C29" s="17" t="s">
        <v>43</v>
      </c>
      <c r="D29" s="3" t="s">
        <v>75</v>
      </c>
      <c r="E29" s="17" t="s">
        <v>51</v>
      </c>
      <c r="F29" s="5">
        <v>1</v>
      </c>
      <c r="G29" s="5"/>
      <c r="H29" s="5"/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25.5">
      <c r="B30" s="19" t="s">
        <v>29</v>
      </c>
      <c r="C30" s="19" t="s">
        <v>77</v>
      </c>
      <c r="D30" s="3" t="s">
        <v>78</v>
      </c>
      <c r="E30" s="19" t="s">
        <v>13</v>
      </c>
      <c r="F30" s="5">
        <v>30</v>
      </c>
      <c r="G30" s="5"/>
      <c r="H30" s="5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38.25">
      <c r="B31" s="19" t="s">
        <v>31</v>
      </c>
      <c r="C31" s="19" t="s">
        <v>77</v>
      </c>
      <c r="D31" s="3" t="s">
        <v>79</v>
      </c>
      <c r="E31" s="19" t="s">
        <v>12</v>
      </c>
      <c r="F31" s="5">
        <v>14</v>
      </c>
      <c r="G31" s="5"/>
      <c r="H31" s="5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51.75">
      <c r="B32" s="19" t="s">
        <v>32</v>
      </c>
      <c r="C32" s="19" t="s">
        <v>77</v>
      </c>
      <c r="D32" s="20" t="s">
        <v>84</v>
      </c>
      <c r="E32" s="19" t="s">
        <v>80</v>
      </c>
      <c r="F32" s="5">
        <v>2</v>
      </c>
      <c r="G32" s="5"/>
      <c r="H32" s="5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25.5">
      <c r="B33" s="19" t="s">
        <v>83</v>
      </c>
      <c r="C33" s="19" t="s">
        <v>77</v>
      </c>
      <c r="D33" s="3" t="s">
        <v>81</v>
      </c>
      <c r="E33" s="19" t="s">
        <v>82</v>
      </c>
      <c r="F33" s="5">
        <v>1</v>
      </c>
      <c r="G33" s="5"/>
      <c r="H33" s="5"/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38" t="s">
        <v>35</v>
      </c>
      <c r="C34" s="39"/>
      <c r="D34" s="39"/>
      <c r="E34" s="39"/>
      <c r="F34" s="39"/>
      <c r="G34" s="44">
        <f>H33+H31+H30+H29+H27+H26+H25+H24+H23+H22+H21+H20+H19+H18+H16+H15+H14+H12+H11+H10+H9+H8</f>
        <v>0</v>
      </c>
      <c r="H34" s="45"/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40" t="s">
        <v>36</v>
      </c>
      <c r="C35" s="41"/>
      <c r="D35" s="41"/>
      <c r="E35" s="41"/>
      <c r="F35" s="41"/>
      <c r="G35" s="46">
        <f>G34*23%</f>
        <v>0</v>
      </c>
      <c r="H35" s="47"/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42" t="s">
        <v>37</v>
      </c>
      <c r="C36" s="43"/>
      <c r="D36" s="43"/>
      <c r="E36" s="43"/>
      <c r="F36" s="43"/>
      <c r="G36" s="48">
        <f>G34+G35</f>
        <v>0</v>
      </c>
      <c r="H36" s="49"/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4"/>
      <c r="C37" s="14"/>
      <c r="D37" s="15"/>
      <c r="E37" s="14"/>
      <c r="F37" s="14"/>
      <c r="G37" s="14"/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26" t="s">
        <v>87</v>
      </c>
      <c r="C39" s="26"/>
      <c r="D39" s="26"/>
      <c r="E39" s="26"/>
      <c r="F39" s="26"/>
      <c r="G39" s="26"/>
      <c r="H39" s="26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21"/>
      <c r="C41" s="21"/>
      <c r="D41" s="22"/>
      <c r="E41" s="21"/>
      <c r="F41" s="21"/>
      <c r="G41" s="21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27" t="s">
        <v>88</v>
      </c>
      <c r="C42" s="27"/>
      <c r="D42" s="27"/>
      <c r="E42" s="27"/>
      <c r="F42" s="27"/>
      <c r="G42" s="27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39.75" customHeight="1">
      <c r="B43" s="28" t="s">
        <v>89</v>
      </c>
      <c r="C43" s="28"/>
      <c r="D43" s="21"/>
      <c r="E43" s="29" t="s">
        <v>90</v>
      </c>
      <c r="F43" s="29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23"/>
      <c r="C45" s="24"/>
      <c r="D45" s="24"/>
      <c r="E45" s="25" t="s">
        <v>91</v>
      </c>
      <c r="F45" s="24"/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23"/>
      <c r="C46" s="24"/>
      <c r="D46" s="24"/>
      <c r="E46" s="25" t="s">
        <v>92</v>
      </c>
      <c r="F46" s="24"/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23"/>
      <c r="C47" s="24"/>
      <c r="D47" s="24"/>
      <c r="E47" s="25" t="s">
        <v>93</v>
      </c>
      <c r="F47" s="24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</sheetData>
  <mergeCells count="17">
    <mergeCell ref="B2:H2"/>
    <mergeCell ref="B7:H7"/>
    <mergeCell ref="B13:H13"/>
    <mergeCell ref="B17:H17"/>
    <mergeCell ref="B34:F34"/>
    <mergeCell ref="G34:H34"/>
    <mergeCell ref="B28:H28"/>
    <mergeCell ref="B39:H40"/>
    <mergeCell ref="B42:H42"/>
    <mergeCell ref="B43:C43"/>
    <mergeCell ref="E43:H43"/>
    <mergeCell ref="B3:H3"/>
    <mergeCell ref="B4:H4"/>
    <mergeCell ref="B35:F35"/>
    <mergeCell ref="B36:F36"/>
    <mergeCell ref="G35:H35"/>
    <mergeCell ref="G36:H36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2021-09-27T08:01:54Z</cp:lastPrinted>
  <dcterms:created xsi:type="dcterms:W3CDTF">2021-03-11T06:51:44Z</dcterms:created>
  <dcterms:modified xsi:type="dcterms:W3CDTF">2021-09-27T08:02:05Z</dcterms:modified>
</cp:coreProperties>
</file>