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. MONIKA 2024 r\00_ZAPYTANIA OFERTOWE do 130 tys_2024\57_Artykuły biurowe\3. WYSYŁKA\WWW\"/>
    </mc:Choice>
  </mc:AlternateContent>
  <bookViews>
    <workbookView xWindow="0" yWindow="0" windowWidth="25200" windowHeight="11850"/>
  </bookViews>
  <sheets>
    <sheet name="Część 1 art biurowe" sheetId="1" r:id="rId1"/>
    <sheet name="Część 2 holdery, kart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8" i="1" l="1"/>
  <c r="F178" i="1"/>
  <c r="F10" i="2" l="1"/>
  <c r="I10" i="2"/>
  <c r="H11" i="2"/>
  <c r="H12" i="2"/>
  <c r="H10" i="2"/>
  <c r="I10" i="1" l="1"/>
  <c r="F13" i="2"/>
  <c r="I11" i="2"/>
  <c r="I12" i="2"/>
  <c r="F11" i="2"/>
  <c r="F12" i="2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0" i="1"/>
  <c r="I13" i="2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</calcChain>
</file>

<file path=xl/sharedStrings.xml><?xml version="1.0" encoding="utf-8"?>
<sst xmlns="http://schemas.openxmlformats.org/spreadsheetml/2006/main" count="540" uniqueCount="362">
  <si>
    <t>L.p.</t>
  </si>
  <si>
    <t>Przedmiot zamówienia</t>
  </si>
  <si>
    <t>J.m.</t>
  </si>
  <si>
    <t>cena netto</t>
  </si>
  <si>
    <t>wartość netto</t>
  </si>
  <si>
    <t>wartość brutto</t>
  </si>
  <si>
    <t xml:space="preserve">bloczek samoprzylepny 38x51mm (100kart) kolory różne, gramatura 70 g/m² </t>
  </si>
  <si>
    <t xml:space="preserve">blok biurowy w kratkę A4 (50 kartek), pionowy, otwierany do góry, grzbiet klejony, miękka okładka </t>
  </si>
  <si>
    <t>blok biurowy w kratkę A5 (50 kartek), pionowy, otwierany do góry,  grzbiet klejony, miękka okładka</t>
  </si>
  <si>
    <t>blok do flipcharta 70x100 cm, kartki białe, gładkie, klejone ,z otworami do zawieszenia w pionie, gramatura 70 g/m², 50 kartek</t>
  </si>
  <si>
    <r>
      <t xml:space="preserve">długopis typu BIC-orange, tusz na bazie oleju - wodoodporny i szybkoschnący, grubość linii pisania 3000 m, </t>
    </r>
    <r>
      <rPr>
        <b/>
        <sz val="9"/>
        <color indexed="48"/>
        <rFont val="Times New Roman"/>
        <family val="1"/>
        <charset val="238"/>
      </rPr>
      <t>niebieski,</t>
    </r>
    <r>
      <rPr>
        <b/>
        <sz val="9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grubość końcówki</t>
    </r>
    <r>
      <rPr>
        <sz val="9"/>
        <rFont val="Times New Roman"/>
        <family val="1"/>
        <charset val="238"/>
      </rPr>
      <t xml:space="preserve"> 0,7 mm</t>
    </r>
  </si>
  <si>
    <r>
      <t xml:space="preserve">długopis typu BIC-orange,  tusz na bazie oleju - wodoodporny i szybkoschnący, grubość linii pisania 3000m, </t>
    </r>
    <r>
      <rPr>
        <b/>
        <sz val="9"/>
        <rFont val="Times New Roman"/>
        <family val="1"/>
        <charset val="238"/>
      </rPr>
      <t xml:space="preserve">czarny, </t>
    </r>
    <r>
      <rPr>
        <sz val="9"/>
        <rFont val="Times New Roman"/>
        <family val="1"/>
        <charset val="238"/>
      </rPr>
      <t>grubość końcówki 0,7 mm</t>
    </r>
  </si>
  <si>
    <r>
      <t xml:space="preserve">długopis typu BIC-orange, tusz na bazie oleju - wodoodporny i szybkoschnący, grubość linii pisania 3000m </t>
    </r>
    <r>
      <rPr>
        <b/>
        <sz val="9"/>
        <color indexed="10"/>
        <rFont val="Times New Roman"/>
        <family val="1"/>
        <charset val="238"/>
      </rPr>
      <t xml:space="preserve">czerwony, </t>
    </r>
    <r>
      <rPr>
        <sz val="9"/>
        <color indexed="8"/>
        <rFont val="Times New Roman"/>
        <family val="1"/>
        <charset val="238"/>
      </rPr>
      <t>grubość końcówki 0</t>
    </r>
    <r>
      <rPr>
        <sz val="9"/>
        <rFont val="Times New Roman"/>
        <family val="1"/>
        <charset val="238"/>
      </rPr>
      <t>,7 mm</t>
    </r>
  </si>
  <si>
    <r>
      <t>długopis typu BIC-orange,  tusz na bazie oleju - wodoodporny i szybkoschnący, grubość linii pisania 3000m,</t>
    </r>
    <r>
      <rPr>
        <b/>
        <sz val="9"/>
        <color indexed="57"/>
        <rFont val="Times New Roman"/>
        <family val="1"/>
        <charset val="238"/>
      </rPr>
      <t xml:space="preserve"> zielony, </t>
    </r>
    <r>
      <rPr>
        <sz val="9"/>
        <color indexed="8"/>
        <rFont val="Times New Roman"/>
        <family val="1"/>
        <charset val="238"/>
      </rPr>
      <t xml:space="preserve">grubość końcówki </t>
    </r>
    <r>
      <rPr>
        <sz val="9"/>
        <rFont val="Times New Roman"/>
        <family val="1"/>
        <charset val="238"/>
      </rPr>
      <t>0,7 mm</t>
    </r>
  </si>
  <si>
    <t>długopis na sprężynce, z wymiennym, niebieskim wkładem,długopis utrzymywany w pozycji poziomej, podstawa przyklejana do podłoża, kolor: niebiesko-biały</t>
  </si>
  <si>
    <r>
      <t>długopis żelowy, tusz wodoodporny, nie rozmazujący się,obudowa przezroczysta z gumową rękojeścią, metalowa końcówka o grubości 0,7mm, kolor tuszu</t>
    </r>
    <r>
      <rPr>
        <sz val="9"/>
        <color indexed="17"/>
        <rFont val="Times New Roman"/>
        <family val="1"/>
        <charset val="238"/>
      </rPr>
      <t xml:space="preserve"> zielony</t>
    </r>
  </si>
  <si>
    <r>
      <t xml:space="preserve">długopis żelowy, tusz wodoodporny, nie rozmazujący się ,obudowa przezroczysta z gumową rękojeścią, metalowa końcówka o grubości 0,7mm, kolor tuszu </t>
    </r>
    <r>
      <rPr>
        <b/>
        <sz val="9"/>
        <rFont val="Times New Roman"/>
        <family val="1"/>
        <charset val="238"/>
      </rPr>
      <t>czarny</t>
    </r>
  </si>
  <si>
    <r>
      <t xml:space="preserve">długopis żelowy, tusz wodoodporny, nie rozmazujący się,obudowa przezroczysta z gumową rękojeścią, metalowa końcówka o grubości 0,7mm, kolor tuszu </t>
    </r>
    <r>
      <rPr>
        <b/>
        <sz val="9"/>
        <color indexed="10"/>
        <rFont val="Times New Roman"/>
        <family val="1"/>
        <charset val="238"/>
      </rPr>
      <t>czerwony</t>
    </r>
  </si>
  <si>
    <r>
      <t xml:space="preserve">długopis żelowy, tusz wodoodporny, nie rozmazujący się,obudowa przezroczysta z gumową rękojeścią, metalowa końcówka o grubości 0,7mm, kolor tuszu </t>
    </r>
    <r>
      <rPr>
        <b/>
        <sz val="9"/>
        <color indexed="48"/>
        <rFont val="Times New Roman"/>
        <family val="1"/>
        <charset val="238"/>
      </rPr>
      <t>niebieski</t>
    </r>
  </si>
  <si>
    <t>dziurkacz biurowy typu Eagle,metalowy, z wykończeniami z tworzyw sztucznych, wyposażony we wskaźnik środka strony oraz listwę formatową, średnica otworu 5 mm, rozstaw otworów 80 mm</t>
  </si>
  <si>
    <r>
      <t xml:space="preserve">etykiety do metkownicy "MHK" 2212-8, jednorzędowe z oczkiem, proste boki, białe, ilość etykiet na </t>
    </r>
    <r>
      <rPr>
        <b/>
        <sz val="9"/>
        <rFont val="Times New Roman"/>
        <family val="1"/>
        <charset val="238"/>
      </rPr>
      <t>rolce</t>
    </r>
    <r>
      <rPr>
        <sz val="9"/>
        <rFont val="Times New Roman"/>
        <family val="1"/>
        <charset val="238"/>
      </rPr>
      <t xml:space="preserve"> -700 </t>
    </r>
  </si>
  <si>
    <t>folia bąbelkowa, przejrzysta do pakowania paczek, odporna na wilgoć i rozdzieranie, szer. 50cm x 50m</t>
  </si>
  <si>
    <t xml:space="preserve">folia stretch czarna, nieprzejrzysta, grubość 23 mikrony, szer. 50cm, 3 kg </t>
  </si>
  <si>
    <t>kalkulator  typu citizen CX-123N</t>
  </si>
  <si>
    <t>kalkulator typu CITIZEN sdc-868L</t>
  </si>
  <si>
    <t>klej introligatorski w butelce, wodny, niebrudzący, przeźroczysty, do klejenia różnego rodzaju materiałów (papieru, drewna, tkaniny, ceramiki), 500ml</t>
  </si>
  <si>
    <t>klipsy do dokumentów metalowe; odporne na odkształcenia, galwanizowane; 25 mm</t>
  </si>
  <si>
    <t>klipsy do dokumentów metalowe; odporne na odkształcenia, galwanizowane 31 mm</t>
  </si>
  <si>
    <t>klipsy do dokumentów metalowe; odporne na odkształcenia, galwanizowane; 41 mm</t>
  </si>
  <si>
    <t>klipsy do dokumentów metalowe; odporne na odkształcenia, galwanizowane, 51 mm</t>
  </si>
  <si>
    <t xml:space="preserve">koperta powietrzna (bąbelkowa) na płyty CD, biała, wymiary zew. 200x180mm </t>
  </si>
  <si>
    <t xml:space="preserve">korektor w taśmie w przejrzystej obudowie, nietoksyczny, 5mm x 12m, </t>
  </si>
  <si>
    <t>linijka przeźroczysta 30cm, skala w centymetrach z jednej strony</t>
  </si>
  <si>
    <t>marker do tablic suchoscieralnej - kolor czarny- końcówka okrągła 1-2 mm</t>
  </si>
  <si>
    <t>marker permamentny BIC – ścięty-czarny, grubość linii pisania : 3,7 - 5,5 mm, o neutralnym zapachu (czarny, czerwony)</t>
  </si>
  <si>
    <t>naklejki litery, cyfry, znaki samoprzylepne</t>
  </si>
  <si>
    <t>obwoluta szkolna typu L- A4 (ofertówka- wierzch przeźroczysty),  z folii PP o grubości 180μm</t>
  </si>
  <si>
    <t>ołówek kopiowy czarny, duża wytrzymałość na złamania</t>
  </si>
  <si>
    <t>ołówek grafitowy z gumką,twardość: HB, zaostrzony</t>
  </si>
  <si>
    <t>organizer na biurko do długopisów,w kształcie kwadratu, z metalowej siatki powlekanej czarnym lakierem, wymiary: 80x80x100mm</t>
  </si>
  <si>
    <t>organizer na wizytówki obrotowy, wyposażony w transparentne koszulki na wizytówki</t>
  </si>
  <si>
    <t>podkładka A4 z usztywnionej tektury oblewanej folią PVC, mocny metalowy mechanizm zaciskowy służący do utrzymania kartek papier, pojemność 100 kartek</t>
  </si>
  <si>
    <t>rolka barwiąca do metkownicy BEST MARK 2212-8 (MOTEX 20mm), oryginalna, zapakowana w plastikową tubkę zabezpieczającą przed wysuszeniem</t>
  </si>
  <si>
    <t>rozszywacz uniwersalny, metalowa konstrukcja z plastikową obudową</t>
  </si>
  <si>
    <t>sznurek bawełniany, woskowany, biały, śr 1 mm, dł. 80m</t>
  </si>
  <si>
    <t>szuflady na biurko z wytrzymałego tworzywa, przezroczyste, bezbarwne, z możliwością kaskadowego układania, wymiary zewnętrzne (spód) : 346x254x60mm</t>
  </si>
  <si>
    <t xml:space="preserve">tablica z korka naturalnego, w drewnianej ramie, rozmiar 60cm x 90cm, </t>
  </si>
  <si>
    <t xml:space="preserve">tablica z korka naturalnego, w drewnianej ramie, rozmiar 40 cm x 60 cm, </t>
  </si>
  <si>
    <t>tablica suchościeralna magnetyczna; powierzchnia wykonana z lakierowanej stali; w aluminiowej ramie,moźliwość zawieszenia w układzie poziomym lub pionowym; 85cm x 100cm</t>
  </si>
  <si>
    <t>taśma klejąca wykonana z błyszczącej folii polipropylenowe, przeźroczysta, bezwonna,substancja klejąca odporna na wysychanie, szer. 2cm x 30m</t>
  </si>
  <si>
    <t>taśma pakowa-akrylowa, brązowa, odporna na wilgoć, szer. 5cm x 50m</t>
  </si>
  <si>
    <t>taśma dwustronna, wykonana z folii polipropylenowej o grubości 0,13 mm, szer.5cm</t>
  </si>
  <si>
    <t>taśma naprawcza z włókna poliestrowego pokrytego polietylenem, klej kauczukowy, 48mm x 50m</t>
  </si>
  <si>
    <t>teczka plastikowa A4 ( wierzch przeźroczysty), wewnątrz trzy plastikowe zakładki zabezpieczające dokumenty przed wypadaniem</t>
  </si>
  <si>
    <t>szt.</t>
  </si>
  <si>
    <t>op.</t>
  </si>
  <si>
    <t>kalendarz książkowy, A5, układ: 1 dzień na stronie (sobota i niedziela na 1 stronie), oprawa skóropodobna, szyty oraz dodatkowo klejony, na cały rok</t>
  </si>
  <si>
    <t>szt..</t>
  </si>
  <si>
    <t>rol.</t>
  </si>
  <si>
    <t>koperty bąbelkowe, z papieru 75g/m² z paskiem do zaklejania,(  różne rozmiary (A -11 do K-20 )</t>
  </si>
  <si>
    <t>nazwa własna produktu obowiązująca na wystawianej przez Wykonawcę fakturze - NALEŻY OKREŚLIĆ</t>
  </si>
  <si>
    <t>cena brutto</t>
  </si>
  <si>
    <t xml:space="preserve"> szt.</t>
  </si>
  <si>
    <t>ramki A3 drewniana wyposażona w haczyk do zawieszenia ( szerokość ramki 2,5cm do 3 cm, kolor biały )</t>
  </si>
  <si>
    <t>ramki A4 drewniana wyposażona w  haczyk do zawieszenia ( szerokość ramki 1 cm do 2 cm, kolor biały )</t>
  </si>
  <si>
    <t>rolka barwiąca do kalkulatora CITIZEN 123II ( wydruk w 2 kolorach )</t>
  </si>
  <si>
    <t>wkładki na akta osobowe do akt osobowych A</t>
  </si>
  <si>
    <t>wkładki na akta osobowe do akt osobowych B</t>
  </si>
  <si>
    <t>wkładki na akta osobowe do akt osobowych C</t>
  </si>
  <si>
    <t>holder pionowo/poziomy sztywny, HO-AB2</t>
  </si>
  <si>
    <t>karta MIFARE 1K ISO biała bez numeru MFRC1E</t>
  </si>
  <si>
    <t>koperty samoklejące DL wym.110x220mm, biała, gramatura  90g/m²</t>
  </si>
  <si>
    <t>koperty samoklejące A4/C4 rozszerzana, 229x324x38mm, biała, samoprzylepna,  gramatura 90 g/m²,</t>
  </si>
  <si>
    <r>
      <t>koperty RTG </t>
    </r>
    <r>
      <rPr>
        <b/>
        <sz val="9"/>
        <rFont val="Times New Roman"/>
        <family val="1"/>
        <charset val="238"/>
      </rPr>
      <t xml:space="preserve">370x450mm, </t>
    </r>
    <r>
      <rPr>
        <sz val="9"/>
        <rFont val="Times New Roman"/>
        <family val="1"/>
        <charset val="238"/>
      </rPr>
      <t>gramatura 100 g/m², brązowa</t>
    </r>
  </si>
  <si>
    <t>kopert A4/C4 biała z paskiem czyli HK gramatura 90 g/m²</t>
  </si>
  <si>
    <t>papier ksero w rolce 61cm x 50m, ( szerokość papieru 59 cm ) biały, gramatura 80 g/m² do plotera</t>
  </si>
  <si>
    <t>papier termiczny na rolkach, biały gładki, gramatura 55g/m2,  szer 57 mm dł.15 m</t>
  </si>
  <si>
    <t>papier termiczny na rolkach, biały gładki, gramatura 55g/m2,  szer 57 mm dł.18 m</t>
  </si>
  <si>
    <t>papier termiczny na rolkach, biały gładki, gramatura 55g/m2,  szer 57 mm dł.30 m</t>
  </si>
  <si>
    <t>papier termiczny na rolkach, biały gładki, gramatura 55g/m2,  szer 57 mm dł.60 m</t>
  </si>
  <si>
    <t>papier termiczny na rolkach biały gładki, gramatura 55 g/m2 szr 110 - 112 mm, dł 20 - 30 m</t>
  </si>
  <si>
    <t>teczka tekturowa A4, wiązana, biała, gramatura 250-280 g/m2</t>
  </si>
  <si>
    <t>kostka biała nieklejona 85x85 x wys.35-40mm, gramatura 70-80 g/m²</t>
  </si>
  <si>
    <t>koperty samoklejące C5, wym 162x229 mm, biała, gramatura 90 g/m²</t>
  </si>
  <si>
    <t>koperty samoklejące C6 wym.114x162 biała gramatura 75g/m²</t>
  </si>
  <si>
    <t>ryz.</t>
  </si>
  <si>
    <t xml:space="preserve"> ilość</t>
  </si>
  <si>
    <t>kalendarz książkowy, A4, układ: 1 dzień na stronie (sobota i niedziela na 1 stronie), oprawa skóropodobna, szyty oraz dodatkowo klejony, na cały rok</t>
  </si>
  <si>
    <t xml:space="preserve">zeszyt A4 od 96 do 100 kartek, w kratkę; okładka twarda, laminowana; szyty i klejony grzbiet; gramatura papieru 90g/m2; </t>
  </si>
  <si>
    <t>zeszyt A5 od 96 do100 kart. w kratkę, okładka twarda, laminowana; szyty i klejony grzbiet; gramatura papieru 90g/m2</t>
  </si>
  <si>
    <t xml:space="preserve">segregator pojemniki stojące wykonane z kolorowej folii PVC wewnątrz usztywniony tekturą, format A4 o ściętych bokach, pogłębiony, oozwalający na przechowywanie segregatorów, wyposażonyw kieszonkę z wymienną etykietą opisową na grzbiecie, okrągłe wyciecię na palec pozwalające na łatwe wysuwanie pojemnika,  szerokość grzbietu 11 cm, </t>
  </si>
  <si>
    <t>listwa cenowa przyklejana wymiary  10 cm x 6 cm</t>
  </si>
  <si>
    <t xml:space="preserve">szt. </t>
  </si>
  <si>
    <t>przypinki do identyfikatorów (klips typu żabka) z agrafką i paskiem wykonany z mocnego przezroczystego tworzywa i metalowym zatrzaskiem szerokość 1 cm.</t>
  </si>
  <si>
    <t>kopety samoklejące B4 HK/250 brązowa 250x353 mm</t>
  </si>
  <si>
    <r>
      <t>pojemnik ( kieszeń ) na dokumenty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szerokość 10  cm, mocowany do ściany w pionie lub poziomie wykonany z polistyrenu ( plastikowe )</t>
    </r>
  </si>
  <si>
    <t>VAT %</t>
  </si>
  <si>
    <t>zdjęcie poglądowe</t>
  </si>
  <si>
    <t>segregator na akta osobowe A4/35 File granatowo/ niebiesko - biały; wewnątrz dwustronnie zadrukowane przekładki indeksujące ABCD; na grzbiecie umieszczone okienko do wpisania nazwiska pracownika; szer grzbietu: 35 mm; mechanizm: 2-ringowy typu O posiada sztywną, twardą, lakierowaną okładkę, na przodzie okładki napis AKTA OSOBOWE</t>
  </si>
  <si>
    <r>
      <t>etykiety samoprzylepne do drukarek atramentowych, laserowych i ksero, wydruków kolorowych i czarno-białych, 48,5 x 25,4 ,</t>
    </r>
    <r>
      <rPr>
        <b/>
        <sz val="9"/>
        <rFont val="Times New Roman"/>
        <family val="1"/>
        <charset val="238"/>
      </rPr>
      <t xml:space="preserve"> A4 100 arkuszy w opakowaniu</t>
    </r>
    <r>
      <rPr>
        <sz val="9"/>
        <rFont val="Times New Roman"/>
        <family val="1"/>
        <charset val="238"/>
      </rPr>
      <t xml:space="preserve"> białych z marginesami po prawej i lewej stronie 7 mm, margines górny i dolny 2 cm,  po 40 etykiet, gramatura 80 g/m² </t>
    </r>
  </si>
  <si>
    <r>
      <t xml:space="preserve">etykiety samoprzylepne A4 </t>
    </r>
    <r>
      <rPr>
        <b/>
        <sz val="9"/>
        <rFont val="Times New Roman"/>
        <family val="1"/>
        <charset val="238"/>
      </rPr>
      <t>100 arkuszy w opakowaniu</t>
    </r>
    <r>
      <rPr>
        <sz val="9"/>
        <rFont val="Times New Roman"/>
        <family val="1"/>
        <charset val="238"/>
      </rPr>
      <t xml:space="preserve"> biały matowy 210 x 297  gramatura 115  g/m²</t>
    </r>
  </si>
  <si>
    <r>
      <t xml:space="preserve">magnetyczny punkt mocujący o średnicy 20 mm </t>
    </r>
    <r>
      <rPr>
        <b/>
        <sz val="9"/>
        <rFont val="Times New Roman"/>
        <family val="1"/>
        <charset val="238"/>
      </rPr>
      <t>( 10 szt. w opak</t>
    </r>
    <r>
      <rPr>
        <sz val="9"/>
        <rFont val="Times New Roman"/>
        <family val="1"/>
        <charset val="238"/>
      </rPr>
      <t xml:space="preserve">), gładki, różne kolory </t>
    </r>
  </si>
  <si>
    <r>
      <t>magnetyczny punkt mocujący o średnicy 35 mm</t>
    </r>
    <r>
      <rPr>
        <b/>
        <sz val="9"/>
        <rFont val="Times New Roman"/>
        <family val="1"/>
        <charset val="238"/>
      </rPr>
      <t xml:space="preserve"> ( 10 szt. w opak</t>
    </r>
    <r>
      <rPr>
        <sz val="9"/>
        <rFont val="Times New Roman"/>
        <family val="1"/>
        <charset val="238"/>
      </rPr>
      <t>), gładki, różne kolory</t>
    </r>
  </si>
  <si>
    <r>
      <t xml:space="preserve">papier ksero A3 </t>
    </r>
    <r>
      <rPr>
        <b/>
        <sz val="9"/>
        <rFont val="Times New Roman"/>
        <family val="1"/>
        <charset val="238"/>
      </rPr>
      <t>ryza 500 kartek</t>
    </r>
    <r>
      <rPr>
        <sz val="9"/>
        <rFont val="Times New Roman"/>
        <family val="1"/>
        <charset val="238"/>
      </rPr>
      <t xml:space="preserve"> (biały), do wydruków kolorowych, czarno-białych i kopiowania, gramatura 80g/m²</t>
    </r>
  </si>
  <si>
    <r>
      <t>papier ksero A4, różne kolory w opakowani (intensywne), do wydruków kolorowych, czarno-białych i kopiowania, gramatura 80g/m²,</t>
    </r>
    <r>
      <rPr>
        <b/>
        <sz val="9"/>
        <rFont val="Times New Roman"/>
        <family val="1"/>
        <charset val="238"/>
      </rPr>
      <t xml:space="preserve"> ryza 250 kartek </t>
    </r>
  </si>
  <si>
    <r>
      <t xml:space="preserve">papier ksero A4 zielony </t>
    </r>
    <r>
      <rPr>
        <b/>
        <sz val="9"/>
        <rFont val="Times New Roman"/>
        <family val="1"/>
        <charset val="238"/>
      </rPr>
      <t>ryza 500 kartek</t>
    </r>
    <r>
      <rPr>
        <sz val="9"/>
        <rFont val="Times New Roman"/>
        <family val="1"/>
        <charset val="238"/>
      </rPr>
      <t>, gramatura 80 g/m²</t>
    </r>
  </si>
  <si>
    <r>
      <t xml:space="preserve">papier ksero A4 ecru </t>
    </r>
    <r>
      <rPr>
        <b/>
        <sz val="9"/>
        <rFont val="Times New Roman"/>
        <family val="1"/>
        <charset val="238"/>
      </rPr>
      <t>ryza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500 kartek</t>
    </r>
    <r>
      <rPr>
        <sz val="9"/>
        <rFont val="Times New Roman"/>
        <family val="1"/>
        <charset val="238"/>
      </rPr>
      <t>, gramatura 80 g/m²</t>
    </r>
  </si>
  <si>
    <r>
      <t xml:space="preserve">papier ksero A4 żółty </t>
    </r>
    <r>
      <rPr>
        <b/>
        <sz val="9"/>
        <rFont val="Times New Roman"/>
        <family val="1"/>
        <charset val="238"/>
      </rPr>
      <t>ryza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500 kartek</t>
    </r>
    <r>
      <rPr>
        <sz val="9"/>
        <rFont val="Times New Roman"/>
        <family val="1"/>
        <charset val="238"/>
      </rPr>
      <t>, gramatura 80 g/m²</t>
    </r>
  </si>
  <si>
    <r>
      <t>papier ksero A4 o białości min. 150 CIE, klasa B, gładki, niepylący, do wydruków kolorowych, czarno-białych i kopiowania, do stosowania w kserokopiarkach oraz drukarkach laserowych i atramentowych, z certyfikatem FSC, gramatura 80g/m²,</t>
    </r>
    <r>
      <rPr>
        <b/>
        <sz val="9"/>
        <rFont val="Times New Roman"/>
        <family val="1"/>
        <charset val="238"/>
      </rPr>
      <t xml:space="preserve"> ryza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500 kartek</t>
    </r>
  </si>
  <si>
    <r>
      <t xml:space="preserve">papier ksero A5 o białości min. 150 CIE, klasa B, gładki, niepylący, do wydruków kolorowych, czarno-białych i kopiowania, do stosowania w kserokopiarkach oraz drukarkach laserowych i atramentowych, z certyfikatem FSC, gramatura 80g/m², </t>
    </r>
    <r>
      <rPr>
        <b/>
        <sz val="9"/>
        <rFont val="Times New Roman"/>
        <family val="1"/>
        <charset val="238"/>
      </rPr>
      <t>ryza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500 kartek</t>
    </r>
  </si>
  <si>
    <r>
      <t xml:space="preserve">papier naklejkowy A4, </t>
    </r>
    <r>
      <rPr>
        <b/>
        <sz val="9"/>
        <rFont val="Times New Roman"/>
        <family val="1"/>
        <charset val="238"/>
      </rPr>
      <t>op.=100 ark.</t>
    </r>
  </si>
  <si>
    <r>
      <t xml:space="preserve">zszywki duże 23/10, ocynkowane - </t>
    </r>
    <r>
      <rPr>
        <b/>
        <sz val="9"/>
        <rFont val="Times New Roman"/>
        <family val="1"/>
        <charset val="238"/>
      </rPr>
      <t>opak.= 1 000 szt.</t>
    </r>
  </si>
  <si>
    <r>
      <t xml:space="preserve">zszywki 24/6, ocynkowane - </t>
    </r>
    <r>
      <rPr>
        <b/>
        <sz val="9"/>
        <rFont val="Times New Roman"/>
        <family val="1"/>
        <charset val="238"/>
      </rPr>
      <t>opak.= 1 000 szt.</t>
    </r>
  </si>
  <si>
    <r>
      <t>znacznik foliowy samoprzylepny, wykonany z folii PP, z możliwością wielokrotnego przyklejania i odklejania,w kształcie strzełki,</t>
    </r>
    <r>
      <rPr>
        <b/>
        <sz val="9"/>
        <rFont val="Times New Roman"/>
        <family val="1"/>
        <charset val="238"/>
      </rPr>
      <t xml:space="preserve"> opak. zawiera 4 kolory po 50 szt.</t>
    </r>
  </si>
  <si>
    <r>
      <t xml:space="preserve">zawieszki plastikowe z metalowym kółkiem do kluczy, z okienkiem do opisu, różne kolory w opakowaniu, wymiary: 5 x 2,2 x 0,3 cm </t>
    </r>
    <r>
      <rPr>
        <b/>
        <sz val="9"/>
        <rFont val="Times New Roman"/>
        <family val="1"/>
        <charset val="238"/>
      </rPr>
      <t>(opak = 100 szt.)</t>
    </r>
  </si>
  <si>
    <r>
      <t>wieszak segregatorowy do wpinania dokumentów, z metalowymi wąsami i twardą listwą pokrywającą wykonaną z polipropylenuą, dziurkowanie 60/80 mm,</t>
    </r>
    <r>
      <rPr>
        <b/>
        <sz val="9"/>
        <rFont val="Times New Roman"/>
        <family val="1"/>
        <charset val="238"/>
      </rPr>
      <t xml:space="preserve"> opak. =25 szt. </t>
    </r>
  </si>
  <si>
    <r>
      <t xml:space="preserve">teczka tekturowa A4, biała z gumką wzdłuż dłuższego boku, A4 gramatura 350g/m2, </t>
    </r>
    <r>
      <rPr>
        <b/>
        <sz val="9"/>
        <rFont val="Times New Roman"/>
        <family val="1"/>
        <charset val="238"/>
      </rPr>
      <t>opak = 25 szt.</t>
    </r>
  </si>
  <si>
    <r>
      <t xml:space="preserve">spinacze małe 28 mm; okrągłe,metalowe galwanizowane; kolor srebrny, </t>
    </r>
    <r>
      <rPr>
        <b/>
        <sz val="9"/>
        <rFont val="Times New Roman"/>
        <family val="1"/>
        <charset val="238"/>
      </rPr>
      <t>opak. = 100 szt.</t>
    </r>
    <r>
      <rPr>
        <sz val="9"/>
        <rFont val="Times New Roman"/>
        <family val="1"/>
        <charset val="238"/>
      </rPr>
      <t xml:space="preserve"> </t>
    </r>
  </si>
  <si>
    <r>
      <t xml:space="preserve">spinacze duże 50 mm okrągłe,metalowe galwanizowane; kolor srebrny; </t>
    </r>
    <r>
      <rPr>
        <b/>
        <sz val="9"/>
        <rFont val="Times New Roman"/>
        <family val="1"/>
        <charset val="238"/>
      </rPr>
      <t xml:space="preserve">opak. = 100 szt. </t>
    </r>
  </si>
  <si>
    <r>
      <t>przekładki do segregatora A4, kartonowe z kolorowymi laminowanymi indeksami, numerowanie 1-20, gramatura 170 g/m² (</t>
    </r>
    <r>
      <rPr>
        <b/>
        <sz val="9"/>
        <rFont val="Times New Roman"/>
        <family val="1"/>
        <charset val="238"/>
      </rPr>
      <t>opak. = 21 szt.</t>
    </r>
    <r>
      <rPr>
        <sz val="9"/>
        <rFont val="Times New Roman"/>
        <family val="1"/>
        <charset val="238"/>
      </rPr>
      <t>)</t>
    </r>
  </si>
  <si>
    <r>
      <t>piórka dekoracyjne, mix intensywnych kolorów w opakowaniu,</t>
    </r>
    <r>
      <rPr>
        <b/>
        <sz val="9"/>
        <rFont val="Times New Roman"/>
        <family val="1"/>
        <charset val="238"/>
      </rPr>
      <t xml:space="preserve"> op. zawiera 50 g, dł. 5-12 cm</t>
    </r>
  </si>
  <si>
    <r>
      <t xml:space="preserve">pinezki-kołeczki do tablic korkowych,mix kolorów w opakowaniu, długość ostrza: 11 mm, długość całkowita: 23 mm, </t>
    </r>
    <r>
      <rPr>
        <b/>
        <sz val="9"/>
        <rFont val="Times New Roman"/>
        <family val="1"/>
        <charset val="238"/>
      </rPr>
      <t>opak. = 50 szt.</t>
    </r>
  </si>
  <si>
    <r>
      <t>papier samoprzylepny, półbłyszczący, biały,  A4 (</t>
    </r>
    <r>
      <rPr>
        <b/>
        <sz val="9"/>
        <rFont val="Times New Roman"/>
        <family val="1"/>
        <charset val="238"/>
      </rPr>
      <t>opak.=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100 sztuk</t>
    </r>
    <r>
      <rPr>
        <sz val="9"/>
        <rFont val="Times New Roman"/>
        <family val="1"/>
        <charset val="238"/>
      </rPr>
      <t>)</t>
    </r>
  </si>
  <si>
    <r>
      <t xml:space="preserve">papier ozdobny kremowy 160  g/m² </t>
    </r>
    <r>
      <rPr>
        <b/>
        <sz val="9"/>
        <rFont val="Times New Roman"/>
        <family val="1"/>
        <charset val="238"/>
      </rPr>
      <t>op. = 20 arkuszy</t>
    </r>
  </si>
  <si>
    <r>
      <t>papier ozdobny biały 160  g/m²</t>
    </r>
    <r>
      <rPr>
        <b/>
        <sz val="9"/>
        <rFont val="Times New Roman"/>
        <family val="1"/>
        <charset val="238"/>
      </rPr>
      <t xml:space="preserve"> op. = 20 arkuszy</t>
    </r>
  </si>
  <si>
    <r>
      <t xml:space="preserve">papier fotograficzny błyszczący A4 260g/m2 </t>
    </r>
    <r>
      <rPr>
        <b/>
        <sz val="9"/>
        <rFont val="Times New Roman"/>
        <family val="1"/>
        <charset val="238"/>
      </rPr>
      <t>opak. = 20 szt.</t>
    </r>
  </si>
  <si>
    <r>
      <t xml:space="preserve">okładka matowa do bindownicy </t>
    </r>
    <r>
      <rPr>
        <b/>
        <sz val="9"/>
        <rFont val="Times New Roman"/>
        <family val="1"/>
        <charset val="238"/>
      </rPr>
      <t>opak. =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100 szt.</t>
    </r>
  </si>
  <si>
    <r>
      <t>okładka przezroczysta do bindownicy</t>
    </r>
    <r>
      <rPr>
        <b/>
        <sz val="9"/>
        <rFont val="Times New Roman"/>
        <family val="1"/>
        <charset val="238"/>
      </rPr>
      <t xml:space="preserve"> opak. =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100 szt.</t>
    </r>
  </si>
  <si>
    <r>
      <t>koszulki przeźroczyste A5 na dokumenty, otwarte na górze, wpinane do segregatora, z folii polipropylenowej o grubości 40 - 50 µm</t>
    </r>
    <r>
      <rPr>
        <b/>
        <sz val="9"/>
        <rFont val="Times New Roman"/>
        <family val="1"/>
        <charset val="238"/>
      </rPr>
      <t xml:space="preserve"> (opak. = 100 szt.)</t>
    </r>
  </si>
  <si>
    <r>
      <t>koszulki przeźroczyste A4 na dokumenty, poszerzane na 200 kartek otwarte na górze, wpinane do segregatora, z folii polipropylenowej o grubości 150 - 170 µm (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</t>
    </r>
    <r>
      <rPr>
        <b/>
        <sz val="9"/>
        <rFont val="Times New Roman"/>
        <family val="1"/>
        <charset val="238"/>
      </rPr>
      <t>= 10szt</t>
    </r>
    <r>
      <rPr>
        <sz val="9"/>
        <rFont val="Times New Roman"/>
        <family val="1"/>
        <charset val="238"/>
      </rPr>
      <t>)</t>
    </r>
  </si>
  <si>
    <r>
      <t>koszulki przeźroczyste A4 na dokumenty, otwarte na górze, wpinane do segregatora, z folii polipropylenowej o grubości  40 - 50 µm (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</t>
    </r>
    <r>
      <rPr>
        <b/>
        <sz val="9"/>
        <rFont val="Times New Roman"/>
        <family val="1"/>
        <charset val="238"/>
      </rPr>
      <t>= 100 szt.</t>
    </r>
    <r>
      <rPr>
        <sz val="9"/>
        <rFont val="Times New Roman"/>
        <family val="1"/>
        <charset val="238"/>
      </rPr>
      <t>)</t>
    </r>
  </si>
  <si>
    <r>
      <t xml:space="preserve">koperty bezpieczne nieprzezroczyste, wielkość B4 z wytrzymałej folii 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= </t>
    </r>
    <r>
      <rPr>
        <b/>
        <sz val="9"/>
        <rFont val="Times New Roman"/>
        <family val="1"/>
        <charset val="238"/>
      </rPr>
      <t>50 szt.</t>
    </r>
  </si>
  <si>
    <r>
      <t xml:space="preserve">koperty bezpieczne nieprzezroczyste, wielkość B5 z wytrzymałej folii 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= </t>
    </r>
    <r>
      <rPr>
        <b/>
        <sz val="9"/>
        <rFont val="Times New Roman"/>
        <family val="1"/>
        <charset val="238"/>
      </rPr>
      <t>50 szt.</t>
    </r>
  </si>
  <si>
    <r>
      <t xml:space="preserve">kieszeń samoprzylepna na wizytówki 93x62mm, folia przeźroczysta, 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= </t>
    </r>
    <r>
      <rPr>
        <b/>
        <sz val="9"/>
        <rFont val="Times New Roman"/>
        <family val="1"/>
        <charset val="238"/>
      </rPr>
      <t>100 szt.</t>
    </r>
  </si>
  <si>
    <r>
      <t xml:space="preserve">grzbiety/etykiety na segregator szeroki, tekturowe, dwustronne, białe, rozmiar: 48x152 mm   </t>
    </r>
    <r>
      <rPr>
        <b/>
        <sz val="9"/>
        <rFont val="Times New Roman"/>
        <family val="1"/>
        <charset val="238"/>
      </rPr>
      <t>opak. = 25 szt.</t>
    </r>
  </si>
  <si>
    <r>
      <t xml:space="preserve">grzbiety do bindowania, wykonane z wytrzymałego plastiku, o różnych rozmiarach 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=  </t>
    </r>
    <r>
      <rPr>
        <b/>
        <sz val="9"/>
        <rFont val="Times New Roman"/>
        <family val="1"/>
        <charset val="238"/>
      </rPr>
      <t>100 szt.</t>
    </r>
  </si>
  <si>
    <r>
      <t xml:space="preserve">folia do laminowania A3, o właściwościach antystatycznych, grubość 80 mic, </t>
    </r>
    <r>
      <rPr>
        <b/>
        <sz val="9"/>
        <rFont val="Times New Roman"/>
        <family val="1"/>
        <charset val="238"/>
      </rPr>
      <t xml:space="preserve">opak. = 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100 szt.</t>
    </r>
  </si>
  <si>
    <r>
      <t xml:space="preserve">folia do laminowania A4, o właściwościach antystatycznych, grubość 80 mic, </t>
    </r>
    <r>
      <rPr>
        <b/>
        <sz val="9"/>
        <rFont val="Times New Roman"/>
        <family val="1"/>
        <charset val="238"/>
      </rPr>
      <t>opak. =  100 szt.</t>
    </r>
  </si>
  <si>
    <r>
      <t xml:space="preserve">flamastry, tusz na bazie wody, nietoksyczne, wentylowana skuwka </t>
    </r>
    <r>
      <rPr>
        <b/>
        <sz val="9"/>
        <rFont val="Times New Roman"/>
        <family val="1"/>
        <charset val="238"/>
      </rPr>
      <t>opak. zawiera 12 kolorów</t>
    </r>
  </si>
  <si>
    <r>
      <t xml:space="preserve">farba do tkanin o wyrazistych kolorach, na bazie wody, odporne na pranie , z atestem CE, 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>.</t>
    </r>
    <r>
      <rPr>
        <b/>
        <sz val="9"/>
        <rFont val="Times New Roman"/>
        <family val="1"/>
        <charset val="238"/>
      </rPr>
      <t xml:space="preserve"> zawiera 6 różnych kolorów po 25ml </t>
    </r>
  </si>
  <si>
    <r>
      <t xml:space="preserve">etykiety samoprzylepne A4 105 x 74, do drukarek atramentowych, laserowych i ksero, wydruków kolorowych i czarno-białych, 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= </t>
    </r>
    <r>
      <rPr>
        <b/>
        <sz val="9"/>
        <rFont val="Times New Roman"/>
        <family val="1"/>
        <charset val="238"/>
      </rPr>
      <t>100 arkuszy</t>
    </r>
    <r>
      <rPr>
        <sz val="9"/>
        <rFont val="Times New Roman"/>
        <family val="1"/>
        <charset val="238"/>
      </rPr>
      <t xml:space="preserve"> </t>
    </r>
  </si>
  <si>
    <r>
      <t xml:space="preserve">etykiety samoprzylepne A4 70 x 42,3, do drukarek atramentowych, laserowych i ksero, wydruków kolorowych i czarno-białych, 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= </t>
    </r>
    <r>
      <rPr>
        <b/>
        <sz val="9"/>
        <rFont val="Times New Roman"/>
        <family val="1"/>
        <charset val="238"/>
      </rPr>
      <t>100 arkuszy</t>
    </r>
  </si>
  <si>
    <r>
      <t xml:space="preserve">etykiety samoprzylepne A4 70x36, do drukarek atramentowych, laserowych i ksero, wydruków kolorowych i czarno-białych, </t>
    </r>
    <r>
      <rPr>
        <b/>
        <sz val="9"/>
        <rFont val="Times New Roman"/>
        <family val="1"/>
        <charset val="238"/>
      </rPr>
      <t>opak</t>
    </r>
    <r>
      <rPr>
        <sz val="9"/>
        <rFont val="Times New Roman"/>
        <family val="1"/>
        <charset val="238"/>
      </rPr>
      <t xml:space="preserve">. = </t>
    </r>
    <r>
      <rPr>
        <b/>
        <sz val="9"/>
        <rFont val="Times New Roman"/>
        <family val="1"/>
        <charset val="238"/>
      </rPr>
      <t>100 arkuszy po 24 etykiety</t>
    </r>
  </si>
  <si>
    <t>zszywacz duży, metalowa konstrukcja, obudowa z trwałego tworzywa na 100 kartek na zszywkę 23/10</t>
  </si>
  <si>
    <r>
      <t>tusz do pieczątek polimerowych i gumowych, zrobiony na bazie wody (czarny /</t>
    </r>
    <r>
      <rPr>
        <sz val="9"/>
        <color rgb="FF0070C0"/>
        <rFont val="Times New Roman"/>
        <family val="1"/>
        <charset val="238"/>
      </rPr>
      <t xml:space="preserve"> niebieski</t>
    </r>
    <r>
      <rPr>
        <sz val="9"/>
        <rFont val="Times New Roman"/>
        <family val="1"/>
        <charset val="238"/>
      </rPr>
      <t xml:space="preserve">/ </t>
    </r>
    <r>
      <rPr>
        <sz val="9"/>
        <color rgb="FFFF0000"/>
        <rFont val="Times New Roman"/>
        <family val="1"/>
        <charset val="238"/>
      </rPr>
      <t>czerwony</t>
    </r>
    <r>
      <rPr>
        <sz val="9"/>
        <rFont val="Times New Roman"/>
        <family val="1"/>
        <charset val="238"/>
      </rPr>
      <t xml:space="preserve"> / </t>
    </r>
    <r>
      <rPr>
        <sz val="9"/>
        <color rgb="FF00B050"/>
        <rFont val="Times New Roman"/>
        <family val="1"/>
        <charset val="238"/>
      </rPr>
      <t>zielony</t>
    </r>
    <r>
      <rPr>
        <sz val="9"/>
        <rFont val="Times New Roman"/>
        <family val="1"/>
        <charset val="238"/>
      </rPr>
      <t>), z nakrętką w kolorze tuszu, poj. 25 ml</t>
    </r>
  </si>
  <si>
    <r>
      <t xml:space="preserve">tusz noris 320 do tkanin 1 l </t>
    </r>
    <r>
      <rPr>
        <sz val="9"/>
        <color rgb="FFFF0000"/>
        <rFont val="Times New Roman"/>
        <family val="1"/>
        <charset val="238"/>
      </rPr>
      <t>(czerwony)</t>
    </r>
    <r>
      <rPr>
        <sz val="9"/>
        <rFont val="Times New Roman"/>
        <family val="1"/>
        <charset val="238"/>
      </rPr>
      <t>, odporny na pranie, detergenty, gotowanie</t>
    </r>
  </si>
  <si>
    <r>
      <t xml:space="preserve">teczka do gratulacji; A4; gładka; kolor </t>
    </r>
    <r>
      <rPr>
        <sz val="9"/>
        <color rgb="FF00B050"/>
        <rFont val="Times New Roman"/>
        <family val="1"/>
        <charset val="238"/>
      </rPr>
      <t>ciemno-zielony</t>
    </r>
    <r>
      <rPr>
        <sz val="9"/>
        <rFont val="Times New Roman"/>
        <family val="1"/>
        <charset val="238"/>
      </rPr>
      <t>, w środku taśma przytrzymująca dokument</t>
    </r>
  </si>
  <si>
    <r>
      <t xml:space="preserve">teczka zawieszana A4 z 4 przekladkami, </t>
    </r>
    <r>
      <rPr>
        <sz val="9"/>
        <color rgb="FF0070C0"/>
        <rFont val="Times New Roman"/>
        <family val="1"/>
        <charset val="238"/>
      </rPr>
      <t>niebieska</t>
    </r>
    <r>
      <rPr>
        <sz val="9"/>
        <rFont val="Times New Roman"/>
        <family val="1"/>
        <charset val="238"/>
      </rPr>
      <t xml:space="preserve"> z plastikowym, przezroczystym uchwytem na etykietę, dno teczki i listwa z zawieszkami wzmocnione folią, wymiary 330 x 245 cm (Esselte 93133), </t>
    </r>
    <r>
      <rPr>
        <b/>
        <sz val="9"/>
        <rFont val="Times New Roman"/>
        <family val="1"/>
        <charset val="238"/>
      </rPr>
      <t>opakowanie =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10 szt.</t>
    </r>
  </si>
  <si>
    <r>
      <t>zakreślacz (różne kolory), grubość linii pisania 1-5mm, do wszystkich rodzajów papieru, nierozmazujący się tusz na bazie wody (</t>
    </r>
    <r>
      <rPr>
        <sz val="9"/>
        <color theme="7" tint="0.39997558519241921"/>
        <rFont val="Times New Roman"/>
        <family val="1"/>
        <charset val="238"/>
      </rPr>
      <t>żółty</t>
    </r>
    <r>
      <rPr>
        <sz val="9"/>
        <rFont val="Times New Roman"/>
        <family val="1"/>
        <charset val="238"/>
      </rPr>
      <t>,</t>
    </r>
    <r>
      <rPr>
        <sz val="9"/>
        <color rgb="FFFFC000"/>
        <rFont val="Times New Roman"/>
        <family val="1"/>
        <charset val="238"/>
      </rPr>
      <t>pomarańcz</t>
    </r>
    <r>
      <rPr>
        <sz val="9"/>
        <rFont val="Times New Roman"/>
        <family val="1"/>
        <charset val="238"/>
      </rPr>
      <t>,</t>
    </r>
    <r>
      <rPr>
        <sz val="9"/>
        <color rgb="FF00B050"/>
        <rFont val="Times New Roman"/>
        <family val="1"/>
        <charset val="238"/>
      </rPr>
      <t>zielony</t>
    </r>
    <r>
      <rPr>
        <sz val="9"/>
        <rFont val="Times New Roman"/>
        <family val="1"/>
        <charset val="238"/>
      </rPr>
      <t>,</t>
    </r>
    <r>
      <rPr>
        <sz val="9"/>
        <color rgb="FF0070C0"/>
        <rFont val="Times New Roman"/>
        <family val="1"/>
        <charset val="238"/>
      </rPr>
      <t>niebieski</t>
    </r>
    <r>
      <rPr>
        <sz val="9"/>
        <rFont val="Times New Roman"/>
        <family val="1"/>
        <charset val="238"/>
      </rPr>
      <t>)</t>
    </r>
  </si>
  <si>
    <r>
      <t>wkład zwykły do długopisu na sprężynce (poz.1.14.), tusz</t>
    </r>
    <r>
      <rPr>
        <sz val="9"/>
        <color rgb="FF0070C0"/>
        <rFont val="Times New Roman"/>
        <family val="1"/>
        <charset val="238"/>
      </rPr>
      <t xml:space="preserve"> niebieski</t>
    </r>
  </si>
  <si>
    <t>temperówka metalowa z pojedynczym ostrzem, kolor dowolny, wymiar:16x26x10mm</t>
  </si>
  <si>
    <r>
      <t xml:space="preserve">skoroszyt plastikowy miękki, wpinany  A4 typu Esselte, przezroczysta przednia okładka, tylna kolorowa, etykieta do opisu biegnąca przez całą długość skoroszytu, wew. metalowy mechanizm na 2 wąsy z plastikową listwą dociskającą kolor </t>
    </r>
    <r>
      <rPr>
        <sz val="9"/>
        <color rgb="FFFF0000"/>
        <rFont val="Times New Roman"/>
        <family val="1"/>
        <charset val="238"/>
      </rPr>
      <t>czerwony</t>
    </r>
    <r>
      <rPr>
        <sz val="9"/>
        <rFont val="Times New Roman"/>
        <family val="1"/>
        <charset val="238"/>
      </rPr>
      <t xml:space="preserve"> lub </t>
    </r>
    <r>
      <rPr>
        <sz val="9"/>
        <color rgb="FF00B050"/>
        <rFont val="Times New Roman"/>
        <family val="1"/>
        <charset val="238"/>
      </rPr>
      <t>zielony</t>
    </r>
  </si>
  <si>
    <t>segregator A5/75 mm z mechanizmem dźwigniowym 2-ringowym; oklejony z dwóch stron folią polipropylenową, wewnątrz dociskacz przytrzymujący dokumenty; na grzbiecie kieszeń na wymienne etykiety służące do opisu zawartości, różne kolory</t>
  </si>
  <si>
    <r>
      <t xml:space="preserve">pudła archiwizacyjne, pojemnik na dokumenty kolor </t>
    </r>
    <r>
      <rPr>
        <sz val="9"/>
        <color rgb="FF0070C0"/>
        <rFont val="Times New Roman"/>
        <family val="1"/>
        <charset val="238"/>
      </rPr>
      <t xml:space="preserve">niebieski </t>
    </r>
    <r>
      <rPr>
        <sz val="9"/>
        <rFont val="Times New Roman"/>
        <family val="1"/>
        <charset val="238"/>
      </rPr>
      <t>kartonowe                          szerokość 100 mm</t>
    </r>
  </si>
  <si>
    <r>
      <t xml:space="preserve">pudła archiwizacyjne, pojemnik na dokumenty kolor </t>
    </r>
    <r>
      <rPr>
        <sz val="9"/>
        <color rgb="FF00B050"/>
        <rFont val="Times New Roman"/>
        <family val="1"/>
        <charset val="238"/>
      </rPr>
      <t>zielony</t>
    </r>
    <r>
      <rPr>
        <sz val="9"/>
        <rFont val="Times New Roman"/>
        <family val="1"/>
        <charset val="238"/>
      </rPr>
      <t xml:space="preserve"> kartonowe                         szerokość 100 mm</t>
    </r>
  </si>
  <si>
    <t>mocne nożyczki biurowe długość 20 x 21 cm, ze stali nierdzewnej, uchwyty plastikowe</t>
  </si>
  <si>
    <r>
      <t xml:space="preserve">marker do tablic suchoscieralnej - kolor </t>
    </r>
    <r>
      <rPr>
        <sz val="9"/>
        <color rgb="FF00B050"/>
        <rFont val="Times New Roman"/>
        <family val="1"/>
        <charset val="238"/>
      </rPr>
      <t>zielony</t>
    </r>
    <r>
      <rPr>
        <sz val="9"/>
        <rFont val="Times New Roman"/>
        <family val="1"/>
        <charset val="238"/>
      </rPr>
      <t>- końcówka okrągła 1-2 mm</t>
    </r>
  </si>
  <si>
    <r>
      <t xml:space="preserve">marker do tablic suchoscieralnej - kolor </t>
    </r>
    <r>
      <rPr>
        <sz val="9"/>
        <color rgb="FF0070C0"/>
        <rFont val="Times New Roman"/>
        <family val="1"/>
        <charset val="238"/>
      </rPr>
      <t>niebieski</t>
    </r>
    <r>
      <rPr>
        <sz val="9"/>
        <rFont val="Times New Roman"/>
        <family val="1"/>
        <charset val="238"/>
      </rPr>
      <t>- końcówka okrągła 1-2 mm</t>
    </r>
  </si>
  <si>
    <r>
      <t xml:space="preserve">marker do tablic suchoscieralnej - kolor </t>
    </r>
    <r>
      <rPr>
        <sz val="9"/>
        <color rgb="FFFF0000"/>
        <rFont val="Times New Roman"/>
        <family val="1"/>
        <charset val="238"/>
      </rPr>
      <t>czerwony</t>
    </r>
    <r>
      <rPr>
        <sz val="9"/>
        <rFont val="Times New Roman"/>
        <family val="1"/>
        <charset val="238"/>
      </rPr>
      <t>- końcówka okrągła 1-2 mm</t>
    </r>
  </si>
  <si>
    <r>
      <t>cienkopisy różne kolory (</t>
    </r>
    <r>
      <rPr>
        <sz val="9"/>
        <color rgb="FFFF0000"/>
        <rFont val="Times New Roman"/>
        <family val="1"/>
        <charset val="238"/>
      </rPr>
      <t>czerwony</t>
    </r>
    <r>
      <rPr>
        <sz val="9"/>
        <rFont val="Times New Roman"/>
        <family val="1"/>
        <charset val="238"/>
      </rPr>
      <t>,</t>
    </r>
    <r>
      <rPr>
        <sz val="9"/>
        <color rgb="FF0070C0"/>
        <rFont val="Times New Roman"/>
        <family val="1"/>
        <charset val="238"/>
      </rPr>
      <t xml:space="preserve"> niebieski,</t>
    </r>
    <r>
      <rPr>
        <sz val="9"/>
        <color rgb="FF00B050"/>
        <rFont val="Times New Roman"/>
        <family val="1"/>
        <charset val="238"/>
      </rPr>
      <t xml:space="preserve"> zielony</t>
    </r>
    <r>
      <rPr>
        <sz val="9"/>
        <rFont val="Times New Roman"/>
        <family val="1"/>
        <charset val="238"/>
      </rPr>
      <t>, czarny), tusz na bazie wody, końcówka oprawiona w metal, zatyczka w kolorze tuszu, 0,4 mm</t>
    </r>
  </si>
  <si>
    <t>stojak na ulotki dla formatu A5 - 4 przegródki pionowy, kolor przezroczysty</t>
  </si>
  <si>
    <t>stojak na ulotki dla formatu A4 -  4 przegródki pionowy, kolor przezroczysty</t>
  </si>
  <si>
    <t>Załącznik nr 2 do WZ  Formularz asortymentowo-cenowy</t>
  </si>
  <si>
    <t>FORMULARZ ASORTYMENTOWO-CENOWY</t>
  </si>
  <si>
    <t>Część nr 1 - artykuły biurowe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</si>
  <si>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</si>
  <si>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</si>
  <si>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</si>
  <si>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</si>
  <si>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</si>
  <si>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</si>
  <si>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</si>
  <si>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</si>
  <si>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</si>
  <si>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</si>
  <si>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</si>
  <si>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</si>
  <si>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</si>
  <si>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</si>
  <si>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</si>
  <si>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</si>
  <si>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</si>
  <si>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</si>
  <si>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</si>
  <si>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</si>
  <si>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</si>
  <si>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</si>
  <si>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</si>
  <si>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</si>
  <si>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</si>
  <si>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</si>
  <si>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</si>
  <si>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</si>
  <si>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</si>
  <si>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</si>
  <si>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</si>
  <si>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</si>
  <si>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</si>
  <si>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</si>
  <si>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</si>
  <si>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</si>
  <si>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</si>
  <si>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</si>
  <si>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</si>
  <si>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</si>
  <si>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</si>
  <si>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</si>
  <si>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</si>
  <si>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</si>
  <si>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</si>
  <si>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</si>
  <si>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</si>
  <si>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</si>
  <si>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</si>
  <si>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</si>
  <si>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</si>
  <si>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</si>
  <si>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</si>
  <si>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</si>
  <si>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</si>
  <si>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</si>
  <si>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</si>
  <si>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</si>
  <si>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</si>
  <si>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</si>
  <si>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</si>
  <si>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</si>
  <si>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</si>
  <si>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</si>
  <si>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</si>
  <si>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</si>
  <si>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</si>
  <si>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</si>
  <si>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</si>
  <si>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</si>
  <si>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</si>
  <si>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</si>
  <si>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</si>
  <si>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</si>
  <si>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</si>
  <si>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</si>
  <si>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</si>
  <si>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</si>
  <si>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</si>
  <si>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</si>
  <si>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</si>
  <si>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</si>
  <si>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</si>
  <si>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</si>
  <si>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</si>
  <si>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</si>
  <si>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</si>
  <si>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</si>
  <si>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</si>
  <si>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</si>
  <si>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</si>
  <si>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</si>
  <si>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</si>
  <si>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</si>
  <si>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</si>
  <si>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</si>
  <si>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</si>
  <si>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</si>
  <si>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</si>
  <si>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</si>
  <si>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</si>
  <si>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</si>
  <si>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</si>
  <si>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</si>
  <si>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</si>
  <si>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</si>
  <si>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</si>
  <si>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</si>
  <si>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</si>
  <si>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</si>
  <si>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</si>
  <si>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</si>
  <si>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</si>
  <si>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</si>
  <si>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</si>
  <si>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</si>
  <si>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</si>
  <si>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</si>
  <si>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</si>
  <si>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</si>
  <si>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</si>
  <si>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</si>
  <si>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</si>
  <si>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</si>
  <si>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</si>
  <si>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</si>
  <si>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</si>
  <si>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</si>
  <si>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</si>
  <si>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</si>
  <si>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</si>
  <si>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</si>
  <si>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</si>
  <si>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</si>
  <si>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</si>
  <si>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</si>
  <si>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</si>
  <si>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</si>
  <si>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</si>
  <si>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</si>
  <si>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</si>
  <si>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</si>
  <si>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</si>
  <si>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</si>
  <si>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</si>
  <si>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</si>
  <si>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</si>
  <si>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</si>
  <si>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</si>
  <si>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</si>
  <si>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</si>
  <si>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</si>
  <si>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</si>
  <si>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</si>
  <si>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</si>
  <si>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</si>
  <si>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</si>
  <si>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</si>
  <si>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</si>
  <si>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</si>
  <si>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</si>
  <si>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</si>
  <si>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</si>
  <si>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</si>
  <si>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</si>
  <si>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</si>
  <si>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</si>
  <si>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</si>
  <si>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ŁĄCZNA WARTOŚĆ</t>
  </si>
  <si>
    <t>dziurkacz duży na min.100 kartek, z metalową podstawką i dźwignią pokrytą tworzywem sztucznym, wskaźnik środka strony, metalowy ogranicznik formatu A3,  średnica otworu +/- 5 mm, rozstaw otworów 80 mm</t>
  </si>
  <si>
    <t>naklejki do oznaczania pojemników na odpady: odpady medyczne biały napis na czerwonym tle i odpady komunalne czarny napis na białym tle wymiary 10 cm x 21 cm</t>
  </si>
  <si>
    <r>
      <t>papier ksero do wystawiania recept [ (100 x 200mm) , biały, do nadruku recept na drukarce atramentowej, laserowej, gramatura.80 g/m² ,</t>
    </r>
    <r>
      <rPr>
        <b/>
        <sz val="9"/>
        <rFont val="Times New Roman"/>
        <family val="1"/>
        <charset val="238"/>
      </rPr>
      <t>( 1 ryza - 500 kartek )</t>
    </r>
  </si>
  <si>
    <r>
      <t>papier ksero A4 o białości min. 150 CIE, klasa B, gładki, niepylący, z certyfikatem FSC, gramatura 160 g/m² ,</t>
    </r>
    <r>
      <rPr>
        <b/>
        <sz val="9"/>
        <rFont val="Times New Roman"/>
        <family val="1"/>
        <charset val="238"/>
      </rPr>
      <t xml:space="preserve"> ryza 250 kartek</t>
    </r>
  </si>
  <si>
    <r>
      <t xml:space="preserve">taśma nylonowa do </t>
    </r>
    <r>
      <rPr>
        <b/>
        <sz val="9"/>
        <rFont val="Times New Roman"/>
        <family val="1"/>
        <charset val="238"/>
      </rPr>
      <t>Epson ERC-09</t>
    </r>
    <r>
      <rPr>
        <sz val="9"/>
        <rFont val="Times New Roman"/>
        <family val="1"/>
        <charset val="238"/>
      </rPr>
      <t>, czarna; wydajność +/- 3 mln znaków</t>
    </r>
  </si>
  <si>
    <t>taśma klejąca wykonana z błyszczącej folii polipropylenowe, przeźroczysta, bezwonna,substancja klejąca odporna na wysychanie, szer. +/- 5cm x 50m</t>
  </si>
  <si>
    <t>zszywacz wykonany z trwałego tworzywa z metalową konstrukcją, na +/- 20 kartek, na zszywkę 24/6 EAGLE</t>
  </si>
  <si>
    <t>Część nr 2 - Holdery, karty i przypinki</t>
  </si>
  <si>
    <t>bloczek samoprzylepny 75x75 mm (100kart) kolory różne, gramatura 70 g/m²</t>
  </si>
  <si>
    <t>koperty samoklejące A4/C4, 229x324mm, biała, samoprzylepna, gramatura. 90 g/m²</t>
  </si>
  <si>
    <t>ramki A5 drewniana wyposażona w nóżkę do postawienia oraz haczyk do zawieszenia      
(szerokość ramki 1 cm do 2 cm, kolor biały )</t>
  </si>
  <si>
    <t>antyramy A4,  plexi o grubości ok. 1mm o dużej przejrzystości, płyta tylna HDF</t>
  </si>
  <si>
    <t>antyramy A1,  plexi o grubości ok. 1mm o dużej przejrzystości, płyta tylna HDF</t>
  </si>
  <si>
    <r>
      <t xml:space="preserve">folioopis do pisania na etykietach termicznych - nie rozmazujący się, nietoksyczny, wodoodporny, szybkoschnący, gr. ok. 0,4mm (czarny, </t>
    </r>
    <r>
      <rPr>
        <sz val="9"/>
        <color rgb="FFFF0000"/>
        <rFont val="Times New Roman"/>
        <family val="1"/>
        <charset val="238"/>
      </rPr>
      <t>czerwony</t>
    </r>
    <r>
      <rPr>
        <sz val="9"/>
        <rFont val="Times New Roman"/>
        <family val="1"/>
        <charset val="238"/>
      </rPr>
      <t>)</t>
    </r>
  </si>
  <si>
    <t>gąbka do tablicy suchościeralnej, spód wykończony filcem umożliwiającym usuwanie śladów markerów, z warstwą magnetyczną pozwalającą na przytwierdzanie do tablic magnetycznych wym. ok.  57x110x25 mm</t>
  </si>
  <si>
    <t>gumka do mazania miękka, biała, nie brudząca papieru, do usuwania grafitu, kredek rysunkowych wym. ok.19x42x12mm</t>
  </si>
  <si>
    <t>klej w sztyfcie, nietoksyczny, do klejenia papieru, tektury ok. 10g</t>
  </si>
  <si>
    <t>organizer na art.biurowe na biurko, z metalowej siatki powlekanej czarnym lakierem, 1 komora na długopisy, 1 na kartki 8x8cm, 1 na drobne akcesoria biurowe, wymiary 
 203 - 205 x 103 - 105 x 98 - 100mm</t>
  </si>
  <si>
    <r>
      <t xml:space="preserve">papier ozdobny, wizytówkowy kremowy gładki gramatura ok. 250 g/m² </t>
    </r>
    <r>
      <rPr>
        <b/>
        <sz val="9"/>
        <rFont val="Times New Roman"/>
        <family val="1"/>
        <charset val="238"/>
      </rPr>
      <t>opak. -= 20 kartek</t>
    </r>
  </si>
  <si>
    <t>sztaluga stojąca, trójnóg, drewniana, z regulowanymi uchwytami, wys. 170 cm</t>
  </si>
  <si>
    <t>segregator kolor A4/50 mm z metalowym okuciem, wykonany z tektury o grubości ok. 2 mm; pokryty matową folią polipropylenową; mechanizm dźwigniowy 2-ringowy; wewnątrz dociskacz przytrzymujący dokumenty; na grzbiecie kieszeń na wymienne etykiety służące do opisu zawartości, różne kolory</t>
  </si>
  <si>
    <t>segregator kolor A4/75 mm z metalowym okuciem, wykonany z tektury o grubości ok. 2 mm; pokryty matową folią polipropylenową; mechanizm dźwigniowy 2-ringowy; wewnątrz dociskacz przytrzymujący dokumenty; na grzbiecie kieszeń na wymienne etykiety służące do opisu zawartości, różne kolory</t>
  </si>
  <si>
    <t>teczka BOX A4, zamykana na gumkę, z twardej tektury powleczonej folią polipropylenową, szer. grzbietu 5cm</t>
  </si>
  <si>
    <t>teczka do podpisu A4 na ok. 20 dokumentów, okładka twarda, oprawiona w okleinę powleczoną PVC, grzbiet harmonijka</t>
  </si>
  <si>
    <t xml:space="preserve">teczka z klipem zamykana A4, z twardej tektury oblewanej folią polipropylenową, na wewnętrznej stronie okładki kieszeń z folii przezroczystej, pojemność ok. 100 kartek </t>
  </si>
  <si>
    <r>
      <t xml:space="preserve">zakładki indeksujące samoprzylepne, 20x50mm, </t>
    </r>
    <r>
      <rPr>
        <b/>
        <sz val="9"/>
        <rFont val="Times New Roman"/>
        <family val="1"/>
        <charset val="238"/>
      </rPr>
      <t>opak. = 4x50 kart</t>
    </r>
    <r>
      <rPr>
        <sz val="9"/>
        <rFont val="Times New Roman"/>
        <family val="1"/>
        <charset val="238"/>
      </rPr>
      <t>, różne kolory, gramatura: ok. 75 g/m²</t>
    </r>
  </si>
  <si>
    <r>
      <t xml:space="preserve">przekładki do segregatora wąskie, kartonowe, mix kolorów w opakowaniu, możliwość wpięcia w pionie i poziomie, szer 10 cm </t>
    </r>
    <r>
      <rPr>
        <b/>
        <sz val="9"/>
        <rFont val="Times New Roman"/>
        <family val="1"/>
        <charset val="238"/>
      </rPr>
      <t>+/- 1 cm</t>
    </r>
    <r>
      <rPr>
        <sz val="9"/>
        <rFont val="Times New Roman"/>
        <family val="1"/>
        <charset val="238"/>
      </rPr>
      <t xml:space="preserve"> (1/3 A4), </t>
    </r>
    <r>
      <rPr>
        <b/>
        <sz val="9"/>
        <rFont val="Times New Roman"/>
        <family val="1"/>
        <charset val="238"/>
      </rPr>
      <t>opak. = 100 szt.</t>
    </r>
  </si>
  <si>
    <r>
      <t xml:space="preserve">klipsy archiwizacyjne dobrej jakośći o podwyższonej elastycznośći,  grubość plików max 7 cm,  długość wąsów 10-15 cm odległość między dziurkami 7-8 cm  </t>
    </r>
    <r>
      <rPr>
        <b/>
        <sz val="9"/>
        <rFont val="Times New Roman"/>
        <family val="1"/>
        <charset val="238"/>
      </rPr>
      <t>opak. =  50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</si>
</sst>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4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9"/>
      <color indexed="57"/>
      <name val="Times New Roman"/>
      <family val="1"/>
      <charset val="238"/>
    </font>
    <font>
      <sz val="9"/>
      <color indexed="1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sz val="11"/>
      <color rgb="FF112126"/>
      <name val="Yantramanav"/>
    </font>
    <font>
      <b/>
      <i/>
      <sz val="10"/>
      <name val="Times New Roman"/>
      <family val="1"/>
      <charset val="238"/>
    </font>
    <font>
      <sz val="11"/>
      <color rgb="FF5D5D5D"/>
      <name val="Roboto"/>
    </font>
    <font>
      <sz val="9"/>
      <color rgb="FF0070C0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9"/>
      <color rgb="FFFFC000"/>
      <name val="Times New Roman"/>
      <family val="1"/>
      <charset val="238"/>
    </font>
    <font>
      <sz val="9"/>
      <color theme="7" tint="0.399975585192419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3" fillId="0" borderId="0" xfId="0" applyFont="1"/>
    <xf numFmtId="0" fontId="15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0" fillId="0" borderId="0" xfId="0" applyBorder="1"/>
    <xf numFmtId="0" fontId="1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9" fontId="2" fillId="0" borderId="12" xfId="1" applyFont="1" applyBorder="1" applyAlignment="1">
      <alignment horizontal="center" vertical="center"/>
    </xf>
    <xf numFmtId="4" fontId="2" fillId="0" borderId="12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14" fillId="0" borderId="0" xfId="0" applyFont="1" applyBorder="1"/>
    <xf numFmtId="0" fontId="1" fillId="3" borderId="0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9" fontId="2" fillId="0" borderId="21" xfId="1" applyFont="1" applyBorder="1" applyAlignment="1">
      <alignment horizontal="center" vertical="center"/>
    </xf>
    <xf numFmtId="0" fontId="0" fillId="0" borderId="22" xfId="0" applyBorder="1"/>
    <xf numFmtId="0" fontId="16" fillId="2" borderId="11" xfId="0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9" xfId="0" applyFont="1" applyBorder="1"/>
    <xf numFmtId="0" fontId="2" fillId="0" borderId="22" xfId="0" applyFont="1" applyBorder="1"/>
    <xf numFmtId="0" fontId="2" fillId="3" borderId="0" xfId="0" applyFont="1" applyFill="1" applyBorder="1"/>
    <xf numFmtId="9" fontId="2" fillId="0" borderId="1" xfId="0" applyNumberFormat="1" applyFont="1" applyBorder="1" applyAlignment="1">
      <alignment horizontal="center" vertical="center"/>
    </xf>
    <xf numFmtId="4" fontId="11" fillId="2" borderId="29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/>
    <xf numFmtId="0" fontId="12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4" fontId="2" fillId="0" borderId="30" xfId="1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35615</xdr:colOff>
      <xdr:row>0</xdr:row>
      <xdr:rowOff>67090</xdr:rowOff>
    </xdr:from>
    <xdr:to>
      <xdr:col>1</xdr:col>
      <xdr:colOff>854766</xdr:colOff>
      <xdr:row>4</xdr:row>
      <xdr:rowOff>159026</xdr:rowOff>
    </xdr:to>
    <xdr:pic>
      <xdr:nvPicPr>
        <xdr:cNvPr id="2" name="Obraz 1" descr="Deg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767" y="67090"/>
          <a:ext cx="819151" cy="77111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304800</xdr:colOff>
      <xdr:row>131</xdr:row>
      <xdr:rowOff>304800</xdr:rowOff>
    </xdr:to>
    <xdr:sp macro="" textlink="">
      <xdr:nvSpPr>
        <xdr:cNvPr id="1025" name="AutoShape 1" descr="C:\Users\mrudzka\Desktop\shopping.webp"/>
        <xdr:cNvSpPr>
          <a:spLocks noChangeAspect="1" noChangeArrowheads="1"/>
        </xdr:cNvSpPr>
      </xdr:nvSpPr>
      <xdr:spPr bwMode="auto">
        <a:xfrm>
          <a:off x="10458450" y="4084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161926</xdr:colOff>
      <xdr:row>118</xdr:row>
      <xdr:rowOff>85725</xdr:rowOff>
    </xdr:from>
    <xdr:to>
      <xdr:col>10</xdr:col>
      <xdr:colOff>790576</xdr:colOff>
      <xdr:row>119</xdr:row>
      <xdr:rowOff>192985</xdr:rowOff>
    </xdr:to>
    <xdr:pic>
      <xdr:nvPicPr>
        <xdr:cNvPr id="8" name="Obraz 7" descr="C:\Users\mrudzka\AppData\Local\Packages\Microsoft.Windows.Photos_8wekyb3d8bbwe\TempState\ShareServiceTempFolder\zdjęcie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6" y="37014150"/>
          <a:ext cx="628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131</xdr:row>
      <xdr:rowOff>19049</xdr:rowOff>
    </xdr:from>
    <xdr:to>
      <xdr:col>10</xdr:col>
      <xdr:colOff>1000126</xdr:colOff>
      <xdr:row>131</xdr:row>
      <xdr:rowOff>723900</xdr:rowOff>
    </xdr:to>
    <xdr:pic>
      <xdr:nvPicPr>
        <xdr:cNvPr id="9" name="Obraz 8" descr="C:\Users\mrudzka\AppData\Local\Packages\Microsoft.Windows.Photos_8wekyb3d8bbwe\TempState\ShareServiceTempFolder\1200_1200_productGfx_58ed644a3e831571750c9d85652786a8.jpe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42310049"/>
          <a:ext cx="981076" cy="7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9</xdr:row>
      <xdr:rowOff>304800</xdr:rowOff>
    </xdr:to>
    <xdr:sp macro="" textlink="">
      <xdr:nvSpPr>
        <xdr:cNvPr id="3" name="AutoShape 1" descr="C:\Users\mrudzka\Desktop\shopping.webp"/>
        <xdr:cNvSpPr>
          <a:spLocks noChangeAspect="1" noChangeArrowheads="1"/>
        </xdr:cNvSpPr>
      </xdr:nvSpPr>
      <xdr:spPr bwMode="auto">
        <a:xfrm>
          <a:off x="10858500" y="4202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57150</xdr:colOff>
      <xdr:row>11</xdr:row>
      <xdr:rowOff>76200</xdr:rowOff>
    </xdr:from>
    <xdr:to>
      <xdr:col>10</xdr:col>
      <xdr:colOff>885825</xdr:colOff>
      <xdr:row>11</xdr:row>
      <xdr:rowOff>590550</xdr:rowOff>
    </xdr:to>
    <xdr:pic>
      <xdr:nvPicPr>
        <xdr:cNvPr id="5" name="Obraz 4" descr="C:\Users\mrudzka\Desktop\klips-do-identyfikatora-argo-ct-212-srebrny-601271,cbdfff,bgaa,bga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14775"/>
          <a:ext cx="8286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35615</xdr:colOff>
      <xdr:row>0</xdr:row>
      <xdr:rowOff>67090</xdr:rowOff>
    </xdr:from>
    <xdr:to>
      <xdr:col>1</xdr:col>
      <xdr:colOff>854766</xdr:colOff>
      <xdr:row>4</xdr:row>
      <xdr:rowOff>187601</xdr:rowOff>
    </xdr:to>
    <xdr:pic>
      <xdr:nvPicPr>
        <xdr:cNvPr id="6" name="Obraz 5" descr="Deg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040" y="67090"/>
          <a:ext cx="819151" cy="7586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topLeftCell="A151" zoomScale="40" zoomScaleNormal="40" workbookViewId="0">
      <selection activeCell="Q191" sqref="Q191"/>
    </sheetView>
  </sheetViews>
  <sheetFormatPr defaultRowHeight="12.75"/>
  <cols>
    <col min="1" max="1" width="5.28515625" bestFit="1" customWidth="1"/>
    <col min="2" max="2" width="64.42578125" customWidth="1"/>
    <col min="3" max="3" width="7.140625" customWidth="1"/>
    <col min="4" max="4" width="6.42578125" customWidth="1"/>
    <col min="5" max="5" width="9.42578125" customWidth="1"/>
    <col min="6" max="6" width="12.42578125" customWidth="1"/>
    <col min="7" max="7" width="7.42578125" customWidth="1"/>
    <col min="8" max="8" width="11.7109375" customWidth="1"/>
    <col min="9" max="9" width="12.7109375" customWidth="1"/>
    <col min="10" max="10" width="20.5703125" bestFit="1" customWidth="1"/>
    <col min="11" max="11" width="15.42578125" customWidth="1"/>
    <col min="16" max="16" width="9.5703125" customWidth="1"/>
    <col min="17" max="17" width="10.7109375" customWidth="1"/>
  </cols>
  <sheetData>
    <row r="1" spans="1:11" ht="14.25">
      <c r="H1" s="62" t="s">
        <v>162</v>
      </c>
      <c r="I1" s="62"/>
      <c r="J1" s="62"/>
      <c r="K1" s="62"/>
    </row>
    <row r="5" spans="1:11" ht="13.5" thickBot="1"/>
    <row r="6" spans="1:11">
      <c r="A6" s="63" t="s">
        <v>163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ht="15.75" customHeight="1" thickBot="1">
      <c r="A7" s="66"/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5.75" customHeight="1" thickBot="1">
      <c r="A8" s="69" t="s">
        <v>164</v>
      </c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ht="71.25" customHeight="1" thickBot="1">
      <c r="A9" s="51" t="s">
        <v>0</v>
      </c>
      <c r="B9" s="51" t="s">
        <v>1</v>
      </c>
      <c r="C9" s="51" t="s">
        <v>86</v>
      </c>
      <c r="D9" s="51" t="s">
        <v>2</v>
      </c>
      <c r="E9" s="51" t="s">
        <v>3</v>
      </c>
      <c r="F9" s="51" t="s">
        <v>4</v>
      </c>
      <c r="G9" s="51" t="s">
        <v>96</v>
      </c>
      <c r="H9" s="51" t="s">
        <v>61</v>
      </c>
      <c r="I9" s="51" t="s">
        <v>5</v>
      </c>
      <c r="J9" s="51" t="s">
        <v>60</v>
      </c>
      <c r="K9" s="51" t="s">
        <v>97</v>
      </c>
    </row>
    <row r="10" spans="1:11" ht="21.75" customHeight="1">
      <c r="A10" s="39" t="s">
        <v>165</v>
      </c>
      <c r="B10" s="33" t="s">
        <v>345</v>
      </c>
      <c r="C10" s="34">
        <v>12</v>
      </c>
      <c r="D10" s="35" t="s">
        <v>54</v>
      </c>
      <c r="E10" s="36"/>
      <c r="F10" s="36">
        <f>ROUND(E10*C10,2)</f>
        <v>0</v>
      </c>
      <c r="G10" s="37"/>
      <c r="H10" s="38">
        <f>E10+(G10*E10)</f>
        <v>0</v>
      </c>
      <c r="I10" s="36">
        <f>ROUND(H10*C10,2)</f>
        <v>0</v>
      </c>
      <c r="J10" s="36"/>
      <c r="K10" s="53"/>
    </row>
    <row r="11" spans="1:11" ht="18" customHeight="1">
      <c r="A11" s="40" t="s">
        <v>166</v>
      </c>
      <c r="B11" s="4" t="s">
        <v>346</v>
      </c>
      <c r="C11" s="24">
        <v>4</v>
      </c>
      <c r="D11" s="1" t="s">
        <v>54</v>
      </c>
      <c r="E11" s="25"/>
      <c r="F11" s="25">
        <f t="shared" ref="F11:F74" si="0">ROUND(E11*C11,2)</f>
        <v>0</v>
      </c>
      <c r="G11" s="26"/>
      <c r="H11" s="38">
        <f t="shared" ref="H11:H74" si="1">E11+(G11*E11)</f>
        <v>0</v>
      </c>
      <c r="I11" s="25">
        <f t="shared" ref="I11:I74" si="2">ROUND(H11*C11,2)</f>
        <v>0</v>
      </c>
      <c r="J11" s="25"/>
      <c r="K11" s="54"/>
    </row>
    <row r="12" spans="1:11" ht="21" customHeight="1">
      <c r="A12" s="40" t="s">
        <v>167</v>
      </c>
      <c r="B12" s="5" t="s">
        <v>82</v>
      </c>
      <c r="C12" s="24">
        <v>120</v>
      </c>
      <c r="D12" s="1" t="s">
        <v>54</v>
      </c>
      <c r="E12" s="25"/>
      <c r="F12" s="25">
        <f t="shared" si="0"/>
        <v>0</v>
      </c>
      <c r="G12" s="26"/>
      <c r="H12" s="38">
        <f t="shared" si="1"/>
        <v>0</v>
      </c>
      <c r="I12" s="25">
        <f t="shared" si="2"/>
        <v>0</v>
      </c>
      <c r="J12" s="25"/>
      <c r="K12" s="54"/>
    </row>
    <row r="13" spans="1:11" ht="20.25" customHeight="1">
      <c r="A13" s="40" t="s">
        <v>168</v>
      </c>
      <c r="B13" s="6" t="s">
        <v>342</v>
      </c>
      <c r="C13" s="24">
        <v>480</v>
      </c>
      <c r="D13" s="1" t="s">
        <v>54</v>
      </c>
      <c r="E13" s="25"/>
      <c r="F13" s="25">
        <f t="shared" si="0"/>
        <v>0</v>
      </c>
      <c r="G13" s="26"/>
      <c r="H13" s="38">
        <f t="shared" si="1"/>
        <v>0</v>
      </c>
      <c r="I13" s="25">
        <f t="shared" si="2"/>
        <v>0</v>
      </c>
      <c r="J13" s="25"/>
      <c r="K13" s="54"/>
    </row>
    <row r="14" spans="1:11" ht="21.75" customHeight="1">
      <c r="A14" s="40" t="s">
        <v>169</v>
      </c>
      <c r="B14" s="6" t="s">
        <v>6</v>
      </c>
      <c r="C14" s="24">
        <v>12</v>
      </c>
      <c r="D14" s="1" t="s">
        <v>54</v>
      </c>
      <c r="E14" s="25"/>
      <c r="F14" s="25">
        <f t="shared" si="0"/>
        <v>0</v>
      </c>
      <c r="G14" s="26"/>
      <c r="H14" s="38">
        <f t="shared" si="1"/>
        <v>0</v>
      </c>
      <c r="I14" s="25">
        <f t="shared" si="2"/>
        <v>0</v>
      </c>
      <c r="J14" s="25"/>
      <c r="K14" s="54"/>
    </row>
    <row r="15" spans="1:11" ht="24">
      <c r="A15" s="40" t="s">
        <v>170</v>
      </c>
      <c r="B15" s="7" t="s">
        <v>7</v>
      </c>
      <c r="C15" s="24">
        <v>12</v>
      </c>
      <c r="D15" s="1" t="s">
        <v>54</v>
      </c>
      <c r="E15" s="25"/>
      <c r="F15" s="25">
        <f t="shared" si="0"/>
        <v>0</v>
      </c>
      <c r="G15" s="26"/>
      <c r="H15" s="38">
        <f t="shared" si="1"/>
        <v>0</v>
      </c>
      <c r="I15" s="25">
        <f t="shared" si="2"/>
        <v>0</v>
      </c>
      <c r="J15" s="25"/>
      <c r="K15" s="54"/>
    </row>
    <row r="16" spans="1:11" ht="24">
      <c r="A16" s="40" t="s">
        <v>171</v>
      </c>
      <c r="B16" s="7" t="s">
        <v>8</v>
      </c>
      <c r="C16" s="24">
        <v>12</v>
      </c>
      <c r="D16" s="1" t="s">
        <v>54</v>
      </c>
      <c r="E16" s="25"/>
      <c r="F16" s="25">
        <f t="shared" si="0"/>
        <v>0</v>
      </c>
      <c r="G16" s="26"/>
      <c r="H16" s="38">
        <f t="shared" si="1"/>
        <v>0</v>
      </c>
      <c r="I16" s="25">
        <f t="shared" si="2"/>
        <v>0</v>
      </c>
      <c r="J16" s="25"/>
      <c r="K16" s="54"/>
    </row>
    <row r="17" spans="1:16" ht="24">
      <c r="A17" s="40" t="s">
        <v>172</v>
      </c>
      <c r="B17" s="7" t="s">
        <v>9</v>
      </c>
      <c r="C17" s="24">
        <v>1</v>
      </c>
      <c r="D17" s="1" t="s">
        <v>54</v>
      </c>
      <c r="E17" s="25"/>
      <c r="F17" s="25">
        <f t="shared" si="0"/>
        <v>0</v>
      </c>
      <c r="G17" s="26"/>
      <c r="H17" s="38">
        <f t="shared" si="1"/>
        <v>0</v>
      </c>
      <c r="I17" s="25">
        <f t="shared" si="2"/>
        <v>0</v>
      </c>
      <c r="J17" s="25"/>
      <c r="K17" s="54"/>
    </row>
    <row r="18" spans="1:16" ht="24">
      <c r="A18" s="40" t="s">
        <v>173</v>
      </c>
      <c r="B18" s="7" t="s">
        <v>159</v>
      </c>
      <c r="C18" s="24">
        <v>12</v>
      </c>
      <c r="D18" s="1" t="s">
        <v>54</v>
      </c>
      <c r="E18" s="25"/>
      <c r="F18" s="25">
        <f t="shared" si="0"/>
        <v>0</v>
      </c>
      <c r="G18" s="26"/>
      <c r="H18" s="38">
        <f t="shared" si="1"/>
        <v>0</v>
      </c>
      <c r="I18" s="25">
        <f t="shared" si="2"/>
        <v>0</v>
      </c>
      <c r="J18" s="25"/>
      <c r="K18" s="54"/>
    </row>
    <row r="19" spans="1:16" ht="26.25" customHeight="1">
      <c r="A19" s="40" t="s">
        <v>174</v>
      </c>
      <c r="B19" s="7" t="s">
        <v>10</v>
      </c>
      <c r="C19" s="24">
        <v>1500</v>
      </c>
      <c r="D19" s="1" t="s">
        <v>54</v>
      </c>
      <c r="E19" s="25"/>
      <c r="F19" s="25">
        <f t="shared" si="0"/>
        <v>0</v>
      </c>
      <c r="G19" s="26"/>
      <c r="H19" s="38">
        <f t="shared" si="1"/>
        <v>0</v>
      </c>
      <c r="I19" s="25">
        <f t="shared" si="2"/>
        <v>0</v>
      </c>
      <c r="J19" s="25"/>
      <c r="K19" s="54"/>
    </row>
    <row r="20" spans="1:16" ht="29.25" customHeight="1">
      <c r="A20" s="40" t="s">
        <v>175</v>
      </c>
      <c r="B20" s="7" t="s">
        <v>11</v>
      </c>
      <c r="C20" s="24">
        <v>400</v>
      </c>
      <c r="D20" s="1" t="s">
        <v>54</v>
      </c>
      <c r="E20" s="25"/>
      <c r="F20" s="25">
        <f t="shared" si="0"/>
        <v>0</v>
      </c>
      <c r="G20" s="26"/>
      <c r="H20" s="38">
        <f t="shared" si="1"/>
        <v>0</v>
      </c>
      <c r="I20" s="25">
        <f t="shared" si="2"/>
        <v>0</v>
      </c>
      <c r="J20" s="25"/>
      <c r="K20" s="54"/>
    </row>
    <row r="21" spans="1:16" ht="29.25" customHeight="1">
      <c r="A21" s="40" t="s">
        <v>176</v>
      </c>
      <c r="B21" s="7" t="s">
        <v>12</v>
      </c>
      <c r="C21" s="19">
        <v>300</v>
      </c>
      <c r="D21" s="1" t="s">
        <v>54</v>
      </c>
      <c r="E21" s="25"/>
      <c r="F21" s="25">
        <f t="shared" si="0"/>
        <v>0</v>
      </c>
      <c r="G21" s="26"/>
      <c r="H21" s="38">
        <f t="shared" si="1"/>
        <v>0</v>
      </c>
      <c r="I21" s="25">
        <f t="shared" si="2"/>
        <v>0</v>
      </c>
      <c r="J21" s="25"/>
      <c r="K21" s="54"/>
    </row>
    <row r="22" spans="1:16" ht="28.5" customHeight="1">
      <c r="A22" s="40" t="s">
        <v>177</v>
      </c>
      <c r="B22" s="7" t="s">
        <v>13</v>
      </c>
      <c r="C22" s="19">
        <v>120</v>
      </c>
      <c r="D22" s="1" t="s">
        <v>54</v>
      </c>
      <c r="E22" s="25"/>
      <c r="F22" s="25">
        <f t="shared" si="0"/>
        <v>0</v>
      </c>
      <c r="G22" s="26"/>
      <c r="H22" s="38">
        <f t="shared" si="1"/>
        <v>0</v>
      </c>
      <c r="I22" s="25">
        <f t="shared" si="2"/>
        <v>0</v>
      </c>
      <c r="J22" s="25"/>
      <c r="K22" s="54"/>
      <c r="P22" s="20"/>
    </row>
    <row r="23" spans="1:16" ht="29.25" customHeight="1">
      <c r="A23" s="40" t="s">
        <v>178</v>
      </c>
      <c r="B23" s="7" t="s">
        <v>14</v>
      </c>
      <c r="C23" s="19">
        <v>120</v>
      </c>
      <c r="D23" s="1" t="s">
        <v>54</v>
      </c>
      <c r="E23" s="25"/>
      <c r="F23" s="25">
        <f t="shared" si="0"/>
        <v>0</v>
      </c>
      <c r="G23" s="26"/>
      <c r="H23" s="38">
        <f t="shared" si="1"/>
        <v>0</v>
      </c>
      <c r="I23" s="25">
        <f t="shared" si="2"/>
        <v>0</v>
      </c>
      <c r="J23" s="25"/>
      <c r="K23" s="54"/>
      <c r="P23" s="21"/>
    </row>
    <row r="24" spans="1:16" ht="27" customHeight="1">
      <c r="A24" s="40" t="s">
        <v>179</v>
      </c>
      <c r="B24" s="7" t="s">
        <v>15</v>
      </c>
      <c r="C24" s="19">
        <v>100</v>
      </c>
      <c r="D24" s="1" t="s">
        <v>54</v>
      </c>
      <c r="E24" s="25"/>
      <c r="F24" s="25">
        <f t="shared" si="0"/>
        <v>0</v>
      </c>
      <c r="G24" s="26"/>
      <c r="H24" s="38">
        <f t="shared" si="1"/>
        <v>0</v>
      </c>
      <c r="I24" s="25">
        <f t="shared" si="2"/>
        <v>0</v>
      </c>
      <c r="J24" s="25"/>
      <c r="K24" s="54"/>
    </row>
    <row r="25" spans="1:16" ht="26.25" customHeight="1">
      <c r="A25" s="40" t="s">
        <v>180</v>
      </c>
      <c r="B25" s="7" t="s">
        <v>16</v>
      </c>
      <c r="C25" s="19">
        <v>120</v>
      </c>
      <c r="D25" s="1" t="s">
        <v>54</v>
      </c>
      <c r="E25" s="25"/>
      <c r="F25" s="25">
        <f t="shared" si="0"/>
        <v>0</v>
      </c>
      <c r="G25" s="26"/>
      <c r="H25" s="38">
        <f t="shared" si="1"/>
        <v>0</v>
      </c>
      <c r="I25" s="25">
        <f t="shared" si="2"/>
        <v>0</v>
      </c>
      <c r="J25" s="25"/>
      <c r="K25" s="54"/>
    </row>
    <row r="26" spans="1:16" ht="28.5" customHeight="1">
      <c r="A26" s="40" t="s">
        <v>181</v>
      </c>
      <c r="B26" s="7" t="s">
        <v>17</v>
      </c>
      <c r="C26" s="19">
        <v>120</v>
      </c>
      <c r="D26" s="1" t="s">
        <v>54</v>
      </c>
      <c r="E26" s="25"/>
      <c r="F26" s="25">
        <f t="shared" si="0"/>
        <v>0</v>
      </c>
      <c r="G26" s="26"/>
      <c r="H26" s="38">
        <f t="shared" si="1"/>
        <v>0</v>
      </c>
      <c r="I26" s="25">
        <f t="shared" si="2"/>
        <v>0</v>
      </c>
      <c r="J26" s="25"/>
      <c r="K26" s="54"/>
    </row>
    <row r="27" spans="1:16" ht="30.75" customHeight="1">
      <c r="A27" s="40" t="s">
        <v>182</v>
      </c>
      <c r="B27" s="7" t="s">
        <v>18</v>
      </c>
      <c r="C27" s="24">
        <v>400</v>
      </c>
      <c r="D27" s="1" t="s">
        <v>54</v>
      </c>
      <c r="E27" s="25"/>
      <c r="F27" s="25">
        <f t="shared" si="0"/>
        <v>0</v>
      </c>
      <c r="G27" s="26"/>
      <c r="H27" s="38">
        <f t="shared" si="1"/>
        <v>0</v>
      </c>
      <c r="I27" s="25">
        <f t="shared" si="2"/>
        <v>0</v>
      </c>
      <c r="J27" s="25"/>
      <c r="K27" s="54"/>
    </row>
    <row r="28" spans="1:16" ht="39" customHeight="1">
      <c r="A28" s="40" t="s">
        <v>183</v>
      </c>
      <c r="B28" s="7" t="s">
        <v>19</v>
      </c>
      <c r="C28" s="24">
        <v>12</v>
      </c>
      <c r="D28" s="1" t="s">
        <v>54</v>
      </c>
      <c r="E28" s="25"/>
      <c r="F28" s="25">
        <f t="shared" si="0"/>
        <v>0</v>
      </c>
      <c r="G28" s="26"/>
      <c r="H28" s="38">
        <f t="shared" si="1"/>
        <v>0</v>
      </c>
      <c r="I28" s="25">
        <f t="shared" si="2"/>
        <v>0</v>
      </c>
      <c r="J28" s="25"/>
      <c r="K28" s="54"/>
    </row>
    <row r="29" spans="1:16" ht="39.75" customHeight="1">
      <c r="A29" s="40" t="s">
        <v>184</v>
      </c>
      <c r="B29" s="7" t="s">
        <v>334</v>
      </c>
      <c r="C29" s="24">
        <v>6</v>
      </c>
      <c r="D29" s="1" t="s">
        <v>54</v>
      </c>
      <c r="E29" s="25"/>
      <c r="F29" s="25">
        <f t="shared" si="0"/>
        <v>0</v>
      </c>
      <c r="G29" s="26"/>
      <c r="H29" s="38">
        <f t="shared" si="1"/>
        <v>0</v>
      </c>
      <c r="I29" s="25">
        <f t="shared" si="2"/>
        <v>0</v>
      </c>
      <c r="J29" s="25"/>
      <c r="K29" s="54"/>
    </row>
    <row r="30" spans="1:16" ht="30" customHeight="1">
      <c r="A30" s="40" t="s">
        <v>185</v>
      </c>
      <c r="B30" s="7" t="s">
        <v>20</v>
      </c>
      <c r="C30" s="24">
        <v>12</v>
      </c>
      <c r="D30" s="1" t="s">
        <v>58</v>
      </c>
      <c r="E30" s="25"/>
      <c r="F30" s="25">
        <f t="shared" si="0"/>
        <v>0</v>
      </c>
      <c r="G30" s="26"/>
      <c r="H30" s="38">
        <f t="shared" si="1"/>
        <v>0</v>
      </c>
      <c r="I30" s="25">
        <f t="shared" si="2"/>
        <v>0</v>
      </c>
      <c r="J30" s="25"/>
      <c r="K30" s="54"/>
    </row>
    <row r="31" spans="1:16" ht="30.75" customHeight="1">
      <c r="A31" s="40" t="s">
        <v>186</v>
      </c>
      <c r="B31" s="7" t="s">
        <v>142</v>
      </c>
      <c r="C31" s="24">
        <v>30</v>
      </c>
      <c r="D31" s="1" t="s">
        <v>55</v>
      </c>
      <c r="E31" s="25"/>
      <c r="F31" s="25">
        <f t="shared" si="0"/>
        <v>0</v>
      </c>
      <c r="G31" s="26"/>
      <c r="H31" s="38">
        <f t="shared" si="1"/>
        <v>0</v>
      </c>
      <c r="I31" s="25">
        <f t="shared" si="2"/>
        <v>0</v>
      </c>
      <c r="J31" s="25"/>
      <c r="K31" s="54"/>
    </row>
    <row r="32" spans="1:16" ht="24">
      <c r="A32" s="40" t="s">
        <v>187</v>
      </c>
      <c r="B32" s="7" t="s">
        <v>100</v>
      </c>
      <c r="C32" s="24">
        <v>2</v>
      </c>
      <c r="D32" s="1" t="s">
        <v>55</v>
      </c>
      <c r="E32" s="25"/>
      <c r="F32" s="25">
        <f t="shared" si="0"/>
        <v>0</v>
      </c>
      <c r="G32" s="26"/>
      <c r="H32" s="38">
        <f t="shared" si="1"/>
        <v>0</v>
      </c>
      <c r="I32" s="25">
        <f t="shared" si="2"/>
        <v>0</v>
      </c>
      <c r="J32" s="25"/>
      <c r="K32" s="54"/>
    </row>
    <row r="33" spans="1:11" ht="48">
      <c r="A33" s="40" t="s">
        <v>188</v>
      </c>
      <c r="B33" s="7" t="s">
        <v>99</v>
      </c>
      <c r="C33" s="24">
        <v>60</v>
      </c>
      <c r="D33" s="1" t="s">
        <v>55</v>
      </c>
      <c r="E33" s="25"/>
      <c r="F33" s="25">
        <f t="shared" si="0"/>
        <v>0</v>
      </c>
      <c r="G33" s="26"/>
      <c r="H33" s="38">
        <f t="shared" si="1"/>
        <v>0</v>
      </c>
      <c r="I33" s="25">
        <f t="shared" si="2"/>
        <v>0</v>
      </c>
      <c r="J33" s="25"/>
      <c r="K33" s="54"/>
    </row>
    <row r="34" spans="1:11" ht="30" customHeight="1">
      <c r="A34" s="40" t="s">
        <v>189</v>
      </c>
      <c r="B34" s="7" t="s">
        <v>141</v>
      </c>
      <c r="C34" s="24">
        <v>2</v>
      </c>
      <c r="D34" s="1" t="s">
        <v>55</v>
      </c>
      <c r="E34" s="25"/>
      <c r="F34" s="25">
        <f t="shared" si="0"/>
        <v>0</v>
      </c>
      <c r="G34" s="26"/>
      <c r="H34" s="38">
        <f t="shared" si="1"/>
        <v>0</v>
      </c>
      <c r="I34" s="25">
        <f t="shared" si="2"/>
        <v>0</v>
      </c>
      <c r="J34" s="25"/>
      <c r="K34" s="54"/>
    </row>
    <row r="35" spans="1:11" ht="28.5" customHeight="1">
      <c r="A35" s="40" t="s">
        <v>190</v>
      </c>
      <c r="B35" s="7" t="s">
        <v>140</v>
      </c>
      <c r="C35" s="24">
        <v>2</v>
      </c>
      <c r="D35" s="1" t="s">
        <v>55</v>
      </c>
      <c r="E35" s="25"/>
      <c r="F35" s="25">
        <f t="shared" si="0"/>
        <v>0</v>
      </c>
      <c r="G35" s="26"/>
      <c r="H35" s="38">
        <f t="shared" si="1"/>
        <v>0</v>
      </c>
      <c r="I35" s="25">
        <f t="shared" si="2"/>
        <v>0</v>
      </c>
      <c r="J35" s="25"/>
      <c r="K35" s="54"/>
    </row>
    <row r="36" spans="1:11" ht="29.25" customHeight="1">
      <c r="A36" s="40" t="s">
        <v>191</v>
      </c>
      <c r="B36" s="7" t="s">
        <v>139</v>
      </c>
      <c r="C36" s="24">
        <v>1</v>
      </c>
      <c r="D36" s="1" t="s">
        <v>55</v>
      </c>
      <c r="E36" s="25"/>
      <c r="F36" s="25">
        <f t="shared" si="0"/>
        <v>0</v>
      </c>
      <c r="G36" s="26"/>
      <c r="H36" s="38">
        <f t="shared" si="1"/>
        <v>0</v>
      </c>
      <c r="I36" s="25">
        <f t="shared" si="2"/>
        <v>0</v>
      </c>
      <c r="J36" s="25"/>
      <c r="K36" s="54"/>
    </row>
    <row r="37" spans="1:11" ht="24">
      <c r="A37" s="40" t="s">
        <v>192</v>
      </c>
      <c r="B37" s="7" t="s">
        <v>138</v>
      </c>
      <c r="C37" s="24">
        <v>1</v>
      </c>
      <c r="D37" s="1" t="s">
        <v>55</v>
      </c>
      <c r="E37" s="25"/>
      <c r="F37" s="25">
        <f t="shared" si="0"/>
        <v>0</v>
      </c>
      <c r="G37" s="26"/>
      <c r="H37" s="38">
        <f t="shared" si="1"/>
        <v>0</v>
      </c>
      <c r="I37" s="25">
        <f t="shared" si="2"/>
        <v>0</v>
      </c>
      <c r="J37" s="25"/>
      <c r="K37" s="54"/>
    </row>
    <row r="38" spans="1:11" ht="27" customHeight="1">
      <c r="A38" s="40" t="s">
        <v>193</v>
      </c>
      <c r="B38" s="7" t="s">
        <v>137</v>
      </c>
      <c r="C38" s="24">
        <v>12</v>
      </c>
      <c r="D38" s="1" t="s">
        <v>55</v>
      </c>
      <c r="E38" s="25"/>
      <c r="F38" s="25">
        <f t="shared" si="0"/>
        <v>0</v>
      </c>
      <c r="G38" s="26"/>
      <c r="H38" s="38">
        <f t="shared" si="1"/>
        <v>0</v>
      </c>
      <c r="I38" s="25">
        <f t="shared" si="2"/>
        <v>0</v>
      </c>
      <c r="J38" s="25"/>
      <c r="K38" s="54"/>
    </row>
    <row r="39" spans="1:11" ht="26.25" customHeight="1">
      <c r="A39" s="40" t="s">
        <v>194</v>
      </c>
      <c r="B39" s="7" t="s">
        <v>136</v>
      </c>
      <c r="C39" s="24">
        <v>2</v>
      </c>
      <c r="D39" s="1" t="s">
        <v>55</v>
      </c>
      <c r="E39" s="25"/>
      <c r="F39" s="25">
        <f t="shared" si="0"/>
        <v>0</v>
      </c>
      <c r="G39" s="26"/>
      <c r="H39" s="38">
        <f t="shared" si="1"/>
        <v>0</v>
      </c>
      <c r="I39" s="25">
        <f t="shared" si="2"/>
        <v>0</v>
      </c>
      <c r="J39" s="25"/>
      <c r="K39" s="54"/>
    </row>
    <row r="40" spans="1:11" ht="28.5" customHeight="1">
      <c r="A40" s="40" t="s">
        <v>195</v>
      </c>
      <c r="B40" s="8" t="s">
        <v>21</v>
      </c>
      <c r="C40" s="24">
        <v>1</v>
      </c>
      <c r="D40" s="1" t="s">
        <v>58</v>
      </c>
      <c r="E40" s="25"/>
      <c r="F40" s="25">
        <f t="shared" si="0"/>
        <v>0</v>
      </c>
      <c r="G40" s="26"/>
      <c r="H40" s="38">
        <f t="shared" si="1"/>
        <v>0</v>
      </c>
      <c r="I40" s="25">
        <f t="shared" si="2"/>
        <v>0</v>
      </c>
      <c r="J40" s="25"/>
      <c r="K40" s="54"/>
    </row>
    <row r="41" spans="1:11" ht="23.25" customHeight="1">
      <c r="A41" s="40" t="s">
        <v>196</v>
      </c>
      <c r="B41" s="7" t="s">
        <v>22</v>
      </c>
      <c r="C41" s="19">
        <v>2</v>
      </c>
      <c r="D41" s="1" t="s">
        <v>58</v>
      </c>
      <c r="E41" s="25"/>
      <c r="F41" s="25">
        <f t="shared" si="0"/>
        <v>0</v>
      </c>
      <c r="G41" s="26"/>
      <c r="H41" s="38">
        <f t="shared" si="1"/>
        <v>0</v>
      </c>
      <c r="I41" s="25">
        <f t="shared" si="2"/>
        <v>0</v>
      </c>
      <c r="J41" s="25"/>
      <c r="K41" s="54"/>
    </row>
    <row r="42" spans="1:11" ht="28.5" customHeight="1">
      <c r="A42" s="40" t="s">
        <v>197</v>
      </c>
      <c r="B42" s="7" t="s">
        <v>347</v>
      </c>
      <c r="C42" s="19">
        <v>150</v>
      </c>
      <c r="D42" s="1" t="s">
        <v>54</v>
      </c>
      <c r="E42" s="25"/>
      <c r="F42" s="25">
        <f t="shared" si="0"/>
        <v>0</v>
      </c>
      <c r="G42" s="26"/>
      <c r="H42" s="38">
        <f t="shared" si="1"/>
        <v>0</v>
      </c>
      <c r="I42" s="25">
        <f t="shared" si="2"/>
        <v>0</v>
      </c>
      <c r="J42" s="25"/>
      <c r="K42" s="54"/>
    </row>
    <row r="43" spans="1:11" ht="38.25" customHeight="1">
      <c r="A43" s="40" t="s">
        <v>198</v>
      </c>
      <c r="B43" s="7" t="s">
        <v>348</v>
      </c>
      <c r="C43" s="19">
        <v>12</v>
      </c>
      <c r="D43" s="1" t="s">
        <v>54</v>
      </c>
      <c r="E43" s="25"/>
      <c r="F43" s="25">
        <f t="shared" si="0"/>
        <v>0</v>
      </c>
      <c r="G43" s="26"/>
      <c r="H43" s="38">
        <f t="shared" si="1"/>
        <v>0</v>
      </c>
      <c r="I43" s="25">
        <f t="shared" si="2"/>
        <v>0</v>
      </c>
      <c r="J43" s="25"/>
      <c r="K43" s="54"/>
    </row>
    <row r="44" spans="1:11" ht="28.5" customHeight="1">
      <c r="A44" s="40" t="s">
        <v>199</v>
      </c>
      <c r="B44" s="7" t="s">
        <v>134</v>
      </c>
      <c r="C44" s="19">
        <v>6</v>
      </c>
      <c r="D44" s="1" t="s">
        <v>55</v>
      </c>
      <c r="E44" s="25"/>
      <c r="F44" s="25">
        <f t="shared" si="0"/>
        <v>0</v>
      </c>
      <c r="G44" s="26"/>
      <c r="H44" s="38">
        <f t="shared" si="1"/>
        <v>0</v>
      </c>
      <c r="I44" s="25">
        <f t="shared" si="2"/>
        <v>0</v>
      </c>
      <c r="J44" s="25"/>
      <c r="K44" s="54"/>
    </row>
    <row r="45" spans="1:11" ht="28.5" customHeight="1">
      <c r="A45" s="40" t="s">
        <v>200</v>
      </c>
      <c r="B45" s="7" t="s">
        <v>135</v>
      </c>
      <c r="C45" s="19">
        <v>6</v>
      </c>
      <c r="D45" s="1" t="s">
        <v>55</v>
      </c>
      <c r="E45" s="25"/>
      <c r="F45" s="25">
        <f t="shared" si="0"/>
        <v>0</v>
      </c>
      <c r="G45" s="26"/>
      <c r="H45" s="38">
        <f t="shared" si="1"/>
        <v>0</v>
      </c>
      <c r="I45" s="25">
        <f t="shared" si="2"/>
        <v>0</v>
      </c>
      <c r="J45" s="25"/>
      <c r="K45" s="54"/>
    </row>
    <row r="46" spans="1:11" ht="30" customHeight="1">
      <c r="A46" s="40" t="s">
        <v>201</v>
      </c>
      <c r="B46" s="7" t="s">
        <v>349</v>
      </c>
      <c r="C46" s="19">
        <v>12</v>
      </c>
      <c r="D46" s="1" t="s">
        <v>54</v>
      </c>
      <c r="E46" s="25"/>
      <c r="F46" s="25">
        <f t="shared" si="0"/>
        <v>0</v>
      </c>
      <c r="G46" s="26"/>
      <c r="H46" s="38">
        <f t="shared" si="1"/>
        <v>0</v>
      </c>
      <c r="I46" s="25">
        <f t="shared" si="2"/>
        <v>0</v>
      </c>
      <c r="J46" s="25"/>
      <c r="K46" s="54"/>
    </row>
    <row r="47" spans="1:11" ht="27" customHeight="1">
      <c r="A47" s="40" t="s">
        <v>202</v>
      </c>
      <c r="B47" s="7" t="s">
        <v>87</v>
      </c>
      <c r="C47" s="19">
        <v>1</v>
      </c>
      <c r="D47" s="1" t="s">
        <v>54</v>
      </c>
      <c r="E47" s="25"/>
      <c r="F47" s="25">
        <f t="shared" si="0"/>
        <v>0</v>
      </c>
      <c r="G47" s="26"/>
      <c r="H47" s="38">
        <f t="shared" si="1"/>
        <v>0</v>
      </c>
      <c r="I47" s="25">
        <f t="shared" si="2"/>
        <v>0</v>
      </c>
      <c r="J47" s="25"/>
      <c r="K47" s="54"/>
    </row>
    <row r="48" spans="1:11" ht="27.75" customHeight="1">
      <c r="A48" s="40" t="s">
        <v>203</v>
      </c>
      <c r="B48" s="7" t="s">
        <v>56</v>
      </c>
      <c r="C48" s="19">
        <v>12</v>
      </c>
      <c r="D48" s="1" t="s">
        <v>54</v>
      </c>
      <c r="E48" s="25"/>
      <c r="F48" s="25">
        <f t="shared" si="0"/>
        <v>0</v>
      </c>
      <c r="G48" s="26"/>
      <c r="H48" s="38">
        <f t="shared" si="1"/>
        <v>0</v>
      </c>
      <c r="I48" s="25">
        <f t="shared" si="2"/>
        <v>0</v>
      </c>
      <c r="J48" s="25"/>
      <c r="K48" s="54"/>
    </row>
    <row r="49" spans="1:11" ht="20.25" customHeight="1">
      <c r="A49" s="40" t="s">
        <v>204</v>
      </c>
      <c r="B49" s="7" t="s">
        <v>23</v>
      </c>
      <c r="C49" s="19">
        <v>1</v>
      </c>
      <c r="D49" s="1" t="s">
        <v>54</v>
      </c>
      <c r="E49" s="25"/>
      <c r="F49" s="25">
        <f t="shared" si="0"/>
        <v>0</v>
      </c>
      <c r="G49" s="26"/>
      <c r="H49" s="38">
        <f t="shared" si="1"/>
        <v>0</v>
      </c>
      <c r="I49" s="25">
        <f t="shared" si="2"/>
        <v>0</v>
      </c>
      <c r="J49" s="25"/>
      <c r="K49" s="54"/>
    </row>
    <row r="50" spans="1:11" ht="17.25" customHeight="1">
      <c r="A50" s="40" t="s">
        <v>205</v>
      </c>
      <c r="B50" s="7" t="s">
        <v>24</v>
      </c>
      <c r="C50" s="19">
        <v>6</v>
      </c>
      <c r="D50" s="1" t="s">
        <v>54</v>
      </c>
      <c r="E50" s="25"/>
      <c r="F50" s="25">
        <f t="shared" si="0"/>
        <v>0</v>
      </c>
      <c r="G50" s="26"/>
      <c r="H50" s="38">
        <f t="shared" si="1"/>
        <v>0</v>
      </c>
      <c r="I50" s="25">
        <f t="shared" si="2"/>
        <v>0</v>
      </c>
      <c r="J50" s="25"/>
      <c r="K50" s="54"/>
    </row>
    <row r="51" spans="1:11" ht="20.25" customHeight="1">
      <c r="A51" s="40" t="s">
        <v>206</v>
      </c>
      <c r="B51" s="7" t="s">
        <v>133</v>
      </c>
      <c r="C51" s="19">
        <v>1</v>
      </c>
      <c r="D51" s="1" t="s">
        <v>55</v>
      </c>
      <c r="E51" s="25"/>
      <c r="F51" s="25">
        <f t="shared" si="0"/>
        <v>0</v>
      </c>
      <c r="G51" s="26"/>
      <c r="H51" s="38">
        <f t="shared" si="1"/>
        <v>0</v>
      </c>
      <c r="I51" s="25">
        <f t="shared" si="2"/>
        <v>0</v>
      </c>
      <c r="J51" s="25"/>
      <c r="K51" s="54"/>
    </row>
    <row r="52" spans="1:11" ht="27" customHeight="1">
      <c r="A52" s="40" t="s">
        <v>207</v>
      </c>
      <c r="B52" s="7" t="s">
        <v>25</v>
      </c>
      <c r="C52" s="19">
        <v>1</v>
      </c>
      <c r="D52" s="1" t="s">
        <v>54</v>
      </c>
      <c r="E52" s="25"/>
      <c r="F52" s="25">
        <f t="shared" si="0"/>
        <v>0</v>
      </c>
      <c r="G52" s="26"/>
      <c r="H52" s="38">
        <f t="shared" si="1"/>
        <v>0</v>
      </c>
      <c r="I52" s="25">
        <f t="shared" si="2"/>
        <v>0</v>
      </c>
      <c r="J52" s="25"/>
      <c r="K52" s="54"/>
    </row>
    <row r="53" spans="1:11" ht="19.5" customHeight="1">
      <c r="A53" s="40" t="s">
        <v>208</v>
      </c>
      <c r="B53" s="7" t="s">
        <v>350</v>
      </c>
      <c r="C53" s="19">
        <v>50</v>
      </c>
      <c r="D53" s="1" t="s">
        <v>54</v>
      </c>
      <c r="E53" s="25"/>
      <c r="F53" s="25">
        <f t="shared" si="0"/>
        <v>0</v>
      </c>
      <c r="G53" s="26"/>
      <c r="H53" s="38">
        <f t="shared" si="1"/>
        <v>0</v>
      </c>
      <c r="I53" s="25">
        <f t="shared" si="2"/>
        <v>0</v>
      </c>
      <c r="J53" s="25"/>
      <c r="K53" s="54"/>
    </row>
    <row r="54" spans="1:11" ht="29.25" customHeight="1">
      <c r="A54" s="40" t="s">
        <v>209</v>
      </c>
      <c r="B54" s="7" t="s">
        <v>361</v>
      </c>
      <c r="C54" s="19">
        <v>2</v>
      </c>
      <c r="D54" s="1" t="s">
        <v>55</v>
      </c>
      <c r="E54" s="25"/>
      <c r="F54" s="25">
        <f t="shared" si="0"/>
        <v>0</v>
      </c>
      <c r="G54" s="26"/>
      <c r="H54" s="38">
        <f t="shared" si="1"/>
        <v>0</v>
      </c>
      <c r="I54" s="25">
        <f t="shared" si="2"/>
        <v>0</v>
      </c>
      <c r="J54" s="25"/>
      <c r="K54" s="54"/>
    </row>
    <row r="55" spans="1:11" ht="19.5" customHeight="1">
      <c r="A55" s="40" t="s">
        <v>210</v>
      </c>
      <c r="B55" s="7" t="s">
        <v>26</v>
      </c>
      <c r="C55" s="19">
        <v>24</v>
      </c>
      <c r="D55" s="1" t="s">
        <v>54</v>
      </c>
      <c r="E55" s="25"/>
      <c r="F55" s="25">
        <f t="shared" si="0"/>
        <v>0</v>
      </c>
      <c r="G55" s="26"/>
      <c r="H55" s="38">
        <f t="shared" si="1"/>
        <v>0</v>
      </c>
      <c r="I55" s="25">
        <f t="shared" si="2"/>
        <v>0</v>
      </c>
      <c r="J55" s="25"/>
      <c r="K55" s="54"/>
    </row>
    <row r="56" spans="1:11" ht="18.75" customHeight="1">
      <c r="A56" s="40" t="s">
        <v>211</v>
      </c>
      <c r="B56" s="7" t="s">
        <v>27</v>
      </c>
      <c r="C56" s="19">
        <v>12</v>
      </c>
      <c r="D56" s="1" t="s">
        <v>54</v>
      </c>
      <c r="E56" s="25"/>
      <c r="F56" s="25">
        <f t="shared" si="0"/>
        <v>0</v>
      </c>
      <c r="G56" s="26"/>
      <c r="H56" s="38">
        <f t="shared" si="1"/>
        <v>0</v>
      </c>
      <c r="I56" s="25">
        <f t="shared" si="2"/>
        <v>0</v>
      </c>
      <c r="J56" s="25"/>
      <c r="K56" s="54"/>
    </row>
    <row r="57" spans="1:11" ht="18.75" customHeight="1">
      <c r="A57" s="40" t="s">
        <v>212</v>
      </c>
      <c r="B57" s="7" t="s">
        <v>28</v>
      </c>
      <c r="C57" s="19">
        <v>12</v>
      </c>
      <c r="D57" s="1" t="s">
        <v>54</v>
      </c>
      <c r="E57" s="25"/>
      <c r="F57" s="25">
        <f t="shared" si="0"/>
        <v>0</v>
      </c>
      <c r="G57" s="26"/>
      <c r="H57" s="38">
        <f t="shared" si="1"/>
        <v>0</v>
      </c>
      <c r="I57" s="25">
        <f t="shared" si="2"/>
        <v>0</v>
      </c>
      <c r="J57" s="25"/>
      <c r="K57" s="54"/>
    </row>
    <row r="58" spans="1:11" ht="18.75" customHeight="1">
      <c r="A58" s="40" t="s">
        <v>213</v>
      </c>
      <c r="B58" s="7" t="s">
        <v>29</v>
      </c>
      <c r="C58" s="19">
        <v>72</v>
      </c>
      <c r="D58" s="1" t="s">
        <v>54</v>
      </c>
      <c r="E58" s="25"/>
      <c r="F58" s="25">
        <f t="shared" si="0"/>
        <v>0</v>
      </c>
      <c r="G58" s="26"/>
      <c r="H58" s="38">
        <f t="shared" si="1"/>
        <v>0</v>
      </c>
      <c r="I58" s="25">
        <f t="shared" si="2"/>
        <v>0</v>
      </c>
      <c r="J58" s="25"/>
      <c r="K58" s="54"/>
    </row>
    <row r="59" spans="1:11" ht="26.25" customHeight="1">
      <c r="A59" s="40" t="s">
        <v>214</v>
      </c>
      <c r="B59" s="7" t="s">
        <v>59</v>
      </c>
      <c r="C59" s="19">
        <v>12</v>
      </c>
      <c r="D59" s="1" t="s">
        <v>54</v>
      </c>
      <c r="E59" s="25"/>
      <c r="F59" s="25">
        <f t="shared" si="0"/>
        <v>0</v>
      </c>
      <c r="G59" s="26"/>
      <c r="H59" s="38">
        <f t="shared" si="1"/>
        <v>0</v>
      </c>
      <c r="I59" s="25">
        <f t="shared" si="2"/>
        <v>0</v>
      </c>
      <c r="J59" s="25"/>
      <c r="K59" s="54"/>
    </row>
    <row r="60" spans="1:11" ht="19.5" customHeight="1">
      <c r="A60" s="40" t="s">
        <v>215</v>
      </c>
      <c r="B60" s="7" t="s">
        <v>132</v>
      </c>
      <c r="C60" s="19">
        <v>6</v>
      </c>
      <c r="D60" s="1" t="s">
        <v>55</v>
      </c>
      <c r="E60" s="25"/>
      <c r="F60" s="25">
        <f t="shared" si="0"/>
        <v>0</v>
      </c>
      <c r="G60" s="26"/>
      <c r="H60" s="38">
        <f t="shared" si="1"/>
        <v>0</v>
      </c>
      <c r="I60" s="25">
        <f t="shared" si="2"/>
        <v>0</v>
      </c>
      <c r="J60" s="25"/>
      <c r="K60" s="54"/>
    </row>
    <row r="61" spans="1:11" ht="17.25" customHeight="1">
      <c r="A61" s="40" t="s">
        <v>216</v>
      </c>
      <c r="B61" s="7" t="s">
        <v>131</v>
      </c>
      <c r="C61" s="19">
        <v>6</v>
      </c>
      <c r="D61" s="1" t="s">
        <v>55</v>
      </c>
      <c r="E61" s="25"/>
      <c r="F61" s="25">
        <f t="shared" si="0"/>
        <v>0</v>
      </c>
      <c r="G61" s="26"/>
      <c r="H61" s="38">
        <f t="shared" si="1"/>
        <v>0</v>
      </c>
      <c r="I61" s="25">
        <f t="shared" si="2"/>
        <v>0</v>
      </c>
      <c r="J61" s="25"/>
      <c r="K61" s="54"/>
    </row>
    <row r="62" spans="1:11" ht="18" customHeight="1">
      <c r="A62" s="40" t="s">
        <v>217</v>
      </c>
      <c r="B62" s="9" t="s">
        <v>73</v>
      </c>
      <c r="C62" s="19">
        <v>7000</v>
      </c>
      <c r="D62" s="1" t="s">
        <v>54</v>
      </c>
      <c r="E62" s="25"/>
      <c r="F62" s="25">
        <f t="shared" si="0"/>
        <v>0</v>
      </c>
      <c r="G62" s="26"/>
      <c r="H62" s="38">
        <f t="shared" si="1"/>
        <v>0</v>
      </c>
      <c r="I62" s="25">
        <f t="shared" si="2"/>
        <v>0</v>
      </c>
      <c r="J62" s="25"/>
      <c r="K62" s="54"/>
    </row>
    <row r="63" spans="1:11" ht="18" customHeight="1">
      <c r="A63" s="40" t="s">
        <v>218</v>
      </c>
      <c r="B63" s="42" t="s">
        <v>74</v>
      </c>
      <c r="C63" s="19">
        <v>300</v>
      </c>
      <c r="D63" s="1" t="s">
        <v>54</v>
      </c>
      <c r="E63" s="25"/>
      <c r="F63" s="25">
        <f t="shared" si="0"/>
        <v>0</v>
      </c>
      <c r="G63" s="26"/>
      <c r="H63" s="38">
        <f t="shared" si="1"/>
        <v>0</v>
      </c>
      <c r="I63" s="25">
        <f t="shared" si="2"/>
        <v>0</v>
      </c>
      <c r="J63" s="25"/>
      <c r="K63" s="54"/>
    </row>
    <row r="64" spans="1:11" ht="21.75" customHeight="1">
      <c r="A64" s="40" t="s">
        <v>219</v>
      </c>
      <c r="B64" s="9" t="s">
        <v>343</v>
      </c>
      <c r="C64" s="19">
        <v>12000</v>
      </c>
      <c r="D64" s="1" t="s">
        <v>54</v>
      </c>
      <c r="E64" s="25"/>
      <c r="F64" s="25">
        <f t="shared" si="0"/>
        <v>0</v>
      </c>
      <c r="G64" s="26"/>
      <c r="H64" s="38">
        <f t="shared" si="1"/>
        <v>0</v>
      </c>
      <c r="I64" s="25">
        <f t="shared" si="2"/>
        <v>0</v>
      </c>
      <c r="J64" s="25"/>
      <c r="K64" s="54"/>
    </row>
    <row r="65" spans="1:11" ht="27" customHeight="1">
      <c r="A65" s="40" t="s">
        <v>220</v>
      </c>
      <c r="B65" s="9" t="s">
        <v>72</v>
      </c>
      <c r="C65" s="19">
        <v>60</v>
      </c>
      <c r="D65" s="1" t="s">
        <v>54</v>
      </c>
      <c r="E65" s="25"/>
      <c r="F65" s="25">
        <f t="shared" si="0"/>
        <v>0</v>
      </c>
      <c r="G65" s="26"/>
      <c r="H65" s="38">
        <f t="shared" si="1"/>
        <v>0</v>
      </c>
      <c r="I65" s="25">
        <f t="shared" si="2"/>
        <v>0</v>
      </c>
      <c r="J65" s="25"/>
      <c r="K65" s="54"/>
    </row>
    <row r="66" spans="1:11" ht="19.5" customHeight="1">
      <c r="A66" s="40" t="s">
        <v>221</v>
      </c>
      <c r="B66" s="7" t="s">
        <v>83</v>
      </c>
      <c r="C66" s="19">
        <v>1200</v>
      </c>
      <c r="D66" s="1" t="s">
        <v>54</v>
      </c>
      <c r="E66" s="25"/>
      <c r="F66" s="25">
        <f t="shared" si="0"/>
        <v>0</v>
      </c>
      <c r="G66" s="26"/>
      <c r="H66" s="38">
        <f t="shared" si="1"/>
        <v>0</v>
      </c>
      <c r="I66" s="25">
        <f t="shared" si="2"/>
        <v>0</v>
      </c>
      <c r="J66" s="25"/>
      <c r="K66" s="54"/>
    </row>
    <row r="67" spans="1:11" ht="18.75" customHeight="1">
      <c r="A67" s="40" t="s">
        <v>222</v>
      </c>
      <c r="B67" s="7" t="s">
        <v>84</v>
      </c>
      <c r="C67" s="19">
        <v>12000</v>
      </c>
      <c r="D67" s="1" t="s">
        <v>54</v>
      </c>
      <c r="E67" s="25"/>
      <c r="F67" s="25">
        <f t="shared" si="0"/>
        <v>0</v>
      </c>
      <c r="G67" s="26"/>
      <c r="H67" s="38">
        <f t="shared" si="1"/>
        <v>0</v>
      </c>
      <c r="I67" s="25">
        <f t="shared" si="2"/>
        <v>0</v>
      </c>
      <c r="J67" s="25"/>
      <c r="K67" s="54"/>
    </row>
    <row r="68" spans="1:11" ht="19.5" customHeight="1">
      <c r="A68" s="40" t="s">
        <v>223</v>
      </c>
      <c r="B68" s="7" t="s">
        <v>71</v>
      </c>
      <c r="C68" s="19">
        <v>60</v>
      </c>
      <c r="D68" s="1" t="s">
        <v>54</v>
      </c>
      <c r="E68" s="25"/>
      <c r="F68" s="25">
        <f t="shared" si="0"/>
        <v>0</v>
      </c>
      <c r="G68" s="26"/>
      <c r="H68" s="38">
        <f t="shared" si="1"/>
        <v>0</v>
      </c>
      <c r="I68" s="25">
        <f t="shared" si="2"/>
        <v>0</v>
      </c>
      <c r="J68" s="25"/>
      <c r="K68" s="54"/>
    </row>
    <row r="69" spans="1:11" ht="19.5" customHeight="1">
      <c r="A69" s="40" t="s">
        <v>224</v>
      </c>
      <c r="B69" s="43" t="s">
        <v>94</v>
      </c>
      <c r="C69" s="19">
        <v>60</v>
      </c>
      <c r="D69" s="1" t="s">
        <v>54</v>
      </c>
      <c r="E69" s="25"/>
      <c r="F69" s="25">
        <f t="shared" si="0"/>
        <v>0</v>
      </c>
      <c r="G69" s="26"/>
      <c r="H69" s="38">
        <f t="shared" si="1"/>
        <v>0</v>
      </c>
      <c r="I69" s="25">
        <f t="shared" si="2"/>
        <v>0</v>
      </c>
      <c r="J69" s="25"/>
      <c r="K69" s="54"/>
    </row>
    <row r="70" spans="1:11" ht="20.25" customHeight="1">
      <c r="A70" s="40" t="s">
        <v>225</v>
      </c>
      <c r="B70" s="4" t="s">
        <v>30</v>
      </c>
      <c r="C70" s="19">
        <v>60</v>
      </c>
      <c r="D70" s="1" t="s">
        <v>54</v>
      </c>
      <c r="E70" s="25"/>
      <c r="F70" s="25">
        <f t="shared" si="0"/>
        <v>0</v>
      </c>
      <c r="G70" s="26"/>
      <c r="H70" s="38">
        <f t="shared" si="1"/>
        <v>0</v>
      </c>
      <c r="I70" s="25">
        <f t="shared" si="2"/>
        <v>0</v>
      </c>
      <c r="J70" s="25"/>
      <c r="K70" s="54"/>
    </row>
    <row r="71" spans="1:11" ht="21" customHeight="1">
      <c r="A71" s="40" t="s">
        <v>226</v>
      </c>
      <c r="B71" s="10" t="s">
        <v>31</v>
      </c>
      <c r="C71" s="19">
        <v>120</v>
      </c>
      <c r="D71" s="1" t="s">
        <v>54</v>
      </c>
      <c r="E71" s="25"/>
      <c r="F71" s="25">
        <f t="shared" si="0"/>
        <v>0</v>
      </c>
      <c r="G71" s="26"/>
      <c r="H71" s="38">
        <f t="shared" si="1"/>
        <v>0</v>
      </c>
      <c r="I71" s="25">
        <f t="shared" si="2"/>
        <v>0</v>
      </c>
      <c r="J71" s="25"/>
      <c r="K71" s="54"/>
    </row>
    <row r="72" spans="1:11" ht="27.75" customHeight="1">
      <c r="A72" s="40" t="s">
        <v>227</v>
      </c>
      <c r="B72" s="8" t="s">
        <v>130</v>
      </c>
      <c r="C72" s="19">
        <v>400</v>
      </c>
      <c r="D72" s="1" t="s">
        <v>55</v>
      </c>
      <c r="E72" s="25"/>
      <c r="F72" s="25">
        <f t="shared" si="0"/>
        <v>0</v>
      </c>
      <c r="G72" s="26"/>
      <c r="H72" s="38">
        <f t="shared" si="1"/>
        <v>0</v>
      </c>
      <c r="I72" s="25">
        <f t="shared" si="2"/>
        <v>0</v>
      </c>
      <c r="J72" s="25"/>
      <c r="K72" s="54"/>
    </row>
    <row r="73" spans="1:11" ht="27.75" customHeight="1">
      <c r="A73" s="40" t="s">
        <v>228</v>
      </c>
      <c r="B73" s="8" t="s">
        <v>129</v>
      </c>
      <c r="C73" s="19">
        <v>6</v>
      </c>
      <c r="D73" s="1" t="s">
        <v>55</v>
      </c>
      <c r="E73" s="25"/>
      <c r="F73" s="25">
        <f t="shared" si="0"/>
        <v>0</v>
      </c>
      <c r="G73" s="26"/>
      <c r="H73" s="38">
        <f t="shared" si="1"/>
        <v>0</v>
      </c>
      <c r="I73" s="25">
        <f t="shared" si="2"/>
        <v>0</v>
      </c>
      <c r="J73" s="25"/>
      <c r="K73" s="54"/>
    </row>
    <row r="74" spans="1:11" ht="28.5" customHeight="1">
      <c r="A74" s="40" t="s">
        <v>229</v>
      </c>
      <c r="B74" s="11" t="s">
        <v>128</v>
      </c>
      <c r="C74" s="19">
        <v>6</v>
      </c>
      <c r="D74" s="1" t="s">
        <v>55</v>
      </c>
      <c r="E74" s="25"/>
      <c r="F74" s="25">
        <f t="shared" si="0"/>
        <v>0</v>
      </c>
      <c r="G74" s="26"/>
      <c r="H74" s="38">
        <f t="shared" si="1"/>
        <v>0</v>
      </c>
      <c r="I74" s="25">
        <f t="shared" si="2"/>
        <v>0</v>
      </c>
      <c r="J74" s="25"/>
      <c r="K74" s="54"/>
    </row>
    <row r="75" spans="1:11" ht="20.25" customHeight="1">
      <c r="A75" s="40" t="s">
        <v>230</v>
      </c>
      <c r="B75" s="8" t="s">
        <v>32</v>
      </c>
      <c r="C75" s="19">
        <v>6</v>
      </c>
      <c r="D75" s="1" t="s">
        <v>54</v>
      </c>
      <c r="E75" s="25"/>
      <c r="F75" s="25">
        <f t="shared" ref="F75:F138" si="3">ROUND(E75*C75,2)</f>
        <v>0</v>
      </c>
      <c r="G75" s="26"/>
      <c r="H75" s="38">
        <f t="shared" ref="H75:H138" si="4">E75+(G75*E75)</f>
        <v>0</v>
      </c>
      <c r="I75" s="25">
        <f t="shared" ref="I75:I138" si="5">ROUND(H75*C75,2)</f>
        <v>0</v>
      </c>
      <c r="J75" s="25"/>
      <c r="K75" s="54"/>
    </row>
    <row r="76" spans="1:11" ht="21.75" customHeight="1">
      <c r="A76" s="40" t="s">
        <v>231</v>
      </c>
      <c r="B76" s="8" t="s">
        <v>91</v>
      </c>
      <c r="C76" s="19">
        <v>60</v>
      </c>
      <c r="D76" s="1" t="s">
        <v>54</v>
      </c>
      <c r="E76" s="25"/>
      <c r="F76" s="25">
        <f t="shared" si="3"/>
        <v>0</v>
      </c>
      <c r="G76" s="26"/>
      <c r="H76" s="38">
        <f t="shared" si="4"/>
        <v>0</v>
      </c>
      <c r="I76" s="25">
        <f t="shared" si="5"/>
        <v>0</v>
      </c>
      <c r="J76" s="25"/>
      <c r="K76" s="54"/>
    </row>
    <row r="77" spans="1:11" ht="21" customHeight="1">
      <c r="A77" s="40" t="s">
        <v>232</v>
      </c>
      <c r="B77" s="7" t="s">
        <v>101</v>
      </c>
      <c r="C77" s="19">
        <v>12</v>
      </c>
      <c r="D77" s="1" t="s">
        <v>55</v>
      </c>
      <c r="E77" s="25"/>
      <c r="F77" s="25">
        <f t="shared" si="3"/>
        <v>0</v>
      </c>
      <c r="G77" s="26"/>
      <c r="H77" s="38">
        <f t="shared" si="4"/>
        <v>0</v>
      </c>
      <c r="I77" s="25">
        <f t="shared" si="5"/>
        <v>0</v>
      </c>
      <c r="J77" s="25"/>
      <c r="K77" s="54"/>
    </row>
    <row r="78" spans="1:11" ht="18.75" customHeight="1">
      <c r="A78" s="40" t="s">
        <v>233</v>
      </c>
      <c r="B78" s="7" t="s">
        <v>102</v>
      </c>
      <c r="C78" s="19">
        <v>12</v>
      </c>
      <c r="D78" s="1" t="s">
        <v>55</v>
      </c>
      <c r="E78" s="25"/>
      <c r="F78" s="25">
        <f t="shared" si="3"/>
        <v>0</v>
      </c>
      <c r="G78" s="26"/>
      <c r="H78" s="38">
        <f t="shared" si="4"/>
        <v>0</v>
      </c>
      <c r="I78" s="25">
        <f t="shared" si="5"/>
        <v>0</v>
      </c>
      <c r="J78" s="25"/>
      <c r="K78" s="54"/>
    </row>
    <row r="79" spans="1:11" ht="17.25" customHeight="1">
      <c r="A79" s="40" t="s">
        <v>234</v>
      </c>
      <c r="B79" s="7" t="s">
        <v>33</v>
      </c>
      <c r="C79" s="19">
        <v>100</v>
      </c>
      <c r="D79" s="1" t="s">
        <v>54</v>
      </c>
      <c r="E79" s="25"/>
      <c r="F79" s="25">
        <f t="shared" si="3"/>
        <v>0</v>
      </c>
      <c r="G79" s="26"/>
      <c r="H79" s="38">
        <f t="shared" si="4"/>
        <v>0</v>
      </c>
      <c r="I79" s="25">
        <f t="shared" si="5"/>
        <v>0</v>
      </c>
      <c r="J79" s="25"/>
      <c r="K79" s="54"/>
    </row>
    <row r="80" spans="1:11" ht="15.75" customHeight="1">
      <c r="A80" s="40" t="s">
        <v>235</v>
      </c>
      <c r="B80" s="7" t="s">
        <v>158</v>
      </c>
      <c r="C80" s="19">
        <v>100</v>
      </c>
      <c r="D80" s="1" t="s">
        <v>54</v>
      </c>
      <c r="E80" s="25"/>
      <c r="F80" s="25">
        <f t="shared" si="3"/>
        <v>0</v>
      </c>
      <c r="G80" s="26"/>
      <c r="H80" s="38">
        <f t="shared" si="4"/>
        <v>0</v>
      </c>
      <c r="I80" s="25">
        <f t="shared" si="5"/>
        <v>0</v>
      </c>
      <c r="J80" s="25"/>
      <c r="K80" s="54"/>
    </row>
    <row r="81" spans="1:11" ht="16.5" customHeight="1">
      <c r="A81" s="40" t="s">
        <v>236</v>
      </c>
      <c r="B81" s="7" t="s">
        <v>156</v>
      </c>
      <c r="C81" s="19">
        <v>100</v>
      </c>
      <c r="D81" s="1" t="s">
        <v>54</v>
      </c>
      <c r="E81" s="25"/>
      <c r="F81" s="25">
        <f t="shared" si="3"/>
        <v>0</v>
      </c>
      <c r="G81" s="26"/>
      <c r="H81" s="38">
        <f t="shared" si="4"/>
        <v>0</v>
      </c>
      <c r="I81" s="25">
        <f t="shared" si="5"/>
        <v>0</v>
      </c>
      <c r="J81" s="25"/>
      <c r="K81" s="54"/>
    </row>
    <row r="82" spans="1:11" ht="16.5" customHeight="1">
      <c r="A82" s="40" t="s">
        <v>237</v>
      </c>
      <c r="B82" s="7" t="s">
        <v>157</v>
      </c>
      <c r="C82" s="19">
        <v>100</v>
      </c>
      <c r="D82" s="1" t="s">
        <v>54</v>
      </c>
      <c r="E82" s="25"/>
      <c r="F82" s="25">
        <f t="shared" si="3"/>
        <v>0</v>
      </c>
      <c r="G82" s="26"/>
      <c r="H82" s="38">
        <f t="shared" si="4"/>
        <v>0</v>
      </c>
      <c r="I82" s="25">
        <f t="shared" si="5"/>
        <v>0</v>
      </c>
      <c r="J82" s="25"/>
      <c r="K82" s="54"/>
    </row>
    <row r="83" spans="1:11" ht="29.25" customHeight="1">
      <c r="A83" s="40" t="s">
        <v>238</v>
      </c>
      <c r="B83" s="7" t="s">
        <v>34</v>
      </c>
      <c r="C83" s="19">
        <v>720</v>
      </c>
      <c r="D83" s="1" t="s">
        <v>54</v>
      </c>
      <c r="E83" s="25"/>
      <c r="F83" s="25">
        <f t="shared" si="3"/>
        <v>0</v>
      </c>
      <c r="G83" s="26"/>
      <c r="H83" s="38">
        <f t="shared" si="4"/>
        <v>0</v>
      </c>
      <c r="I83" s="25">
        <f t="shared" si="5"/>
        <v>0</v>
      </c>
      <c r="J83" s="25"/>
      <c r="K83" s="54"/>
    </row>
    <row r="84" spans="1:11" ht="33.75" customHeight="1">
      <c r="A84" s="40" t="s">
        <v>239</v>
      </c>
      <c r="B84" s="7" t="s">
        <v>335</v>
      </c>
      <c r="C84" s="19">
        <v>12</v>
      </c>
      <c r="D84" s="1" t="s">
        <v>54</v>
      </c>
      <c r="E84" s="25"/>
      <c r="F84" s="25">
        <f t="shared" si="3"/>
        <v>0</v>
      </c>
      <c r="G84" s="26"/>
      <c r="H84" s="38">
        <f t="shared" si="4"/>
        <v>0</v>
      </c>
      <c r="I84" s="25">
        <f t="shared" si="5"/>
        <v>0</v>
      </c>
      <c r="J84" s="25"/>
      <c r="K84" s="54"/>
    </row>
    <row r="85" spans="1:11" ht="19.5" customHeight="1">
      <c r="A85" s="40" t="s">
        <v>240</v>
      </c>
      <c r="B85" s="7" t="s">
        <v>35</v>
      </c>
      <c r="C85" s="19">
        <v>12</v>
      </c>
      <c r="D85" s="1" t="s">
        <v>54</v>
      </c>
      <c r="E85" s="25"/>
      <c r="F85" s="25">
        <f t="shared" si="3"/>
        <v>0</v>
      </c>
      <c r="G85" s="26"/>
      <c r="H85" s="38">
        <f t="shared" si="4"/>
        <v>0</v>
      </c>
      <c r="I85" s="25">
        <f t="shared" si="5"/>
        <v>0</v>
      </c>
      <c r="J85" s="25"/>
      <c r="K85" s="54"/>
    </row>
    <row r="86" spans="1:11" ht="18.75" customHeight="1">
      <c r="A86" s="40" t="s">
        <v>241</v>
      </c>
      <c r="B86" s="12" t="s">
        <v>155</v>
      </c>
      <c r="C86" s="19">
        <v>12</v>
      </c>
      <c r="D86" s="1" t="s">
        <v>54</v>
      </c>
      <c r="E86" s="25"/>
      <c r="F86" s="25">
        <f t="shared" si="3"/>
        <v>0</v>
      </c>
      <c r="G86" s="26"/>
      <c r="H86" s="38">
        <f t="shared" si="4"/>
        <v>0</v>
      </c>
      <c r="I86" s="25">
        <f t="shared" si="5"/>
        <v>0</v>
      </c>
      <c r="J86" s="25"/>
      <c r="K86" s="54"/>
    </row>
    <row r="87" spans="1:11" ht="30" customHeight="1">
      <c r="A87" s="40" t="s">
        <v>242</v>
      </c>
      <c r="B87" s="13" t="s">
        <v>36</v>
      </c>
      <c r="C87" s="19">
        <v>24</v>
      </c>
      <c r="D87" s="1" t="s">
        <v>54</v>
      </c>
      <c r="E87" s="25"/>
      <c r="F87" s="25">
        <f t="shared" si="3"/>
        <v>0</v>
      </c>
      <c r="G87" s="26"/>
      <c r="H87" s="38">
        <f t="shared" si="4"/>
        <v>0</v>
      </c>
      <c r="I87" s="25">
        <f t="shared" si="5"/>
        <v>0</v>
      </c>
      <c r="J87" s="25"/>
      <c r="K87" s="54"/>
    </row>
    <row r="88" spans="1:11" ht="19.5" customHeight="1">
      <c r="A88" s="40" t="s">
        <v>243</v>
      </c>
      <c r="B88" s="14" t="s">
        <v>127</v>
      </c>
      <c r="C88" s="19">
        <v>6</v>
      </c>
      <c r="D88" s="1" t="s">
        <v>55</v>
      </c>
      <c r="E88" s="25"/>
      <c r="F88" s="25">
        <f t="shared" si="3"/>
        <v>0</v>
      </c>
      <c r="G88" s="26"/>
      <c r="H88" s="38">
        <f t="shared" si="4"/>
        <v>0</v>
      </c>
      <c r="I88" s="25">
        <f t="shared" si="5"/>
        <v>0</v>
      </c>
      <c r="J88" s="25"/>
      <c r="K88" s="54"/>
    </row>
    <row r="89" spans="1:11" ht="20.25" customHeight="1">
      <c r="A89" s="40" t="s">
        <v>244</v>
      </c>
      <c r="B89" s="7" t="s">
        <v>126</v>
      </c>
      <c r="C89" s="19">
        <v>6</v>
      </c>
      <c r="D89" s="1" t="s">
        <v>55</v>
      </c>
      <c r="E89" s="25"/>
      <c r="F89" s="25">
        <f t="shared" si="3"/>
        <v>0</v>
      </c>
      <c r="G89" s="26"/>
      <c r="H89" s="38">
        <f t="shared" si="4"/>
        <v>0</v>
      </c>
      <c r="I89" s="25">
        <f t="shared" si="5"/>
        <v>0</v>
      </c>
      <c r="J89" s="25"/>
      <c r="K89" s="54"/>
    </row>
    <row r="90" spans="1:11" ht="18.75" customHeight="1">
      <c r="A90" s="40" t="s">
        <v>245</v>
      </c>
      <c r="B90" s="43" t="s">
        <v>37</v>
      </c>
      <c r="C90" s="19">
        <v>12</v>
      </c>
      <c r="D90" s="1" t="s">
        <v>54</v>
      </c>
      <c r="E90" s="25"/>
      <c r="F90" s="25">
        <f t="shared" si="3"/>
        <v>0</v>
      </c>
      <c r="G90" s="26"/>
      <c r="H90" s="38">
        <f t="shared" si="4"/>
        <v>0</v>
      </c>
      <c r="I90" s="25">
        <f t="shared" si="5"/>
        <v>0</v>
      </c>
      <c r="J90" s="25"/>
      <c r="K90" s="54"/>
    </row>
    <row r="91" spans="1:11" ht="19.5" customHeight="1">
      <c r="A91" s="40" t="s">
        <v>246</v>
      </c>
      <c r="B91" s="7" t="s">
        <v>38</v>
      </c>
      <c r="C91" s="19">
        <v>120</v>
      </c>
      <c r="D91" s="1" t="s">
        <v>54</v>
      </c>
      <c r="E91" s="25"/>
      <c r="F91" s="25">
        <f t="shared" si="3"/>
        <v>0</v>
      </c>
      <c r="G91" s="26"/>
      <c r="H91" s="38">
        <f t="shared" si="4"/>
        <v>0</v>
      </c>
      <c r="I91" s="25">
        <f t="shared" si="5"/>
        <v>0</v>
      </c>
      <c r="J91" s="25"/>
      <c r="K91" s="54"/>
    </row>
    <row r="92" spans="1:11" ht="26.25" customHeight="1">
      <c r="A92" s="40" t="s">
        <v>247</v>
      </c>
      <c r="B92" s="7" t="s">
        <v>39</v>
      </c>
      <c r="C92" s="19">
        <v>12</v>
      </c>
      <c r="D92" s="1" t="s">
        <v>54</v>
      </c>
      <c r="E92" s="25"/>
      <c r="F92" s="25">
        <f t="shared" si="3"/>
        <v>0</v>
      </c>
      <c r="G92" s="26"/>
      <c r="H92" s="38">
        <f t="shared" si="4"/>
        <v>0</v>
      </c>
      <c r="I92" s="25">
        <f t="shared" si="5"/>
        <v>0</v>
      </c>
      <c r="J92" s="25"/>
      <c r="K92" s="54"/>
    </row>
    <row r="93" spans="1:11" ht="39.75" customHeight="1">
      <c r="A93" s="40" t="s">
        <v>248</v>
      </c>
      <c r="B93" s="7" t="s">
        <v>351</v>
      </c>
      <c r="C93" s="19">
        <v>6</v>
      </c>
      <c r="D93" s="1" t="s">
        <v>54</v>
      </c>
      <c r="E93" s="25"/>
      <c r="F93" s="25">
        <f t="shared" si="3"/>
        <v>0</v>
      </c>
      <c r="G93" s="26"/>
      <c r="H93" s="38">
        <f t="shared" si="4"/>
        <v>0</v>
      </c>
      <c r="I93" s="25">
        <f t="shared" si="5"/>
        <v>0</v>
      </c>
      <c r="J93" s="25"/>
      <c r="K93" s="54"/>
    </row>
    <row r="94" spans="1:11" ht="21.75" customHeight="1">
      <c r="A94" s="40" t="s">
        <v>249</v>
      </c>
      <c r="B94" s="7" t="s">
        <v>40</v>
      </c>
      <c r="C94" s="19">
        <v>1</v>
      </c>
      <c r="D94" s="1" t="s">
        <v>54</v>
      </c>
      <c r="E94" s="25"/>
      <c r="F94" s="25">
        <f t="shared" si="3"/>
        <v>0</v>
      </c>
      <c r="G94" s="26"/>
      <c r="H94" s="38">
        <f t="shared" si="4"/>
        <v>0</v>
      </c>
      <c r="I94" s="25">
        <f t="shared" si="5"/>
        <v>0</v>
      </c>
      <c r="J94" s="25"/>
      <c r="K94" s="54"/>
    </row>
    <row r="95" spans="1:11" ht="20.25" customHeight="1">
      <c r="A95" s="40" t="s">
        <v>250</v>
      </c>
      <c r="B95" s="4" t="s">
        <v>125</v>
      </c>
      <c r="C95" s="19">
        <v>2</v>
      </c>
      <c r="D95" s="1" t="s">
        <v>55</v>
      </c>
      <c r="E95" s="25"/>
      <c r="F95" s="25">
        <f t="shared" si="3"/>
        <v>0</v>
      </c>
      <c r="G95" s="26"/>
      <c r="H95" s="38">
        <f t="shared" si="4"/>
        <v>0</v>
      </c>
      <c r="I95" s="25">
        <f t="shared" si="5"/>
        <v>0</v>
      </c>
      <c r="J95" s="25"/>
      <c r="K95" s="54"/>
    </row>
    <row r="96" spans="1:11" ht="27.75" customHeight="1">
      <c r="A96" s="40" t="s">
        <v>251</v>
      </c>
      <c r="B96" s="7" t="s">
        <v>336</v>
      </c>
      <c r="C96" s="19">
        <v>2</v>
      </c>
      <c r="D96" s="1" t="s">
        <v>85</v>
      </c>
      <c r="E96" s="25"/>
      <c r="F96" s="25">
        <f t="shared" si="3"/>
        <v>0</v>
      </c>
      <c r="G96" s="26"/>
      <c r="H96" s="38">
        <f t="shared" si="4"/>
        <v>0</v>
      </c>
      <c r="I96" s="25">
        <f t="shared" si="5"/>
        <v>0</v>
      </c>
      <c r="J96" s="25"/>
      <c r="K96" s="54"/>
    </row>
    <row r="97" spans="1:11" ht="28.5" customHeight="1">
      <c r="A97" s="40" t="s">
        <v>252</v>
      </c>
      <c r="B97" s="7" t="s">
        <v>103</v>
      </c>
      <c r="C97" s="19">
        <v>6</v>
      </c>
      <c r="D97" s="1" t="s">
        <v>85</v>
      </c>
      <c r="E97" s="25"/>
      <c r="F97" s="25">
        <f t="shared" si="3"/>
        <v>0</v>
      </c>
      <c r="G97" s="26"/>
      <c r="H97" s="38">
        <f t="shared" si="4"/>
        <v>0</v>
      </c>
      <c r="I97" s="25">
        <f t="shared" si="5"/>
        <v>0</v>
      </c>
      <c r="J97" s="25"/>
      <c r="K97" s="54"/>
    </row>
    <row r="98" spans="1:11" ht="28.5" customHeight="1">
      <c r="A98" s="40" t="s">
        <v>253</v>
      </c>
      <c r="B98" s="7" t="s">
        <v>104</v>
      </c>
      <c r="C98" s="19">
        <v>12</v>
      </c>
      <c r="D98" s="1" t="s">
        <v>85</v>
      </c>
      <c r="E98" s="25"/>
      <c r="F98" s="25">
        <f t="shared" si="3"/>
        <v>0</v>
      </c>
      <c r="G98" s="26"/>
      <c r="H98" s="38">
        <f t="shared" si="4"/>
        <v>0</v>
      </c>
      <c r="I98" s="25">
        <f t="shared" si="5"/>
        <v>0</v>
      </c>
      <c r="J98" s="25"/>
      <c r="K98" s="54"/>
    </row>
    <row r="99" spans="1:11" ht="18.75" customHeight="1">
      <c r="A99" s="40" t="s">
        <v>254</v>
      </c>
      <c r="B99" s="7" t="s">
        <v>105</v>
      </c>
      <c r="C99" s="19">
        <v>2</v>
      </c>
      <c r="D99" s="1" t="s">
        <v>85</v>
      </c>
      <c r="E99" s="25"/>
      <c r="F99" s="25">
        <f t="shared" si="3"/>
        <v>0</v>
      </c>
      <c r="G99" s="26"/>
      <c r="H99" s="38">
        <f t="shared" si="4"/>
        <v>0</v>
      </c>
      <c r="I99" s="25">
        <f t="shared" si="5"/>
        <v>0</v>
      </c>
      <c r="J99" s="25"/>
      <c r="K99" s="54"/>
    </row>
    <row r="100" spans="1:11" ht="15.75" customHeight="1">
      <c r="A100" s="40" t="s">
        <v>255</v>
      </c>
      <c r="B100" s="7" t="s">
        <v>106</v>
      </c>
      <c r="C100" s="19">
        <v>2</v>
      </c>
      <c r="D100" s="1" t="s">
        <v>85</v>
      </c>
      <c r="E100" s="25"/>
      <c r="F100" s="25">
        <f t="shared" si="3"/>
        <v>0</v>
      </c>
      <c r="G100" s="26"/>
      <c r="H100" s="38">
        <f t="shared" si="4"/>
        <v>0</v>
      </c>
      <c r="I100" s="25">
        <f t="shared" si="5"/>
        <v>0</v>
      </c>
      <c r="J100" s="25"/>
      <c r="K100" s="54"/>
    </row>
    <row r="101" spans="1:11" ht="21" customHeight="1">
      <c r="A101" s="40" t="s">
        <v>256</v>
      </c>
      <c r="B101" s="7" t="s">
        <v>107</v>
      </c>
      <c r="C101" s="19">
        <v>2</v>
      </c>
      <c r="D101" s="1" t="s">
        <v>85</v>
      </c>
      <c r="E101" s="25"/>
      <c r="F101" s="25">
        <f t="shared" si="3"/>
        <v>0</v>
      </c>
      <c r="G101" s="26"/>
      <c r="H101" s="38">
        <f t="shared" si="4"/>
        <v>0</v>
      </c>
      <c r="I101" s="25">
        <f t="shared" si="5"/>
        <v>0</v>
      </c>
      <c r="J101" s="25"/>
      <c r="K101" s="54"/>
    </row>
    <row r="102" spans="1:11" ht="50.25" customHeight="1">
      <c r="A102" s="40" t="s">
        <v>257</v>
      </c>
      <c r="B102" s="7" t="s">
        <v>108</v>
      </c>
      <c r="C102" s="19">
        <v>3000</v>
      </c>
      <c r="D102" s="1" t="s">
        <v>85</v>
      </c>
      <c r="E102" s="25"/>
      <c r="F102" s="25">
        <f t="shared" si="3"/>
        <v>0</v>
      </c>
      <c r="G102" s="26"/>
      <c r="H102" s="38">
        <f t="shared" si="4"/>
        <v>0</v>
      </c>
      <c r="I102" s="25">
        <f t="shared" si="5"/>
        <v>0</v>
      </c>
      <c r="J102" s="25"/>
      <c r="K102" s="54"/>
    </row>
    <row r="103" spans="1:11" ht="51" customHeight="1">
      <c r="A103" s="40" t="s">
        <v>258</v>
      </c>
      <c r="B103" s="7" t="s">
        <v>109</v>
      </c>
      <c r="C103" s="19">
        <v>72</v>
      </c>
      <c r="D103" s="1" t="s">
        <v>85</v>
      </c>
      <c r="E103" s="25"/>
      <c r="F103" s="25">
        <f t="shared" si="3"/>
        <v>0</v>
      </c>
      <c r="G103" s="26"/>
      <c r="H103" s="38">
        <f t="shared" si="4"/>
        <v>0</v>
      </c>
      <c r="I103" s="25">
        <f t="shared" si="5"/>
        <v>0</v>
      </c>
      <c r="J103" s="25"/>
      <c r="K103" s="54"/>
    </row>
    <row r="104" spans="1:11" ht="28.5" customHeight="1">
      <c r="A104" s="40" t="s">
        <v>259</v>
      </c>
      <c r="B104" s="7" t="s">
        <v>337</v>
      </c>
      <c r="C104" s="19">
        <v>72</v>
      </c>
      <c r="D104" s="1" t="s">
        <v>85</v>
      </c>
      <c r="E104" s="25"/>
      <c r="F104" s="25">
        <f t="shared" si="3"/>
        <v>0</v>
      </c>
      <c r="G104" s="26"/>
      <c r="H104" s="38">
        <f t="shared" si="4"/>
        <v>0</v>
      </c>
      <c r="I104" s="25">
        <f t="shared" si="5"/>
        <v>0</v>
      </c>
      <c r="J104" s="25"/>
      <c r="K104" s="54"/>
    </row>
    <row r="105" spans="1:11" ht="27" customHeight="1">
      <c r="A105" s="40" t="s">
        <v>260</v>
      </c>
      <c r="B105" s="9" t="s">
        <v>75</v>
      </c>
      <c r="C105" s="19">
        <v>1</v>
      </c>
      <c r="D105" s="1" t="s">
        <v>58</v>
      </c>
      <c r="E105" s="25"/>
      <c r="F105" s="25">
        <f t="shared" si="3"/>
        <v>0</v>
      </c>
      <c r="G105" s="26"/>
      <c r="H105" s="38">
        <f t="shared" si="4"/>
        <v>0</v>
      </c>
      <c r="I105" s="25">
        <f t="shared" si="5"/>
        <v>0</v>
      </c>
      <c r="J105" s="25"/>
      <c r="K105" s="54"/>
    </row>
    <row r="106" spans="1:11" ht="21" customHeight="1">
      <c r="A106" s="40" t="s">
        <v>261</v>
      </c>
      <c r="B106" s="8" t="s">
        <v>110</v>
      </c>
      <c r="C106" s="19">
        <v>1</v>
      </c>
      <c r="D106" s="1" t="s">
        <v>55</v>
      </c>
      <c r="E106" s="25"/>
      <c r="F106" s="25">
        <f t="shared" si="3"/>
        <v>0</v>
      </c>
      <c r="G106" s="26"/>
      <c r="H106" s="38">
        <f t="shared" si="4"/>
        <v>0</v>
      </c>
      <c r="I106" s="25">
        <f t="shared" si="5"/>
        <v>0</v>
      </c>
      <c r="J106" s="25"/>
      <c r="K106" s="54"/>
    </row>
    <row r="107" spans="1:11" ht="28.5" customHeight="1">
      <c r="A107" s="40" t="s">
        <v>262</v>
      </c>
      <c r="B107" s="8" t="s">
        <v>352</v>
      </c>
      <c r="C107" s="19">
        <v>1</v>
      </c>
      <c r="D107" s="1" t="s">
        <v>55</v>
      </c>
      <c r="E107" s="25"/>
      <c r="F107" s="25">
        <f t="shared" si="3"/>
        <v>0</v>
      </c>
      <c r="G107" s="26"/>
      <c r="H107" s="38">
        <f t="shared" si="4"/>
        <v>0</v>
      </c>
      <c r="I107" s="25">
        <f t="shared" si="5"/>
        <v>0</v>
      </c>
      <c r="J107" s="25"/>
      <c r="K107" s="54"/>
    </row>
    <row r="108" spans="1:11" ht="19.5" customHeight="1">
      <c r="A108" s="40" t="s">
        <v>263</v>
      </c>
      <c r="B108" s="8" t="s">
        <v>124</v>
      </c>
      <c r="C108" s="19">
        <v>2</v>
      </c>
      <c r="D108" s="1" t="s">
        <v>55</v>
      </c>
      <c r="E108" s="25"/>
      <c r="F108" s="25">
        <f t="shared" si="3"/>
        <v>0</v>
      </c>
      <c r="G108" s="26"/>
      <c r="H108" s="38">
        <f t="shared" si="4"/>
        <v>0</v>
      </c>
      <c r="I108" s="25">
        <f t="shared" si="5"/>
        <v>0</v>
      </c>
      <c r="J108" s="25"/>
      <c r="K108" s="54"/>
    </row>
    <row r="109" spans="1:11" ht="19.5" customHeight="1">
      <c r="A109" s="40" t="s">
        <v>264</v>
      </c>
      <c r="B109" s="8" t="s">
        <v>123</v>
      </c>
      <c r="C109" s="19">
        <v>10</v>
      </c>
      <c r="D109" s="1" t="s">
        <v>55</v>
      </c>
      <c r="E109" s="25"/>
      <c r="F109" s="25">
        <f t="shared" si="3"/>
        <v>0</v>
      </c>
      <c r="G109" s="26"/>
      <c r="H109" s="38">
        <f t="shared" si="4"/>
        <v>0</v>
      </c>
      <c r="I109" s="25">
        <f t="shared" si="5"/>
        <v>0</v>
      </c>
      <c r="J109" s="25"/>
      <c r="K109" s="54"/>
    </row>
    <row r="110" spans="1:11" ht="22.5" customHeight="1">
      <c r="A110" s="40" t="s">
        <v>265</v>
      </c>
      <c r="B110" s="7" t="s">
        <v>122</v>
      </c>
      <c r="C110" s="19">
        <v>1</v>
      </c>
      <c r="D110" s="1" t="s">
        <v>55</v>
      </c>
      <c r="E110" s="25"/>
      <c r="F110" s="25">
        <f t="shared" si="3"/>
        <v>0</v>
      </c>
      <c r="G110" s="26"/>
      <c r="H110" s="38">
        <f t="shared" si="4"/>
        <v>0</v>
      </c>
      <c r="I110" s="25">
        <f t="shared" si="5"/>
        <v>0</v>
      </c>
      <c r="J110" s="25"/>
      <c r="K110" s="54"/>
    </row>
    <row r="111" spans="1:11" ht="20.25" customHeight="1">
      <c r="A111" s="40" t="s">
        <v>266</v>
      </c>
      <c r="B111" s="7" t="s">
        <v>76</v>
      </c>
      <c r="C111" s="19">
        <v>80</v>
      </c>
      <c r="D111" s="1" t="s">
        <v>58</v>
      </c>
      <c r="E111" s="25"/>
      <c r="F111" s="25">
        <f t="shared" si="3"/>
        <v>0</v>
      </c>
      <c r="G111" s="26"/>
      <c r="H111" s="38">
        <f t="shared" si="4"/>
        <v>0</v>
      </c>
      <c r="I111" s="25">
        <f t="shared" si="5"/>
        <v>0</v>
      </c>
      <c r="J111" s="25"/>
      <c r="K111" s="54"/>
    </row>
    <row r="112" spans="1:11" ht="20.25" customHeight="1">
      <c r="A112" s="40" t="s">
        <v>267</v>
      </c>
      <c r="B112" s="7" t="s">
        <v>77</v>
      </c>
      <c r="C112" s="19">
        <v>60</v>
      </c>
      <c r="D112" s="1" t="s">
        <v>58</v>
      </c>
      <c r="E112" s="25"/>
      <c r="F112" s="25">
        <f t="shared" si="3"/>
        <v>0</v>
      </c>
      <c r="G112" s="26"/>
      <c r="H112" s="38">
        <f t="shared" si="4"/>
        <v>0</v>
      </c>
      <c r="I112" s="25">
        <f t="shared" si="5"/>
        <v>0</v>
      </c>
      <c r="J112" s="25"/>
      <c r="K112" s="54"/>
    </row>
    <row r="113" spans="1:11" ht="20.25" customHeight="1">
      <c r="A113" s="40" t="s">
        <v>268</v>
      </c>
      <c r="B113" s="7" t="s">
        <v>78</v>
      </c>
      <c r="C113" s="19">
        <v>120</v>
      </c>
      <c r="D113" s="1" t="s">
        <v>58</v>
      </c>
      <c r="E113" s="25"/>
      <c r="F113" s="25">
        <f t="shared" si="3"/>
        <v>0</v>
      </c>
      <c r="G113" s="26"/>
      <c r="H113" s="38">
        <f t="shared" si="4"/>
        <v>0</v>
      </c>
      <c r="I113" s="25">
        <f t="shared" si="5"/>
        <v>0</v>
      </c>
      <c r="J113" s="25"/>
      <c r="K113" s="54"/>
    </row>
    <row r="114" spans="1:11" ht="20.25" customHeight="1">
      <c r="A114" s="40" t="s">
        <v>269</v>
      </c>
      <c r="B114" s="7" t="s">
        <v>79</v>
      </c>
      <c r="C114" s="19">
        <v>12</v>
      </c>
      <c r="D114" s="1" t="s">
        <v>58</v>
      </c>
      <c r="E114" s="25"/>
      <c r="F114" s="25">
        <f t="shared" si="3"/>
        <v>0</v>
      </c>
      <c r="G114" s="26"/>
      <c r="H114" s="38">
        <f t="shared" si="4"/>
        <v>0</v>
      </c>
      <c r="I114" s="25">
        <f t="shared" si="5"/>
        <v>0</v>
      </c>
      <c r="J114" s="25"/>
      <c r="K114" s="54"/>
    </row>
    <row r="115" spans="1:11" ht="27.75" customHeight="1">
      <c r="A115" s="40" t="s">
        <v>270</v>
      </c>
      <c r="B115" s="7" t="s">
        <v>80</v>
      </c>
      <c r="C115" s="19">
        <v>12</v>
      </c>
      <c r="D115" s="1" t="s">
        <v>58</v>
      </c>
      <c r="E115" s="25"/>
      <c r="F115" s="25">
        <f t="shared" si="3"/>
        <v>0</v>
      </c>
      <c r="G115" s="26"/>
      <c r="H115" s="38">
        <f t="shared" si="4"/>
        <v>0</v>
      </c>
      <c r="I115" s="25">
        <f t="shared" si="5"/>
        <v>0</v>
      </c>
      <c r="J115" s="25"/>
      <c r="K115" s="54"/>
    </row>
    <row r="116" spans="1:11" ht="30" customHeight="1">
      <c r="A116" s="40" t="s">
        <v>271</v>
      </c>
      <c r="B116" s="7" t="s">
        <v>121</v>
      </c>
      <c r="C116" s="19">
        <v>12</v>
      </c>
      <c r="D116" s="1" t="s">
        <v>55</v>
      </c>
      <c r="E116" s="25"/>
      <c r="F116" s="25">
        <f t="shared" si="3"/>
        <v>0</v>
      </c>
      <c r="G116" s="26"/>
      <c r="H116" s="38">
        <f t="shared" si="4"/>
        <v>0</v>
      </c>
      <c r="I116" s="25">
        <f t="shared" si="5"/>
        <v>0</v>
      </c>
      <c r="J116" s="25"/>
      <c r="K116" s="54"/>
    </row>
    <row r="117" spans="1:11" ht="24.75" customHeight="1">
      <c r="A117" s="40" t="s">
        <v>272</v>
      </c>
      <c r="B117" s="15" t="s">
        <v>120</v>
      </c>
      <c r="C117" s="19">
        <v>1</v>
      </c>
      <c r="D117" s="1" t="s">
        <v>55</v>
      </c>
      <c r="E117" s="25"/>
      <c r="F117" s="25">
        <f t="shared" si="3"/>
        <v>0</v>
      </c>
      <c r="G117" s="26"/>
      <c r="H117" s="38">
        <f t="shared" si="4"/>
        <v>0</v>
      </c>
      <c r="I117" s="25">
        <f t="shared" si="5"/>
        <v>0</v>
      </c>
      <c r="J117" s="25"/>
      <c r="K117" s="54"/>
    </row>
    <row r="118" spans="1:11" ht="29.25" customHeight="1">
      <c r="A118" s="40" t="s">
        <v>273</v>
      </c>
      <c r="B118" s="13" t="s">
        <v>41</v>
      </c>
      <c r="C118" s="19">
        <v>12</v>
      </c>
      <c r="D118" s="1" t="s">
        <v>57</v>
      </c>
      <c r="E118" s="25"/>
      <c r="F118" s="25">
        <f t="shared" si="3"/>
        <v>0</v>
      </c>
      <c r="G118" s="26"/>
      <c r="H118" s="38">
        <f t="shared" si="4"/>
        <v>0</v>
      </c>
      <c r="I118" s="25">
        <f t="shared" si="5"/>
        <v>0</v>
      </c>
      <c r="J118" s="25"/>
      <c r="K118" s="54"/>
    </row>
    <row r="119" spans="1:11" ht="31.5" customHeight="1">
      <c r="A119" s="40" t="s">
        <v>274</v>
      </c>
      <c r="B119" s="18" t="s">
        <v>95</v>
      </c>
      <c r="C119" s="19">
        <v>24</v>
      </c>
      <c r="D119" s="1" t="s">
        <v>54</v>
      </c>
      <c r="E119" s="25"/>
      <c r="F119" s="25">
        <f t="shared" si="3"/>
        <v>0</v>
      </c>
      <c r="G119" s="26"/>
      <c r="H119" s="38">
        <f t="shared" si="4"/>
        <v>0</v>
      </c>
      <c r="I119" s="25">
        <f t="shared" si="5"/>
        <v>0</v>
      </c>
      <c r="J119" s="25"/>
      <c r="K119" s="54"/>
    </row>
    <row r="120" spans="1:11" ht="29.25" customHeight="1">
      <c r="A120" s="40" t="s">
        <v>275</v>
      </c>
      <c r="B120" s="13" t="s">
        <v>360</v>
      </c>
      <c r="C120" s="19">
        <v>24</v>
      </c>
      <c r="D120" s="1" t="s">
        <v>55</v>
      </c>
      <c r="E120" s="25"/>
      <c r="F120" s="25">
        <f t="shared" si="3"/>
        <v>0</v>
      </c>
      <c r="G120" s="26"/>
      <c r="H120" s="38">
        <f t="shared" si="4"/>
        <v>0</v>
      </c>
      <c r="I120" s="25">
        <f t="shared" si="5"/>
        <v>0</v>
      </c>
      <c r="J120" s="25"/>
      <c r="K120" s="54"/>
    </row>
    <row r="121" spans="1:11" ht="30" customHeight="1">
      <c r="A121" s="40" t="s">
        <v>276</v>
      </c>
      <c r="B121" s="13" t="s">
        <v>119</v>
      </c>
      <c r="C121" s="19">
        <v>6</v>
      </c>
      <c r="D121" s="1" t="s">
        <v>55</v>
      </c>
      <c r="E121" s="25"/>
      <c r="F121" s="25">
        <f t="shared" si="3"/>
        <v>0</v>
      </c>
      <c r="G121" s="26"/>
      <c r="H121" s="38">
        <f t="shared" si="4"/>
        <v>0</v>
      </c>
      <c r="I121" s="25">
        <f t="shared" si="5"/>
        <v>0</v>
      </c>
      <c r="J121" s="25"/>
      <c r="K121" s="54"/>
    </row>
    <row r="122" spans="1:11" ht="25.5" customHeight="1">
      <c r="A122" s="40" t="s">
        <v>277</v>
      </c>
      <c r="B122" s="27" t="s">
        <v>154</v>
      </c>
      <c r="C122" s="19">
        <v>60</v>
      </c>
      <c r="D122" s="1" t="s">
        <v>54</v>
      </c>
      <c r="E122" s="25"/>
      <c r="F122" s="25">
        <f t="shared" si="3"/>
        <v>0</v>
      </c>
      <c r="G122" s="26"/>
      <c r="H122" s="38">
        <f t="shared" si="4"/>
        <v>0</v>
      </c>
      <c r="I122" s="25">
        <f t="shared" si="5"/>
        <v>0</v>
      </c>
      <c r="J122" s="25"/>
      <c r="K122" s="54"/>
    </row>
    <row r="123" spans="1:11" ht="30" customHeight="1">
      <c r="A123" s="40" t="s">
        <v>278</v>
      </c>
      <c r="B123" s="27" t="s">
        <v>153</v>
      </c>
      <c r="C123" s="24">
        <v>60</v>
      </c>
      <c r="D123" s="1" t="s">
        <v>54</v>
      </c>
      <c r="E123" s="25"/>
      <c r="F123" s="25">
        <f t="shared" si="3"/>
        <v>0</v>
      </c>
      <c r="G123" s="26"/>
      <c r="H123" s="38">
        <f t="shared" si="4"/>
        <v>0</v>
      </c>
      <c r="I123" s="25">
        <f t="shared" si="5"/>
        <v>0</v>
      </c>
      <c r="J123" s="25"/>
      <c r="K123" s="54"/>
    </row>
    <row r="124" spans="1:11" ht="29.25" customHeight="1">
      <c r="A124" s="40" t="s">
        <v>279</v>
      </c>
      <c r="B124" s="18" t="s">
        <v>344</v>
      </c>
      <c r="C124" s="19">
        <v>12</v>
      </c>
      <c r="D124" s="1" t="s">
        <v>54</v>
      </c>
      <c r="E124" s="25"/>
      <c r="F124" s="25">
        <f t="shared" si="3"/>
        <v>0</v>
      </c>
      <c r="G124" s="26"/>
      <c r="H124" s="38">
        <f t="shared" si="4"/>
        <v>0</v>
      </c>
      <c r="I124" s="25">
        <f t="shared" si="5"/>
        <v>0</v>
      </c>
      <c r="J124" s="25"/>
      <c r="K124" s="54"/>
    </row>
    <row r="125" spans="1:11" ht="30.75" customHeight="1">
      <c r="A125" s="40" t="s">
        <v>280</v>
      </c>
      <c r="B125" s="18" t="s">
        <v>64</v>
      </c>
      <c r="C125" s="19">
        <v>6</v>
      </c>
      <c r="D125" s="1" t="s">
        <v>54</v>
      </c>
      <c r="E125" s="25"/>
      <c r="F125" s="25">
        <f t="shared" si="3"/>
        <v>0</v>
      </c>
      <c r="G125" s="26"/>
      <c r="H125" s="38">
        <f t="shared" si="4"/>
        <v>0</v>
      </c>
      <c r="I125" s="25">
        <f t="shared" si="5"/>
        <v>0</v>
      </c>
      <c r="J125" s="25"/>
      <c r="K125" s="54"/>
    </row>
    <row r="126" spans="1:11" ht="30.75" customHeight="1">
      <c r="A126" s="40" t="s">
        <v>281</v>
      </c>
      <c r="B126" s="18" t="s">
        <v>63</v>
      </c>
      <c r="C126" s="19">
        <v>5</v>
      </c>
      <c r="D126" s="1" t="s">
        <v>62</v>
      </c>
      <c r="E126" s="25"/>
      <c r="F126" s="25">
        <f t="shared" si="3"/>
        <v>0</v>
      </c>
      <c r="G126" s="26"/>
      <c r="H126" s="38">
        <f t="shared" si="4"/>
        <v>0</v>
      </c>
      <c r="I126" s="25">
        <f t="shared" si="5"/>
        <v>0</v>
      </c>
      <c r="J126" s="25"/>
      <c r="K126" s="54"/>
    </row>
    <row r="127" spans="1:11" ht="30.75" customHeight="1">
      <c r="A127" s="40" t="s">
        <v>282</v>
      </c>
      <c r="B127" s="13" t="s">
        <v>42</v>
      </c>
      <c r="C127" s="19">
        <v>2</v>
      </c>
      <c r="D127" s="1" t="s">
        <v>58</v>
      </c>
      <c r="E127" s="25"/>
      <c r="F127" s="25">
        <f t="shared" si="3"/>
        <v>0</v>
      </c>
      <c r="G127" s="26"/>
      <c r="H127" s="38">
        <f t="shared" si="4"/>
        <v>0</v>
      </c>
      <c r="I127" s="25">
        <f t="shared" si="5"/>
        <v>0</v>
      </c>
      <c r="J127" s="25"/>
      <c r="K127" s="54"/>
    </row>
    <row r="128" spans="1:11" ht="21.75" customHeight="1">
      <c r="A128" s="40" t="s">
        <v>283</v>
      </c>
      <c r="B128" s="29" t="s">
        <v>65</v>
      </c>
      <c r="C128" s="19">
        <v>5</v>
      </c>
      <c r="D128" s="1" t="s">
        <v>58</v>
      </c>
      <c r="E128" s="25"/>
      <c r="F128" s="25">
        <f t="shared" si="3"/>
        <v>0</v>
      </c>
      <c r="G128" s="26"/>
      <c r="H128" s="38">
        <f t="shared" si="4"/>
        <v>0</v>
      </c>
      <c r="I128" s="25">
        <f t="shared" si="5"/>
        <v>0</v>
      </c>
      <c r="J128" s="25"/>
      <c r="K128" s="54"/>
    </row>
    <row r="129" spans="1:17" ht="21" customHeight="1">
      <c r="A129" s="40" t="s">
        <v>284</v>
      </c>
      <c r="B129" s="14" t="s">
        <v>43</v>
      </c>
      <c r="C129" s="19">
        <v>12</v>
      </c>
      <c r="D129" s="1" t="s">
        <v>54</v>
      </c>
      <c r="E129" s="25"/>
      <c r="F129" s="25">
        <f t="shared" si="3"/>
        <v>0</v>
      </c>
      <c r="G129" s="26"/>
      <c r="H129" s="38">
        <f t="shared" si="4"/>
        <v>0</v>
      </c>
      <c r="I129" s="25">
        <f t="shared" si="5"/>
        <v>0</v>
      </c>
      <c r="J129" s="25"/>
      <c r="K129" s="54"/>
    </row>
    <row r="130" spans="1:17" ht="64.5" customHeight="1">
      <c r="A130" s="40" t="s">
        <v>285</v>
      </c>
      <c r="B130" s="14" t="s">
        <v>90</v>
      </c>
      <c r="C130" s="19">
        <v>8</v>
      </c>
      <c r="D130" s="1" t="s">
        <v>54</v>
      </c>
      <c r="E130" s="25"/>
      <c r="F130" s="25">
        <f t="shared" si="3"/>
        <v>0</v>
      </c>
      <c r="G130" s="26"/>
      <c r="H130" s="38">
        <f t="shared" si="4"/>
        <v>0</v>
      </c>
      <c r="I130" s="25">
        <f t="shared" si="5"/>
        <v>0</v>
      </c>
      <c r="J130" s="25"/>
      <c r="K130" s="54"/>
    </row>
    <row r="131" spans="1:17" ht="40.5" customHeight="1">
      <c r="A131" s="40" t="s">
        <v>286</v>
      </c>
      <c r="B131" s="7" t="s">
        <v>152</v>
      </c>
      <c r="C131" s="19">
        <v>24</v>
      </c>
      <c r="D131" s="1" t="s">
        <v>54</v>
      </c>
      <c r="E131" s="25"/>
      <c r="F131" s="25">
        <f t="shared" si="3"/>
        <v>0</v>
      </c>
      <c r="G131" s="26"/>
      <c r="H131" s="38">
        <f t="shared" si="4"/>
        <v>0</v>
      </c>
      <c r="I131" s="25">
        <f t="shared" si="5"/>
        <v>0</v>
      </c>
      <c r="J131" s="25"/>
      <c r="K131" s="54"/>
      <c r="Q131" s="28"/>
    </row>
    <row r="132" spans="1:17" ht="60" customHeight="1">
      <c r="A132" s="40" t="s">
        <v>287</v>
      </c>
      <c r="B132" s="7" t="s">
        <v>98</v>
      </c>
      <c r="C132" s="19">
        <v>60</v>
      </c>
      <c r="D132" s="1" t="s">
        <v>54</v>
      </c>
      <c r="E132" s="25"/>
      <c r="F132" s="25">
        <f t="shared" si="3"/>
        <v>0</v>
      </c>
      <c r="G132" s="26"/>
      <c r="H132" s="38">
        <f t="shared" si="4"/>
        <v>0</v>
      </c>
      <c r="I132" s="25">
        <f t="shared" si="5"/>
        <v>0</v>
      </c>
      <c r="J132" s="25"/>
      <c r="K132" s="54"/>
      <c r="Q132" s="28"/>
    </row>
    <row r="133" spans="1:17" ht="52.5" customHeight="1">
      <c r="A133" s="40" t="s">
        <v>288</v>
      </c>
      <c r="B133" s="7" t="s">
        <v>354</v>
      </c>
      <c r="C133" s="19">
        <v>60</v>
      </c>
      <c r="D133" s="1" t="s">
        <v>54</v>
      </c>
      <c r="E133" s="25"/>
      <c r="F133" s="25">
        <f t="shared" si="3"/>
        <v>0</v>
      </c>
      <c r="G133" s="26"/>
      <c r="H133" s="38">
        <f t="shared" si="4"/>
        <v>0</v>
      </c>
      <c r="I133" s="25">
        <f t="shared" si="5"/>
        <v>0</v>
      </c>
      <c r="J133" s="25"/>
      <c r="K133" s="54"/>
      <c r="Q133" s="28"/>
    </row>
    <row r="134" spans="1:17" ht="60.75" customHeight="1">
      <c r="A134" s="40" t="s">
        <v>289</v>
      </c>
      <c r="B134" s="7" t="s">
        <v>355</v>
      </c>
      <c r="C134" s="19">
        <v>250</v>
      </c>
      <c r="D134" s="1" t="s">
        <v>54</v>
      </c>
      <c r="E134" s="25"/>
      <c r="F134" s="25">
        <f t="shared" si="3"/>
        <v>0</v>
      </c>
      <c r="G134" s="26"/>
      <c r="H134" s="38">
        <f t="shared" si="4"/>
        <v>0</v>
      </c>
      <c r="I134" s="25">
        <f t="shared" si="5"/>
        <v>0</v>
      </c>
      <c r="J134" s="25"/>
      <c r="K134" s="54"/>
      <c r="Q134" s="28"/>
    </row>
    <row r="135" spans="1:17" ht="44.25" customHeight="1">
      <c r="A135" s="40" t="s">
        <v>290</v>
      </c>
      <c r="B135" s="7" t="s">
        <v>151</v>
      </c>
      <c r="C135" s="19">
        <v>250</v>
      </c>
      <c r="D135" s="1" t="s">
        <v>54</v>
      </c>
      <c r="E135" s="25"/>
      <c r="F135" s="25">
        <f t="shared" si="3"/>
        <v>0</v>
      </c>
      <c r="G135" s="26"/>
      <c r="H135" s="38">
        <f t="shared" si="4"/>
        <v>0</v>
      </c>
      <c r="I135" s="25">
        <f t="shared" si="5"/>
        <v>0</v>
      </c>
      <c r="J135" s="25"/>
      <c r="K135" s="54"/>
      <c r="Q135" s="28"/>
    </row>
    <row r="136" spans="1:17" ht="19.5" customHeight="1">
      <c r="A136" s="40" t="s">
        <v>291</v>
      </c>
      <c r="B136" s="7" t="s">
        <v>118</v>
      </c>
      <c r="C136" s="19">
        <v>150</v>
      </c>
      <c r="D136" s="1" t="s">
        <v>55</v>
      </c>
      <c r="E136" s="25"/>
      <c r="F136" s="25">
        <f t="shared" si="3"/>
        <v>0</v>
      </c>
      <c r="G136" s="26"/>
      <c r="H136" s="38">
        <f t="shared" si="4"/>
        <v>0</v>
      </c>
      <c r="I136" s="25">
        <f t="shared" si="5"/>
        <v>0</v>
      </c>
      <c r="J136" s="25"/>
      <c r="K136" s="54"/>
      <c r="Q136" s="28"/>
    </row>
    <row r="137" spans="1:17" ht="20.25" customHeight="1">
      <c r="A137" s="40" t="s">
        <v>292</v>
      </c>
      <c r="B137" s="7" t="s">
        <v>117</v>
      </c>
      <c r="C137" s="19">
        <v>150</v>
      </c>
      <c r="D137" s="1" t="s">
        <v>55</v>
      </c>
      <c r="E137" s="25"/>
      <c r="F137" s="25">
        <f t="shared" si="3"/>
        <v>0</v>
      </c>
      <c r="G137" s="26"/>
      <c r="H137" s="38">
        <f t="shared" si="4"/>
        <v>0</v>
      </c>
      <c r="I137" s="25">
        <f t="shared" si="5"/>
        <v>0</v>
      </c>
      <c r="J137" s="25"/>
      <c r="K137" s="54"/>
    </row>
    <row r="138" spans="1:17" ht="18.75" customHeight="1">
      <c r="A138" s="40" t="s">
        <v>293</v>
      </c>
      <c r="B138" s="7" t="s">
        <v>44</v>
      </c>
      <c r="C138" s="19">
        <v>2</v>
      </c>
      <c r="D138" s="1" t="s">
        <v>54</v>
      </c>
      <c r="E138" s="25"/>
      <c r="F138" s="25">
        <f t="shared" si="3"/>
        <v>0</v>
      </c>
      <c r="G138" s="26"/>
      <c r="H138" s="38">
        <f t="shared" si="4"/>
        <v>0</v>
      </c>
      <c r="I138" s="25">
        <f t="shared" si="5"/>
        <v>0</v>
      </c>
      <c r="J138" s="25"/>
      <c r="K138" s="54"/>
    </row>
    <row r="139" spans="1:17" ht="23.25" customHeight="1">
      <c r="A139" s="40" t="s">
        <v>294</v>
      </c>
      <c r="B139" s="7" t="s">
        <v>353</v>
      </c>
      <c r="C139" s="19">
        <v>6</v>
      </c>
      <c r="D139" s="1" t="s">
        <v>54</v>
      </c>
      <c r="E139" s="25"/>
      <c r="F139" s="25">
        <f t="shared" ref="F139:F177" si="6">ROUND(E139*C139,2)</f>
        <v>0</v>
      </c>
      <c r="G139" s="26"/>
      <c r="H139" s="38">
        <f t="shared" ref="H139:H177" si="7">E139+(G139*E139)</f>
        <v>0</v>
      </c>
      <c r="I139" s="25">
        <f t="shared" ref="I139:I177" si="8">ROUND(H139*C139,2)</f>
        <v>0</v>
      </c>
      <c r="J139" s="25"/>
      <c r="K139" s="54"/>
    </row>
    <row r="140" spans="1:17" ht="23.25" customHeight="1">
      <c r="A140" s="40" t="s">
        <v>295</v>
      </c>
      <c r="B140" s="7" t="s">
        <v>160</v>
      </c>
      <c r="C140" s="19">
        <v>2</v>
      </c>
      <c r="D140" s="1" t="s">
        <v>54</v>
      </c>
      <c r="E140" s="25"/>
      <c r="F140" s="25">
        <f t="shared" si="6"/>
        <v>0</v>
      </c>
      <c r="G140" s="26"/>
      <c r="H140" s="38">
        <f t="shared" si="7"/>
        <v>0</v>
      </c>
      <c r="I140" s="25">
        <f t="shared" si="8"/>
        <v>0</v>
      </c>
      <c r="J140" s="25"/>
      <c r="K140" s="54"/>
    </row>
    <row r="141" spans="1:17" ht="23.25" customHeight="1">
      <c r="A141" s="40" t="s">
        <v>296</v>
      </c>
      <c r="B141" s="7" t="s">
        <v>161</v>
      </c>
      <c r="C141" s="19">
        <v>2</v>
      </c>
      <c r="D141" s="1" t="s">
        <v>54</v>
      </c>
      <c r="E141" s="25"/>
      <c r="F141" s="25">
        <f t="shared" si="6"/>
        <v>0</v>
      </c>
      <c r="G141" s="26"/>
      <c r="H141" s="38">
        <f t="shared" si="7"/>
        <v>0</v>
      </c>
      <c r="I141" s="25">
        <f t="shared" si="8"/>
        <v>0</v>
      </c>
      <c r="J141" s="25"/>
      <c r="K141" s="54"/>
    </row>
    <row r="142" spans="1:17" ht="25.5" customHeight="1">
      <c r="A142" s="40" t="s">
        <v>297</v>
      </c>
      <c r="B142" s="7" t="s">
        <v>45</v>
      </c>
      <c r="C142" s="19">
        <v>48</v>
      </c>
      <c r="D142" s="1" t="s">
        <v>54</v>
      </c>
      <c r="E142" s="25"/>
      <c r="F142" s="25">
        <f t="shared" si="6"/>
        <v>0</v>
      </c>
      <c r="G142" s="26"/>
      <c r="H142" s="38">
        <f t="shared" si="7"/>
        <v>0</v>
      </c>
      <c r="I142" s="25">
        <f t="shared" si="8"/>
        <v>0</v>
      </c>
      <c r="J142" s="25"/>
      <c r="K142" s="54"/>
    </row>
    <row r="143" spans="1:17" ht="15.75" customHeight="1">
      <c r="A143" s="40" t="s">
        <v>298</v>
      </c>
      <c r="B143" s="7" t="s">
        <v>46</v>
      </c>
      <c r="C143" s="19">
        <v>6</v>
      </c>
      <c r="D143" s="1" t="s">
        <v>54</v>
      </c>
      <c r="E143" s="25"/>
      <c r="F143" s="25">
        <f t="shared" si="6"/>
        <v>0</v>
      </c>
      <c r="G143" s="26"/>
      <c r="H143" s="38">
        <f t="shared" si="7"/>
        <v>0</v>
      </c>
      <c r="I143" s="25">
        <f t="shared" si="8"/>
        <v>0</v>
      </c>
      <c r="J143" s="25"/>
      <c r="K143" s="54"/>
    </row>
    <row r="144" spans="1:17" ht="20.25" customHeight="1">
      <c r="A144" s="40" t="s">
        <v>299</v>
      </c>
      <c r="B144" s="7" t="s">
        <v>47</v>
      </c>
      <c r="C144" s="19">
        <v>6</v>
      </c>
      <c r="D144" s="1" t="s">
        <v>54</v>
      </c>
      <c r="E144" s="25"/>
      <c r="F144" s="25">
        <f t="shared" si="6"/>
        <v>0</v>
      </c>
      <c r="G144" s="26"/>
      <c r="H144" s="38">
        <f t="shared" si="7"/>
        <v>0</v>
      </c>
      <c r="I144" s="25">
        <f t="shared" si="8"/>
        <v>0</v>
      </c>
      <c r="J144" s="25"/>
      <c r="K144" s="54"/>
    </row>
    <row r="145" spans="1:11" ht="37.5" customHeight="1">
      <c r="A145" s="40" t="s">
        <v>300</v>
      </c>
      <c r="B145" s="7" t="s">
        <v>48</v>
      </c>
      <c r="C145" s="19">
        <v>6</v>
      </c>
      <c r="D145" s="1" t="s">
        <v>54</v>
      </c>
      <c r="E145" s="25"/>
      <c r="F145" s="25">
        <f t="shared" si="6"/>
        <v>0</v>
      </c>
      <c r="G145" s="26"/>
      <c r="H145" s="38">
        <f t="shared" si="7"/>
        <v>0</v>
      </c>
      <c r="I145" s="25">
        <f t="shared" si="8"/>
        <v>0</v>
      </c>
      <c r="J145" s="25"/>
      <c r="K145" s="54"/>
    </row>
    <row r="146" spans="1:11" ht="24.75" customHeight="1">
      <c r="A146" s="40" t="s">
        <v>301</v>
      </c>
      <c r="B146" s="7" t="s">
        <v>338</v>
      </c>
      <c r="C146" s="19">
        <v>24</v>
      </c>
      <c r="D146" s="1" t="s">
        <v>54</v>
      </c>
      <c r="E146" s="25"/>
      <c r="F146" s="25">
        <f t="shared" si="6"/>
        <v>0</v>
      </c>
      <c r="G146" s="26"/>
      <c r="H146" s="38">
        <f t="shared" si="7"/>
        <v>0</v>
      </c>
      <c r="I146" s="25">
        <f t="shared" si="8"/>
        <v>0</v>
      </c>
      <c r="J146" s="25"/>
      <c r="K146" s="54"/>
    </row>
    <row r="147" spans="1:11" ht="33.75" customHeight="1">
      <c r="A147" s="40" t="s">
        <v>302</v>
      </c>
      <c r="B147" s="7" t="s">
        <v>49</v>
      </c>
      <c r="C147" s="24">
        <v>170</v>
      </c>
      <c r="D147" s="1" t="s">
        <v>54</v>
      </c>
      <c r="E147" s="25"/>
      <c r="F147" s="25">
        <f t="shared" si="6"/>
        <v>0</v>
      </c>
      <c r="G147" s="26"/>
      <c r="H147" s="38">
        <f t="shared" si="7"/>
        <v>0</v>
      </c>
      <c r="I147" s="25">
        <f t="shared" si="8"/>
        <v>0</v>
      </c>
      <c r="J147" s="25"/>
      <c r="K147" s="54"/>
    </row>
    <row r="148" spans="1:11" ht="29.25" customHeight="1">
      <c r="A148" s="40" t="s">
        <v>303</v>
      </c>
      <c r="B148" s="7" t="s">
        <v>339</v>
      </c>
      <c r="C148" s="24">
        <v>48</v>
      </c>
      <c r="D148" s="1" t="s">
        <v>54</v>
      </c>
      <c r="E148" s="25"/>
      <c r="F148" s="25">
        <f t="shared" si="6"/>
        <v>0</v>
      </c>
      <c r="G148" s="26"/>
      <c r="H148" s="38">
        <f t="shared" si="7"/>
        <v>0</v>
      </c>
      <c r="I148" s="25">
        <f t="shared" si="8"/>
        <v>0</v>
      </c>
      <c r="J148" s="25"/>
      <c r="K148" s="54"/>
    </row>
    <row r="149" spans="1:11" ht="20.25" customHeight="1">
      <c r="A149" s="40" t="s">
        <v>304</v>
      </c>
      <c r="B149" s="7" t="s">
        <v>50</v>
      </c>
      <c r="C149" s="24">
        <v>120</v>
      </c>
      <c r="D149" s="1" t="s">
        <v>54</v>
      </c>
      <c r="E149" s="25"/>
      <c r="F149" s="25">
        <f t="shared" si="6"/>
        <v>0</v>
      </c>
      <c r="G149" s="26"/>
      <c r="H149" s="38">
        <f t="shared" si="7"/>
        <v>0</v>
      </c>
      <c r="I149" s="25">
        <f t="shared" si="8"/>
        <v>0</v>
      </c>
      <c r="J149" s="25"/>
      <c r="K149" s="54"/>
    </row>
    <row r="150" spans="1:11" ht="18.75" customHeight="1">
      <c r="A150" s="40" t="s">
        <v>305</v>
      </c>
      <c r="B150" s="7" t="s">
        <v>51</v>
      </c>
      <c r="C150" s="24">
        <v>24</v>
      </c>
      <c r="D150" s="1" t="s">
        <v>54</v>
      </c>
      <c r="E150" s="25"/>
      <c r="F150" s="25">
        <f t="shared" si="6"/>
        <v>0</v>
      </c>
      <c r="G150" s="26"/>
      <c r="H150" s="38">
        <f t="shared" si="7"/>
        <v>0</v>
      </c>
      <c r="I150" s="25">
        <f t="shared" si="8"/>
        <v>0</v>
      </c>
      <c r="J150" s="25"/>
      <c r="K150" s="54"/>
    </row>
    <row r="151" spans="1:11" ht="28.5" customHeight="1">
      <c r="A151" s="40" t="s">
        <v>306</v>
      </c>
      <c r="B151" s="7" t="s">
        <v>52</v>
      </c>
      <c r="C151" s="24">
        <v>6</v>
      </c>
      <c r="D151" s="1" t="s">
        <v>54</v>
      </c>
      <c r="E151" s="25"/>
      <c r="F151" s="25">
        <f t="shared" si="6"/>
        <v>0</v>
      </c>
      <c r="G151" s="26"/>
      <c r="H151" s="38">
        <f t="shared" si="7"/>
        <v>0</v>
      </c>
      <c r="I151" s="25">
        <f t="shared" si="8"/>
        <v>0</v>
      </c>
      <c r="J151" s="25"/>
      <c r="K151" s="54"/>
    </row>
    <row r="152" spans="1:11" ht="27.75" customHeight="1">
      <c r="A152" s="40" t="s">
        <v>307</v>
      </c>
      <c r="B152" s="7" t="s">
        <v>356</v>
      </c>
      <c r="C152" s="24">
        <v>6</v>
      </c>
      <c r="D152" s="1" t="s">
        <v>54</v>
      </c>
      <c r="E152" s="25"/>
      <c r="F152" s="25">
        <f t="shared" si="6"/>
        <v>0</v>
      </c>
      <c r="G152" s="26"/>
      <c r="H152" s="38">
        <f t="shared" si="7"/>
        <v>0</v>
      </c>
      <c r="I152" s="25">
        <f t="shared" si="8"/>
        <v>0</v>
      </c>
      <c r="J152" s="25"/>
      <c r="K152" s="54"/>
    </row>
    <row r="153" spans="1:11" ht="27" customHeight="1">
      <c r="A153" s="40" t="s">
        <v>308</v>
      </c>
      <c r="B153" s="7" t="s">
        <v>357</v>
      </c>
      <c r="C153" s="24">
        <v>12</v>
      </c>
      <c r="D153" s="1" t="s">
        <v>54</v>
      </c>
      <c r="E153" s="25"/>
      <c r="F153" s="25">
        <f t="shared" si="6"/>
        <v>0</v>
      </c>
      <c r="G153" s="26"/>
      <c r="H153" s="38">
        <f t="shared" si="7"/>
        <v>0</v>
      </c>
      <c r="I153" s="25">
        <f t="shared" si="8"/>
        <v>0</v>
      </c>
      <c r="J153" s="25"/>
      <c r="K153" s="54"/>
    </row>
    <row r="154" spans="1:11" ht="30.75" customHeight="1">
      <c r="A154" s="40" t="s">
        <v>309</v>
      </c>
      <c r="B154" s="7" t="s">
        <v>53</v>
      </c>
      <c r="C154" s="24">
        <v>12</v>
      </c>
      <c r="D154" s="1" t="s">
        <v>54</v>
      </c>
      <c r="E154" s="25"/>
      <c r="F154" s="25">
        <f t="shared" si="6"/>
        <v>0</v>
      </c>
      <c r="G154" s="26"/>
      <c r="H154" s="38">
        <f t="shared" si="7"/>
        <v>0</v>
      </c>
      <c r="I154" s="25">
        <f t="shared" si="8"/>
        <v>0</v>
      </c>
      <c r="J154" s="25"/>
      <c r="K154" s="54"/>
    </row>
    <row r="155" spans="1:11" ht="20.25" customHeight="1">
      <c r="A155" s="40" t="s">
        <v>310</v>
      </c>
      <c r="B155" s="7" t="s">
        <v>81</v>
      </c>
      <c r="C155" s="24">
        <v>600</v>
      </c>
      <c r="D155" s="1" t="s">
        <v>54</v>
      </c>
      <c r="E155" s="25"/>
      <c r="F155" s="25">
        <f t="shared" si="6"/>
        <v>0</v>
      </c>
      <c r="G155" s="26"/>
      <c r="H155" s="38">
        <f t="shared" si="7"/>
        <v>0</v>
      </c>
      <c r="I155" s="25">
        <f t="shared" si="8"/>
        <v>0</v>
      </c>
      <c r="J155" s="25"/>
      <c r="K155" s="54"/>
    </row>
    <row r="156" spans="1:11" ht="30" customHeight="1">
      <c r="A156" s="40" t="s">
        <v>311</v>
      </c>
      <c r="B156" s="7" t="s">
        <v>116</v>
      </c>
      <c r="C156" s="24">
        <v>1</v>
      </c>
      <c r="D156" s="1" t="s">
        <v>55</v>
      </c>
      <c r="E156" s="25"/>
      <c r="F156" s="25">
        <f t="shared" si="6"/>
        <v>0</v>
      </c>
      <c r="G156" s="26"/>
      <c r="H156" s="38">
        <f t="shared" si="7"/>
        <v>0</v>
      </c>
      <c r="I156" s="25">
        <f t="shared" si="8"/>
        <v>0</v>
      </c>
      <c r="J156" s="25"/>
      <c r="K156" s="54"/>
    </row>
    <row r="157" spans="1:11" ht="30.75" customHeight="1">
      <c r="A157" s="40" t="s">
        <v>312</v>
      </c>
      <c r="B157" s="7" t="s">
        <v>358</v>
      </c>
      <c r="C157" s="24">
        <v>240</v>
      </c>
      <c r="D157" s="1" t="s">
        <v>54</v>
      </c>
      <c r="E157" s="25"/>
      <c r="F157" s="25">
        <f t="shared" si="6"/>
        <v>0</v>
      </c>
      <c r="G157" s="26"/>
      <c r="H157" s="38">
        <f t="shared" si="7"/>
        <v>0</v>
      </c>
      <c r="I157" s="25">
        <f t="shared" si="8"/>
        <v>0</v>
      </c>
      <c r="J157" s="25"/>
      <c r="K157" s="54"/>
    </row>
    <row r="158" spans="1:11" ht="29.25" customHeight="1">
      <c r="A158" s="40" t="s">
        <v>313</v>
      </c>
      <c r="B158" s="16" t="s">
        <v>146</v>
      </c>
      <c r="C158" s="19">
        <v>12</v>
      </c>
      <c r="D158" s="1" t="s">
        <v>54</v>
      </c>
      <c r="E158" s="25"/>
      <c r="F158" s="25">
        <f t="shared" si="6"/>
        <v>0</v>
      </c>
      <c r="G158" s="26"/>
      <c r="H158" s="38">
        <f t="shared" si="7"/>
        <v>0</v>
      </c>
      <c r="I158" s="25">
        <f t="shared" si="8"/>
        <v>0</v>
      </c>
      <c r="J158" s="25"/>
      <c r="K158" s="54"/>
    </row>
    <row r="159" spans="1:11" ht="42" customHeight="1">
      <c r="A159" s="40" t="s">
        <v>314</v>
      </c>
      <c r="B159" s="17" t="s">
        <v>147</v>
      </c>
      <c r="C159" s="19">
        <v>2</v>
      </c>
      <c r="D159" s="1" t="s">
        <v>55</v>
      </c>
      <c r="E159" s="25"/>
      <c r="F159" s="25">
        <f t="shared" si="6"/>
        <v>0</v>
      </c>
      <c r="G159" s="26"/>
      <c r="H159" s="38">
        <f t="shared" si="7"/>
        <v>0</v>
      </c>
      <c r="I159" s="25">
        <f t="shared" si="8"/>
        <v>0</v>
      </c>
      <c r="J159" s="25"/>
      <c r="K159" s="54"/>
    </row>
    <row r="160" spans="1:11" ht="21" customHeight="1">
      <c r="A160" s="40" t="s">
        <v>315</v>
      </c>
      <c r="B160" s="8" t="s">
        <v>150</v>
      </c>
      <c r="C160" s="19">
        <v>24</v>
      </c>
      <c r="D160" s="1" t="s">
        <v>54</v>
      </c>
      <c r="E160" s="25"/>
      <c r="F160" s="25">
        <f t="shared" si="6"/>
        <v>0</v>
      </c>
      <c r="G160" s="26"/>
      <c r="H160" s="38">
        <f t="shared" si="7"/>
        <v>0</v>
      </c>
      <c r="I160" s="25">
        <f t="shared" si="8"/>
        <v>0</v>
      </c>
      <c r="J160" s="25"/>
      <c r="K160" s="54"/>
    </row>
    <row r="161" spans="1:11" ht="21" customHeight="1">
      <c r="A161" s="40" t="s">
        <v>316</v>
      </c>
      <c r="B161" s="8" t="s">
        <v>145</v>
      </c>
      <c r="C161" s="19">
        <v>1</v>
      </c>
      <c r="D161" s="1" t="s">
        <v>54</v>
      </c>
      <c r="E161" s="25"/>
      <c r="F161" s="25">
        <f t="shared" si="6"/>
        <v>0</v>
      </c>
      <c r="G161" s="26"/>
      <c r="H161" s="38">
        <f t="shared" si="7"/>
        <v>0</v>
      </c>
      <c r="I161" s="25">
        <f t="shared" si="8"/>
        <v>0</v>
      </c>
      <c r="J161" s="25"/>
      <c r="K161" s="54"/>
    </row>
    <row r="162" spans="1:11" ht="31.5" customHeight="1">
      <c r="A162" s="40" t="s">
        <v>317</v>
      </c>
      <c r="B162" s="8" t="s">
        <v>144</v>
      </c>
      <c r="C162" s="19">
        <v>24</v>
      </c>
      <c r="D162" s="1" t="s">
        <v>54</v>
      </c>
      <c r="E162" s="25"/>
      <c r="F162" s="25">
        <f t="shared" si="6"/>
        <v>0</v>
      </c>
      <c r="G162" s="26"/>
      <c r="H162" s="38">
        <f t="shared" si="7"/>
        <v>0</v>
      </c>
      <c r="I162" s="25">
        <f t="shared" si="8"/>
        <v>0</v>
      </c>
      <c r="J162" s="25"/>
      <c r="K162" s="54"/>
    </row>
    <row r="163" spans="1:11" ht="31.5" customHeight="1">
      <c r="A163" s="40" t="s">
        <v>318</v>
      </c>
      <c r="B163" s="8" t="s">
        <v>115</v>
      </c>
      <c r="C163" s="19">
        <v>400</v>
      </c>
      <c r="D163" s="1" t="s">
        <v>55</v>
      </c>
      <c r="E163" s="25"/>
      <c r="F163" s="25">
        <f t="shared" si="6"/>
        <v>0</v>
      </c>
      <c r="G163" s="26"/>
      <c r="H163" s="38">
        <f t="shared" si="7"/>
        <v>0</v>
      </c>
      <c r="I163" s="25">
        <f t="shared" si="8"/>
        <v>0</v>
      </c>
      <c r="J163" s="25"/>
      <c r="K163" s="54"/>
    </row>
    <row r="164" spans="1:11" ht="24" customHeight="1">
      <c r="A164" s="40" t="s">
        <v>319</v>
      </c>
      <c r="B164" s="8" t="s">
        <v>149</v>
      </c>
      <c r="C164" s="19">
        <v>100</v>
      </c>
      <c r="D164" s="1" t="s">
        <v>54</v>
      </c>
      <c r="E164" s="25"/>
      <c r="F164" s="25">
        <f t="shared" si="6"/>
        <v>0</v>
      </c>
      <c r="G164" s="26"/>
      <c r="H164" s="38">
        <f t="shared" si="7"/>
        <v>0</v>
      </c>
      <c r="I164" s="25">
        <f t="shared" si="8"/>
        <v>0</v>
      </c>
      <c r="J164" s="25"/>
      <c r="K164" s="54"/>
    </row>
    <row r="165" spans="1:11" ht="17.25" customHeight="1">
      <c r="A165" s="40" t="s">
        <v>320</v>
      </c>
      <c r="B165" s="3" t="s">
        <v>66</v>
      </c>
      <c r="C165" s="24">
        <v>20</v>
      </c>
      <c r="D165" s="1" t="s">
        <v>54</v>
      </c>
      <c r="E165" s="25"/>
      <c r="F165" s="25">
        <f t="shared" si="6"/>
        <v>0</v>
      </c>
      <c r="G165" s="26"/>
      <c r="H165" s="38">
        <f t="shared" si="7"/>
        <v>0</v>
      </c>
      <c r="I165" s="25">
        <f t="shared" si="8"/>
        <v>0</v>
      </c>
      <c r="J165" s="25"/>
      <c r="K165" s="54"/>
    </row>
    <row r="166" spans="1:11" ht="20.25" customHeight="1">
      <c r="A166" s="40" t="s">
        <v>321</v>
      </c>
      <c r="B166" s="3" t="s">
        <v>67</v>
      </c>
      <c r="C166" s="24">
        <v>20</v>
      </c>
      <c r="D166" s="1" t="s">
        <v>54</v>
      </c>
      <c r="E166" s="25"/>
      <c r="F166" s="25">
        <f t="shared" si="6"/>
        <v>0</v>
      </c>
      <c r="G166" s="26"/>
      <c r="H166" s="38">
        <f t="shared" si="7"/>
        <v>0</v>
      </c>
      <c r="I166" s="25">
        <f t="shared" si="8"/>
        <v>0</v>
      </c>
      <c r="J166" s="25"/>
      <c r="K166" s="54"/>
    </row>
    <row r="167" spans="1:11" ht="19.5" customHeight="1">
      <c r="A167" s="40" t="s">
        <v>322</v>
      </c>
      <c r="B167" s="3" t="s">
        <v>68</v>
      </c>
      <c r="C167" s="24">
        <v>20</v>
      </c>
      <c r="D167" s="1" t="s">
        <v>54</v>
      </c>
      <c r="E167" s="25"/>
      <c r="F167" s="25">
        <f t="shared" si="6"/>
        <v>0</v>
      </c>
      <c r="G167" s="26"/>
      <c r="H167" s="38">
        <f t="shared" si="7"/>
        <v>0</v>
      </c>
      <c r="I167" s="25">
        <f t="shared" si="8"/>
        <v>0</v>
      </c>
      <c r="J167" s="25"/>
      <c r="K167" s="54"/>
    </row>
    <row r="168" spans="1:11" ht="27.75" customHeight="1">
      <c r="A168" s="40" t="s">
        <v>323</v>
      </c>
      <c r="B168" s="8" t="s">
        <v>359</v>
      </c>
      <c r="C168" s="19">
        <v>24</v>
      </c>
      <c r="D168" s="1" t="s">
        <v>55</v>
      </c>
      <c r="E168" s="25"/>
      <c r="F168" s="25">
        <f t="shared" si="6"/>
        <v>0</v>
      </c>
      <c r="G168" s="26"/>
      <c r="H168" s="38">
        <f t="shared" si="7"/>
        <v>0</v>
      </c>
      <c r="I168" s="25">
        <f t="shared" si="8"/>
        <v>0</v>
      </c>
      <c r="J168" s="25"/>
      <c r="K168" s="54"/>
    </row>
    <row r="169" spans="1:11" ht="29.25" customHeight="1">
      <c r="A169" s="40" t="s">
        <v>324</v>
      </c>
      <c r="B169" s="15" t="s">
        <v>148</v>
      </c>
      <c r="C169" s="19">
        <v>300</v>
      </c>
      <c r="D169" s="1" t="s">
        <v>54</v>
      </c>
      <c r="E169" s="25"/>
      <c r="F169" s="25">
        <f t="shared" si="6"/>
        <v>0</v>
      </c>
      <c r="G169" s="26"/>
      <c r="H169" s="38">
        <f t="shared" si="7"/>
        <v>0</v>
      </c>
      <c r="I169" s="25">
        <f t="shared" si="8"/>
        <v>0</v>
      </c>
      <c r="J169" s="25"/>
      <c r="K169" s="54"/>
    </row>
    <row r="170" spans="1:11" ht="26.25" customHeight="1">
      <c r="A170" s="40" t="s">
        <v>325</v>
      </c>
      <c r="B170" s="13" t="s">
        <v>114</v>
      </c>
      <c r="C170" s="19">
        <v>1</v>
      </c>
      <c r="D170" s="1" t="s">
        <v>55</v>
      </c>
      <c r="E170" s="25"/>
      <c r="F170" s="25">
        <f t="shared" si="6"/>
        <v>0</v>
      </c>
      <c r="G170" s="26"/>
      <c r="H170" s="38">
        <f t="shared" si="7"/>
        <v>0</v>
      </c>
      <c r="I170" s="25">
        <f t="shared" si="8"/>
        <v>0</v>
      </c>
      <c r="J170" s="25"/>
      <c r="K170" s="54"/>
    </row>
    <row r="171" spans="1:11" ht="24">
      <c r="A171" s="40" t="s">
        <v>326</v>
      </c>
      <c r="B171" s="14" t="s">
        <v>88</v>
      </c>
      <c r="C171" s="19">
        <v>24</v>
      </c>
      <c r="D171" s="1" t="s">
        <v>54</v>
      </c>
      <c r="E171" s="25"/>
      <c r="F171" s="25">
        <f t="shared" si="6"/>
        <v>0</v>
      </c>
      <c r="G171" s="26"/>
      <c r="H171" s="38">
        <f t="shared" si="7"/>
        <v>0</v>
      </c>
      <c r="I171" s="25">
        <f t="shared" si="8"/>
        <v>0</v>
      </c>
      <c r="J171" s="25"/>
      <c r="K171" s="54"/>
    </row>
    <row r="172" spans="1:11" ht="30.75" customHeight="1">
      <c r="A172" s="40" t="s">
        <v>327</v>
      </c>
      <c r="B172" s="7" t="s">
        <v>89</v>
      </c>
      <c r="C172" s="19">
        <v>24</v>
      </c>
      <c r="D172" s="1" t="s">
        <v>54</v>
      </c>
      <c r="E172" s="25"/>
      <c r="F172" s="25">
        <f t="shared" si="6"/>
        <v>0</v>
      </c>
      <c r="G172" s="26"/>
      <c r="H172" s="38">
        <f t="shared" si="7"/>
        <v>0</v>
      </c>
      <c r="I172" s="25">
        <f t="shared" si="8"/>
        <v>0</v>
      </c>
      <c r="J172" s="25"/>
      <c r="K172" s="54"/>
    </row>
    <row r="173" spans="1:11" ht="29.25" customHeight="1">
      <c r="A173" s="40" t="s">
        <v>328</v>
      </c>
      <c r="B173" s="12" t="s">
        <v>113</v>
      </c>
      <c r="C173" s="19">
        <v>12</v>
      </c>
      <c r="D173" s="1" t="s">
        <v>55</v>
      </c>
      <c r="E173" s="25"/>
      <c r="F173" s="25">
        <f t="shared" si="6"/>
        <v>0</v>
      </c>
      <c r="G173" s="26"/>
      <c r="H173" s="38">
        <f t="shared" si="7"/>
        <v>0</v>
      </c>
      <c r="I173" s="25">
        <f t="shared" si="8"/>
        <v>0</v>
      </c>
      <c r="J173" s="25"/>
      <c r="K173" s="54"/>
    </row>
    <row r="174" spans="1:11" ht="26.25" customHeight="1">
      <c r="A174" s="40" t="s">
        <v>329</v>
      </c>
      <c r="B174" s="13" t="s">
        <v>340</v>
      </c>
      <c r="C174" s="19">
        <v>12</v>
      </c>
      <c r="D174" s="1" t="s">
        <v>54</v>
      </c>
      <c r="E174" s="25"/>
      <c r="F174" s="25">
        <f t="shared" si="6"/>
        <v>0</v>
      </c>
      <c r="G174" s="26"/>
      <c r="H174" s="38">
        <f t="shared" si="7"/>
        <v>0</v>
      </c>
      <c r="I174" s="25">
        <f t="shared" si="8"/>
        <v>0</v>
      </c>
      <c r="J174" s="25"/>
      <c r="K174" s="54"/>
    </row>
    <row r="175" spans="1:11" ht="24">
      <c r="A175" s="40" t="s">
        <v>330</v>
      </c>
      <c r="B175" s="13" t="s">
        <v>143</v>
      </c>
      <c r="C175" s="19">
        <v>1</v>
      </c>
      <c r="D175" s="1" t="s">
        <v>54</v>
      </c>
      <c r="E175" s="25"/>
      <c r="F175" s="25">
        <f t="shared" si="6"/>
        <v>0</v>
      </c>
      <c r="G175" s="26"/>
      <c r="H175" s="38">
        <f t="shared" si="7"/>
        <v>0</v>
      </c>
      <c r="I175" s="25">
        <f t="shared" si="8"/>
        <v>0</v>
      </c>
      <c r="J175" s="25"/>
      <c r="K175" s="54"/>
    </row>
    <row r="176" spans="1:11" ht="18" customHeight="1">
      <c r="A176" s="40" t="s">
        <v>331</v>
      </c>
      <c r="B176" s="13" t="s">
        <v>112</v>
      </c>
      <c r="C176" s="19">
        <v>400</v>
      </c>
      <c r="D176" s="1" t="s">
        <v>55</v>
      </c>
      <c r="E176" s="25"/>
      <c r="F176" s="25">
        <f t="shared" si="6"/>
        <v>0</v>
      </c>
      <c r="G176" s="26"/>
      <c r="H176" s="38">
        <f t="shared" si="7"/>
        <v>0</v>
      </c>
      <c r="I176" s="25">
        <f t="shared" si="8"/>
        <v>0</v>
      </c>
      <c r="J176" s="25"/>
      <c r="K176" s="54"/>
    </row>
    <row r="177" spans="1:12" ht="17.25" customHeight="1" thickBot="1">
      <c r="A177" s="44" t="s">
        <v>332</v>
      </c>
      <c r="B177" s="45" t="s">
        <v>111</v>
      </c>
      <c r="C177" s="46">
        <v>6</v>
      </c>
      <c r="D177" s="47" t="s">
        <v>55</v>
      </c>
      <c r="E177" s="48"/>
      <c r="F177" s="48">
        <f t="shared" si="6"/>
        <v>0</v>
      </c>
      <c r="G177" s="49"/>
      <c r="H177" s="74">
        <f t="shared" si="7"/>
        <v>0</v>
      </c>
      <c r="I177" s="48">
        <f t="shared" si="8"/>
        <v>0</v>
      </c>
      <c r="J177" s="48"/>
      <c r="K177" s="55"/>
    </row>
    <row r="178" spans="1:12" ht="13.5" thickBot="1">
      <c r="A178" s="72" t="s">
        <v>333</v>
      </c>
      <c r="B178" s="73"/>
      <c r="C178" s="32"/>
      <c r="D178" s="32"/>
      <c r="E178" s="32"/>
      <c r="F178" s="58">
        <f>SUM(F10:F177)</f>
        <v>0</v>
      </c>
      <c r="G178" s="32"/>
      <c r="H178" s="32"/>
      <c r="I178" s="58">
        <f>SUM(I10:I177)</f>
        <v>0</v>
      </c>
      <c r="J178" s="52"/>
      <c r="K178" s="56"/>
      <c r="L178" s="31"/>
    </row>
    <row r="179" spans="1:12" ht="15">
      <c r="B179" s="22"/>
      <c r="C179" s="31"/>
      <c r="D179" s="31"/>
      <c r="E179" s="31"/>
      <c r="G179" s="31"/>
    </row>
    <row r="183" spans="1:12" ht="15">
      <c r="B183" s="23"/>
    </row>
    <row r="184" spans="1:12" ht="15">
      <c r="B184" s="23"/>
    </row>
  </sheetData>
  <mergeCells count="4">
    <mergeCell ref="H1:K1"/>
    <mergeCell ref="A6:K7"/>
    <mergeCell ref="A8:K8"/>
    <mergeCell ref="A178:B17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D23" sqref="D23"/>
    </sheetView>
  </sheetViews>
  <sheetFormatPr defaultRowHeight="12.75"/>
  <cols>
    <col min="1" max="1" width="4.5703125" bestFit="1" customWidth="1"/>
    <col min="2" max="2" width="64.42578125" customWidth="1"/>
    <col min="3" max="3" width="7.140625" customWidth="1"/>
    <col min="4" max="4" width="6.42578125" customWidth="1"/>
    <col min="5" max="5" width="9.42578125" customWidth="1"/>
    <col min="6" max="6" width="12.42578125" customWidth="1"/>
    <col min="7" max="7" width="7.42578125" customWidth="1"/>
    <col min="8" max="8" width="10.5703125" bestFit="1" customWidth="1"/>
    <col min="9" max="9" width="13" bestFit="1" customWidth="1"/>
    <col min="10" max="10" width="23.7109375" customWidth="1"/>
    <col min="11" max="11" width="14.140625" customWidth="1"/>
    <col min="16" max="16" width="9.5703125" customWidth="1"/>
    <col min="17" max="17" width="10.7109375" customWidth="1"/>
  </cols>
  <sheetData>
    <row r="1" spans="1:12" ht="14.25">
      <c r="H1" s="62" t="s">
        <v>162</v>
      </c>
      <c r="I1" s="62"/>
      <c r="J1" s="62"/>
      <c r="K1" s="62"/>
    </row>
    <row r="5" spans="1:12" ht="18" customHeight="1" thickBot="1"/>
    <row r="6" spans="1:12">
      <c r="A6" s="63" t="s">
        <v>163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2" ht="15.75" customHeight="1" thickBot="1">
      <c r="A7" s="66"/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2" ht="15" customHeight="1" thickBot="1">
      <c r="A8" s="69" t="s">
        <v>341</v>
      </c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2" ht="71.25" customHeight="1" thickBot="1">
      <c r="A9" s="51" t="s">
        <v>0</v>
      </c>
      <c r="B9" s="51" t="s">
        <v>1</v>
      </c>
      <c r="C9" s="51" t="s">
        <v>86</v>
      </c>
      <c r="D9" s="51" t="s">
        <v>2</v>
      </c>
      <c r="E9" s="51" t="s">
        <v>3</v>
      </c>
      <c r="F9" s="51" t="s">
        <v>4</v>
      </c>
      <c r="G9" s="51" t="s">
        <v>96</v>
      </c>
      <c r="H9" s="51" t="s">
        <v>61</v>
      </c>
      <c r="I9" s="51" t="s">
        <v>5</v>
      </c>
      <c r="J9" s="51" t="s">
        <v>60</v>
      </c>
      <c r="K9" s="51" t="s">
        <v>97</v>
      </c>
    </row>
    <row r="10" spans="1:12" ht="27" customHeight="1">
      <c r="A10" s="40">
        <v>1</v>
      </c>
      <c r="B10" s="29" t="s">
        <v>69</v>
      </c>
      <c r="C10" s="2">
        <v>400</v>
      </c>
      <c r="D10" s="2" t="s">
        <v>54</v>
      </c>
      <c r="E10" s="25"/>
      <c r="F10" s="25">
        <f>ROUND(C10*E10,2)</f>
        <v>0</v>
      </c>
      <c r="G10" s="57"/>
      <c r="H10" s="25">
        <f>E10+(E10*G10)</f>
        <v>0</v>
      </c>
      <c r="I10" s="25">
        <f>ROUND(H10*C10,2)</f>
        <v>0</v>
      </c>
      <c r="J10" s="30"/>
      <c r="K10" s="41"/>
    </row>
    <row r="11" spans="1:12" ht="29.25" customHeight="1">
      <c r="A11" s="40">
        <v>2</v>
      </c>
      <c r="B11" s="29" t="s">
        <v>70</v>
      </c>
      <c r="C11" s="2">
        <v>400</v>
      </c>
      <c r="D11" s="2" t="s">
        <v>92</v>
      </c>
      <c r="E11" s="25"/>
      <c r="F11" s="25">
        <f t="shared" ref="F11:F12" si="0">ROUND(C11*E11,2)</f>
        <v>0</v>
      </c>
      <c r="G11" s="57"/>
      <c r="H11" s="25">
        <f t="shared" ref="H11:H12" si="1">E11+(E11*G11)</f>
        <v>0</v>
      </c>
      <c r="I11" s="25">
        <f t="shared" ref="I11:I12" si="2">ROUND(H11*C11,2)</f>
        <v>0</v>
      </c>
      <c r="J11" s="30"/>
      <c r="K11" s="41"/>
    </row>
    <row r="12" spans="1:12" ht="49.5" customHeight="1" thickBot="1">
      <c r="A12" s="44">
        <v>3</v>
      </c>
      <c r="B12" s="59" t="s">
        <v>93</v>
      </c>
      <c r="C12" s="47">
        <v>200</v>
      </c>
      <c r="D12" s="47" t="s">
        <v>54</v>
      </c>
      <c r="E12" s="48"/>
      <c r="F12" s="48">
        <f t="shared" si="0"/>
        <v>0</v>
      </c>
      <c r="G12" s="60"/>
      <c r="H12" s="48">
        <f t="shared" si="1"/>
        <v>0</v>
      </c>
      <c r="I12" s="48">
        <f t="shared" si="2"/>
        <v>0</v>
      </c>
      <c r="J12" s="61"/>
      <c r="K12" s="50"/>
    </row>
    <row r="13" spans="1:12" ht="13.5" thickBot="1">
      <c r="A13" s="72" t="s">
        <v>333</v>
      </c>
      <c r="B13" s="73"/>
      <c r="C13" s="32"/>
      <c r="D13" s="32"/>
      <c r="E13" s="32"/>
      <c r="F13" s="58">
        <f>SUM(F10:F12)</f>
        <v>0</v>
      </c>
      <c r="G13" s="32"/>
      <c r="H13" s="32"/>
      <c r="I13" s="58">
        <f>SUM(I10:I12)</f>
        <v>0</v>
      </c>
      <c r="J13" s="52"/>
      <c r="K13" s="56"/>
      <c r="L13" s="31"/>
    </row>
    <row r="15" spans="1:12" ht="15">
      <c r="B15" s="22"/>
    </row>
    <row r="19" spans="2:2" ht="15">
      <c r="B19" s="23"/>
    </row>
    <row r="20" spans="2:2" ht="15">
      <c r="B20" s="23"/>
    </row>
  </sheetData>
  <mergeCells count="4">
    <mergeCell ref="H1:K1"/>
    <mergeCell ref="A6:K7"/>
    <mergeCell ref="A8:K8"/>
    <mergeCell ref="A13:B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 art biurowe</vt:lpstr>
      <vt:lpstr>Część 2 holdery, karty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cp:lastPrinted>2024-03-25T09:04:44Z</cp:lastPrinted>
  <dcterms:created xsi:type="dcterms:W3CDTF">2022-03-30T10:19:32Z</dcterms:created>
  <dcterms:modified xsi:type="dcterms:W3CDTF">2024-06-04T06:29:07Z</dcterms:modified>
</cp:coreProperties>
</file>