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Milena\Przetargi 2024\252_20-38rj_24 Akcesoria do aparatów\"/>
    </mc:Choice>
  </mc:AlternateContent>
  <xr:revisionPtr revIDLastSave="0" documentId="13_ncr:1_{20BF7AA8-3305-4854-880F-003E73C794B3}" xr6:coauthVersionLast="36" xr6:coauthVersionMax="36" xr10:uidLastSave="{00000000-0000-0000-0000-000000000000}"/>
  <bookViews>
    <workbookView xWindow="0" yWindow="0" windowWidth="28800" windowHeight="12225" xr2:uid="{74FA4F09-E11E-4D20-9F84-F9F4D6E19449}"/>
  </bookViews>
  <sheets>
    <sheet name="Arkusz1" sheetId="1" r:id="rId1"/>
  </sheets>
  <definedNames>
    <definedName name="_xlnm.Print_Area" localSheetId="0">Arkusz1!$A$1:$M$132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1" i="1" l="1"/>
  <c r="F119" i="1"/>
  <c r="F117" i="1"/>
  <c r="F116" i="1"/>
  <c r="F91" i="1" l="1"/>
  <c r="F90" i="1"/>
  <c r="F89" i="1"/>
  <c r="F88" i="1"/>
  <c r="F64" i="1"/>
  <c r="F63" i="1"/>
  <c r="F62" i="1"/>
  <c r="F60" i="1"/>
  <c r="F58" i="1"/>
  <c r="F56" i="1"/>
  <c r="F55" i="1"/>
  <c r="E53" i="1"/>
  <c r="F53" i="1" s="1"/>
  <c r="F51" i="1"/>
  <c r="E47" i="1"/>
  <c r="D47" i="1"/>
  <c r="F47" i="1" l="1"/>
  <c r="F45" i="1" l="1"/>
  <c r="E43" i="1"/>
  <c r="D43" i="1"/>
  <c r="F43" i="1" l="1"/>
  <c r="F132" i="1"/>
  <c r="F127" i="1"/>
  <c r="F120" i="1"/>
  <c r="F118" i="1"/>
  <c r="F115" i="1"/>
  <c r="F114" i="1"/>
  <c r="F108" i="1"/>
  <c r="F107" i="1"/>
  <c r="F106" i="1"/>
  <c r="F100" i="1"/>
  <c r="F99" i="1"/>
  <c r="F98" i="1"/>
  <c r="F92" i="1"/>
  <c r="F87" i="1"/>
  <c r="F86" i="1"/>
  <c r="F85" i="1"/>
  <c r="F84" i="1"/>
  <c r="F83" i="1"/>
  <c r="F82" i="1"/>
  <c r="F81" i="1"/>
  <c r="F80" i="1"/>
  <c r="F79" i="1"/>
  <c r="F78" i="1"/>
  <c r="F77" i="1"/>
  <c r="F71" i="1"/>
  <c r="F70" i="1"/>
  <c r="F69" i="1"/>
  <c r="F68" i="1"/>
  <c r="F67" i="1"/>
  <c r="F66" i="1"/>
  <c r="F65" i="1"/>
  <c r="F61" i="1"/>
  <c r="F59" i="1"/>
  <c r="F57" i="1"/>
  <c r="F54" i="1"/>
  <c r="F52" i="1"/>
  <c r="F50" i="1"/>
  <c r="F49" i="1"/>
  <c r="F48" i="1"/>
  <c r="F46" i="1"/>
  <c r="F44" i="1"/>
  <c r="F42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1" i="1"/>
  <c r="F10" i="1"/>
  <c r="F9" i="1"/>
</calcChain>
</file>

<file path=xl/sharedStrings.xml><?xml version="1.0" encoding="utf-8"?>
<sst xmlns="http://schemas.openxmlformats.org/spreadsheetml/2006/main" count="298" uniqueCount="118">
  <si>
    <t>Lp</t>
  </si>
  <si>
    <t>Asortyment</t>
  </si>
  <si>
    <t>jedn.            miary</t>
  </si>
  <si>
    <t>Ilość W-wo</t>
  </si>
  <si>
    <t>Ilość Gdynia/Gdańsk</t>
  </si>
  <si>
    <t xml:space="preserve">Ilość razem na 12 m-cy </t>
  </si>
  <si>
    <t>Cena jedn. netto (zł)</t>
  </si>
  <si>
    <t>Wartość netto (zł)</t>
  </si>
  <si>
    <t>Vat %</t>
  </si>
  <si>
    <t>Wartość brutto</t>
  </si>
  <si>
    <t>Nr katalogowy</t>
  </si>
  <si>
    <t>Producent</t>
  </si>
  <si>
    <t>szt.</t>
  </si>
  <si>
    <t>Razem zad. nr 1</t>
  </si>
  <si>
    <t>Razem zad. nr 2</t>
  </si>
  <si>
    <t>Razem zad. nr 3</t>
  </si>
  <si>
    <t>Rurka przedłużająca do pomiaru ciśnienia tętniczego, do mankietu jednożyłowego dla dorosłych i dla dzieci. Do kardiomonitora firmy COMEN Star 8000. Połączenie z mankietem metalową szybkozłączką. Długość 3,0m.</t>
  </si>
  <si>
    <t>Razem zad. nr 4</t>
  </si>
  <si>
    <t>Razem zad. nr 5</t>
  </si>
  <si>
    <t>Razem zad. nr 6</t>
  </si>
  <si>
    <t>Razem zad. nr 7</t>
  </si>
  <si>
    <t>op</t>
  </si>
  <si>
    <t>Kabel EKG pacjenta przeznaczony do pracy z aparatami EKG. Kabel wyposażony w 10 odprowadzeń typu banan 4 mm. W pełni kompatybilny z modelami urządzeń Bene Heart R3, Bene Heart R12 producenta Mindray będącymi w posiadaniu Zamawiającego</t>
  </si>
  <si>
    <t>Kabel główny EKG 3-odprowadzeniowy, złącze odprowadzeń typu EURO, stosowany w kardiomonitorach. Długość 2,5m. Wtyk 12 pin. W pełni kompatybilny z posiadanymi urządzeniami: BeneView T1, BeneView T5, BeneView T8, BeneVision N1, BeneVision N12, BeneVision N15, BeneVision N17, kMEC12, uMEC12, ePM15M, ePM15, iPM12, VS-900, producenta Mindray będącymi w posiadaniu Zamawiającego</t>
  </si>
  <si>
    <t>Kabel główny EKG 3-odprowadzeniowy, złącze odprowadzeń typu EURO, stosowany w kardiomonitorach. Długość 2,5 m. Wtyk 6 pin. W pełni kompatybilny z posiadamymi urządzeniami: MEC 2000, M8A, STAR 8000, producenta Mindray i EDAN będącymi w posiadaniu Zamawiającego</t>
  </si>
  <si>
    <t>Kabel główny EKG 5-odprowadzeniowy, złącze odprowadzeń typu EURO, stosowany w kardiomonitorach. Długość 2,5 m. Wtyk 12 pin. W pełni kompatybilny z posiadanymi urządzeniami: BeneView T1, BeneView T5, BeneView T8, BeneVision N1, BeneVision N12, BeneVision N15, BeneVision N17, kMEC12, uMEC12, ePM15M, ePM15, iPM12, VS-900, MEC 2000, STAR 8000, CMS8000, CMS7000, CMS9000, M8A, STAR 8000, PM-8000C, UT-4000F-Pro+IBP producenta Mindray, COMEN, Contec Medical, EDAN, Penlon, Walmed Warszawa będącymi w posiadaniu Zamawiającego</t>
  </si>
  <si>
    <t>Kabel główny EKG 3/5-odprowadzeniowy, złącze odprowadzeń typu EURO, stosowany w kardiomonitorach. Długość 2,5 m. Wtyk 12 pin. W pełni kompatybilny urządzeniami: C80, producenta COMEN będącymi w posiadaniu Zamawiającego</t>
  </si>
  <si>
    <t>Kabel główny EKG 5-odprowadzeniowy, złącze odprowadzeń typu DIN. Długość 2,5 m. W pełni kompatybilny z posiadanymi urządzeniami: FX 3000, FX200P producenta EMTEL będącymi w posiadaniu Zamawiającego</t>
  </si>
  <si>
    <t>Kabel główny EKG 3-odprowadzeniowy, złącze odprowadzeń typu DIN. Długość 2,5 m. W pełni kompatybilny z posiadanymi urządzeniami: FX 3000, FX200P producenta EMTEL będącymi w posiadaniu Zamawiającego</t>
  </si>
  <si>
    <t>Kabel główny EKG 3-odprowadzeniowy, złącze odprowadzeń typu HP, jednorzędowe. Długość 2,5 m. W pełni kompatybilny z posiadanymi urządzeniami: EfficiaCM150, X3, producenta Philips Polska Sp z o.o. będącymi w posiadaniu Zamawiającego</t>
  </si>
  <si>
    <t>Adapter (przedłużacz) saturacji (SPO2) do kardiomonitorów Mindray. Gniazdo 10 pin. Wielorazowy. Długość 2,2-2,5 m. Kompatybilny z urządzeniami: BeneView T1, BeneView T5, BeneView T8, BeneVision N1, BeneVision N12, BeneVision N15, BeneVision N17, kMEC12, uMEC12, ePM15M, ePM15, iPM12, VS-900, producenta Mindray będącymi w posiadaniu Zamawiającego</t>
  </si>
  <si>
    <t>Adapter (przedłużacz) saturacji (SPO2) do kardiomonitorów GE. Gniazdo 11 pin. Wielorazowy. Długość 2,2-3,0 m. Kompatybilny z urządzeniami: B20,B40, CCCM-B, B450, CCCM-A, CARESCAPE B125, B30, B650, CAM, CCCM, FMS-00, FM Light, F-CMC-1-01, producenta GE Healthcae Technologies, Ohmeda-Datex będącymi w posiadaniu Zamawiającego</t>
  </si>
  <si>
    <t>Adapter (przedłużacz) saturacji (SPO2) do kardiomonitorów GE. Gniazdo 11 pin. Wielorazowy. Długość 2,2-3,0m. Kompatybilny z urządzeniami w tech. Masimo: CARESCAPE B105, producenta GE Healthcae Technologies będącymi w posiadaniu Zamawiającego</t>
  </si>
  <si>
    <t>Adapter (przedłużacz) saturacji (SPO2) do kardiomonitorów EMTEL. Gniazdo okrągłe. Wielorazowy. Długość 3,0 m. Kompatybilny z urządzeniami: FX 3000, FX200P, producenta EMTEL będącymi w posiadaniu Zamawiającego</t>
  </si>
  <si>
    <t>Czujnik saturacji (SPO2) podłączany do adaptera. Kompatybilny z kardiomonitorami firmy Mindray. Długość 1,1-1,2 m. Do wyboru przez Zamawiającego: Klips dla dorosłych, soft dla doroslych, klips dla dzieci, klips na ucho. Kompatybilny z urządzeniami: BeneView T1, BeneView T5, BeneView T8, BeneVision N1, BeneVision N12, BeneVision N15, BeneVision N17, kMEC12, uMEC12, ePM15M, ePM15, iPM12, VS-900, producenta Mindray będącymi w posiadaniu Zamawiającego</t>
  </si>
  <si>
    <t>Czujnik saturacji (SPO2) podłączany do adaptera. Kompatybilny z kardiomonitorami firmy GE. Długość 1,1-1,2m. Do wyboru przez Zamawiającego: klips dla dorosłych, soft dla dorosłych, klips dla dzieci, klips na ucho. Kompatybilny z urządzeniami: B20,B40, CCCM-B, B450, CCCM-A, CARESCAPE B125, B30, B650, CAM, CCCM, FMS-00, FM Light, F-CMC-1-01, producenta GE Healthcae Technologies, Ohmeda-Datex będącymi w posiadaniu Zamawiającego</t>
  </si>
  <si>
    <t>Czujnik saturacji (SPO2) podłączany do kardiomonitora. Kompatybilny z kardiomonitorami firmy Contec Medical. Długość 3,0 m. Do wyboru przez Zamawiającego: klips dla dzieci, klips dla dorosłych. Kompatybilny z urządzeniami: CMS8000, CMS7000, CMS 9000, producenta Contec Medical będącymi w posiadaniu Zamawiającego</t>
  </si>
  <si>
    <t>Ceny winny być podane w walucie polskiej, zaokrąglone w razie potrzeby do dwóch miejsc po przecinku zgodnie z ogólnymi zasadami matematyki tj.: 
- jeżeli kolejna cyfra przed cyfrą zaokrąglaną jest większa lub równa od 5 to cyfrę zaokrąglaną zaokrągla się w górę, 
- jeżeli kolejna cyfra przed cyfrą zaokrąglaną jest mniejsza niż 5, ostatniej cyfry zaokrąglanej nie zmienia się, a pozostałe cyfry odcina.</t>
  </si>
  <si>
    <t>W celu umożliwienia weryfikacji przez Zamawiającego prawidłowości przeprowadzonych przeliczeń rachunkowych przez Wykonawcę, Zamawiający wymaga, aby w przypadku, jeśli oferowany asortyment składa się z elementów opodatkowanych różnymi stawkami podatku VAT, Wykonawca wyszczególnił w formularzu asortymentowo-cenowym poszczególne elementy lub akcesoria o różnych stawkach podatku VAT, dodając odpowiednią ilość wierszy, a następnie sumując podane wartości w wierszu „RAZEM”.</t>
  </si>
  <si>
    <t>Załącznik nr 2 do SWZ -  FORMULARZ ASORTYMENTOWO-CENOWY</t>
  </si>
  <si>
    <r>
      <t xml:space="preserve">Sposób obliczenia ceny: </t>
    </r>
    <r>
      <rPr>
        <sz val="10"/>
        <color rgb="FF000000"/>
        <rFont val="Calibri"/>
        <family val="2"/>
        <charset val="238"/>
      </rPr>
      <t>Kol. „Wartość netto” = Kol. „Ilość razem na 12 m-cy” x Kol. „Cena jedn. netto”
Kol. „Wartość brutto” = Kol. „Wartość netto” powiększona o podatek VAT
Wiersz „RAZEM” – suma poszczególnych wierszy z kol. „Wartość netto” i „Wartość brutto”</t>
    </r>
  </si>
  <si>
    <t>Zad. nr 4 Akcesoria do kardiomonitorów - mankiety i rurki przedłużające do NIBP CPV: 33190000-8 Różne urządzenia i produkty medyczne</t>
  </si>
  <si>
    <t>Zad. nr 5 Akcesoria do kardiomonitorów - czujniki temperatury CPV: 33190000-8 Różne urządzenia i produkty medyczne</t>
  </si>
  <si>
    <t>Zad. nr 6 Akcesoria do kardiomonitorów - adaptery do przetworników IBP CPV:33190000-8 Różne urządzenia i produkty medyczne</t>
  </si>
  <si>
    <t>Zad. nr 7 Akcesoria do pulsoksymetrów CPV: 33190000-8 Różne urządzenia i produkty medyczne</t>
  </si>
  <si>
    <t>Zad. nr 8 Akcesoria do pulsoksymetrów - elektroda dyspersyjna CPV: 33190000-8 Różne urządzenia i produkty medyczne</t>
  </si>
  <si>
    <t>Zad. nr 9 Kuwety Co2 CPV 33190000-8 Różne urządzenia i produkty medyczne CPV: 33190000-8 Różne urządzenia i produkty medyczne</t>
  </si>
  <si>
    <t>Zad. nr 3 Akcesoria do kardiomonitorów - adaptery i czujniki SPO2 CPV: 33190000-8 Różne urządzenia i produkty medyczne</t>
  </si>
  <si>
    <t xml:space="preserve">Zad. nr 2 Akcesoria do kardiomonitorów - kable EKG CPV: 33190000-8 Różne urządzenia i produkty medyczne </t>
  </si>
  <si>
    <t>Kabel EKG pacjenta przeznaczony do pracy z aparatami EKG. Kabel wyposażony w 10 odprowadzeń typu banan 4 mm. W pełni kompatybilny z modelami urządzeń: Mr Gold, AsCARD A4, Mr Green, Mr Grey, Mr Grey 7, B-5, Mr Red, Mr Blue, Mr Silver, B-56, AsCard  E-300, Mr. Green 2, M-TRACE, BTL-08LT Producenta Aspel, M4Medical, BTL Polska będącymi w posiadaniu Zamawiającego</t>
  </si>
  <si>
    <r>
      <t xml:space="preserve">Czujnik saturacji (SPO2) podłączany do adaptera. Kompatybilny z kardiomonitorami firmy Mindray. Długość 1,1-1,2 m. Dowyboru: </t>
    </r>
    <r>
      <rPr>
        <sz val="10"/>
        <color rgb="FF000000"/>
        <rFont val="Calibri"/>
        <family val="2"/>
        <charset val="238"/>
        <scheme val="minor"/>
      </rPr>
      <t>Klips dla dorosłych, soft dla doroslych, klips dla dzieci, klips na ucho. Kompatybilny z urządzeniem MEC 2000, producenta Mindray będącym w posiadaniu Zamawiającego</t>
    </r>
  </si>
  <si>
    <t>Adapter (przedłużacz) saturacji (SPO2) do kardiomonitorów Mindray MEC2000. Wielorazowy. Długość 2,2-2,5 m. Kompatybilny z urządzeniem MEC 2000, producenta Mindray będącym w posiadaniu Zamawiającego</t>
  </si>
  <si>
    <t>Wielorazowe odprowadzenia EKG, typu DIN. 5 odporwadzenia typu klamra lub zatrzask (do wyboru przez Zamawiającego). Długość 0,9-1,0 m. Oznakowanie IEC. Kompatybilne z urządzeniami: FX 3000, FX2000P producenta EMTEL będącymi w posiadaniu Zamawiającego</t>
  </si>
  <si>
    <t>Wielorazowe odprowadzenia EKG, typu DIN. 3 odporwadzenia typu klamra lub zatrzask (do wyboru przez Zamawiającego). Długość 0,9-1,0 m. Oznakowanie IEC. Kompatybilne z urządzeniami: FX 3000, FX200P producenta EMTEL będącymi w posiadaniu Zamawiającego</t>
  </si>
  <si>
    <t>Wielorazowe odprowadzenia EKG, typu HP. Jednorzędowe. 3 odrowadzenia typu klamra lub zatrzask (do wyboru przez Zamawiającego). Długość 0,9-1,0 m. Oznakowanie IEC. W pełni kompatybilny z posiadanymi urządzeniami: X3, producenta Philips Polska Sp. z o.o. będącymi w posiadaniu Zamawiającego</t>
  </si>
  <si>
    <t>Wielorazowe odprowadzenia EKG, typu EURO. 3 odprowadzenia typu klamra lub zatrzask (do wyboru przez Zamawiającego). Długość 0,9-1,0 m. Oznakowanie IEC. Kompatybilne z urządzeniami: BeneView T1, BeneView T5, BeneView T8, BeneVision N1, BeneVision N12, BeneVision N15, BeneVision N17, kMEC12, uMEC12, ePM15M, ePM15, iPM12, VS-900, MEC 2000, STAR 8000, CMS8000, CMS7000, CMS 9000, M8A, UT-4000F-Pro+IBP, producenta Mindray, COMEN, Contec Medical, EDAN Instruments Inc, Walmed Warszawa będącymi w posiadaniu Zamawiającego</t>
  </si>
  <si>
    <t>Wielorazowe odprowadzenia EKG, noworodkowe, typu DIN. Jednorzędowe. 3 odporwadzenia typu klamra lub zatrzask (do wyboru przez Zamawiającego). Długość 0,9-1,0 m. Oznakowanie IEC.  W pełni kompatybilny z posiadanymi urządzeniami: EfficiaCM150, producenta Philips Polska Sp. z o.o. będącymi w posiadaniu Zamawiającego</t>
  </si>
  <si>
    <t>Wielorazowe odprowadzenia EKG, typu Marqvette. 3 odporwadzenia typu klamra lub zatrzask (do wyboru przez Zamawiającego). Długość 0,9-1,0 m. Oznakowanie IEC. Kompatybilne z urządzeniami: B20,B40, CCCM-B, B450, CCCM-A, CARESCAPE B125, B30, B650, CAM, CCCM, FMS-00, FM Light, F-CMC-1-01, producenta: GE Healthcare Technologies i Ohmeda-Datex będącymi w posiadaniu Zamawiającego</t>
  </si>
  <si>
    <t>Wielorazowe odprowadzenia EKG, typu AA. Jednorzędowe. 3 odporwadzenia typu klamra lub zatrzask (do wyboru przez Zamawiającego). Długość 0,9-1,0 m. Oznakowanie IEC. Do poz. 13, do urządzenia C80 producenta COMEN będącymi w posiadaniu Zamawiającego</t>
  </si>
  <si>
    <t>Wielorazowe odprowadzenia EKG, typu AA. Jednorzędowe. 5 odporwadzeń typu klamra lub zatrzask (do wyboru przez Zamawiającego). Długość 0,9-1,0 m. Oznakowanie IEC. Do poz. 13, do urządzenia C80 producenta COMEN będącymi w posiadaniu Zamawiającego</t>
  </si>
  <si>
    <t>Wielorazowe odprowadzenia EKG, typu Marqvette. 5 odporwadzeń typu klamra lub zatrzask (do wyboru przez Zamawiającego). Długość 0,9-1,0 m. Oznakowanie IEC. Kompatybilne z urządzeniami: B20,B40, CCCM-B, B450, CCCM-A, CARESCAPE B125, B30, B650, CAM, CCCM, FMS-00, FM Light, F-CMC-1-01, producenta: GE Healthcare Technologies i Ohmeda-Datex będącymi w posiadaniu Zamawiającego</t>
  </si>
  <si>
    <r>
      <t>Czujnik saturacji (SPO2) podłączany do adaptera. Kompatybilny z kardiomonitorami firmy GE. W tech. Masimo. Długość 1,1-1,2 m.</t>
    </r>
    <r>
      <rPr>
        <sz val="10"/>
        <color rgb="FF000000"/>
        <rFont val="Calibri"/>
        <family val="2"/>
        <charset val="238"/>
      </rPr>
      <t xml:space="preserve"> Typu Y </t>
    </r>
    <r>
      <rPr>
        <sz val="10"/>
        <color rgb="FF000000"/>
        <rFont val="Calibri"/>
        <family val="2"/>
      </rPr>
      <t>dla noworodków. Kompatybilny z urządzeniem: CARESCAPE B105, producenta GE Healthcae Technologies będącym w posiadaniu Zamawiającego</t>
    </r>
  </si>
  <si>
    <t>Adapter (przedłużacz) saturacji (SPO2) do kardiomonitorów GE. Gniazdo 11 pin. Wielorazowy. Długość 3,0 m. W tech. OxiMax. Kompatybilny z urządzeniem: B450 producenta GE Healthcae Technologies będącym w posiadaniu Zamawiającego</t>
  </si>
  <si>
    <t>Czujnik saturacji (SPO2) podłączany do adaptera. Kompatybilny z kardiomonitorami firmy GE. W tech. OxiMax. Długość 1,1-1,2 m. Do wyboru przez Zamawiającego: klips dla dorosłych, soft dla dorosłych. Kompatybilny z urządzeniem: B450 producenta GE Healthcae Technologies będącym w posiadaniu Zamawiającego</t>
  </si>
  <si>
    <t>Adapter (przedłużacz) saturacji (SPO2) do kardiomonitorów COMEN. Okrągły wtyk. Jeden klucz. Wielorazowy. Długość 2,2-2,5 m. Kompatybilny z urządzeniem: C80, producenta COMEN będącym w posiadaniu Zamawiającego</t>
  </si>
  <si>
    <t>Czujnik saturacji (SPO2) podłączany do adaptera. Kompatybilny z kardiomonitorami firmy Comen. Długość 1,1-1,2 m. Do wyboru przez Zamawiającego: klips dla dorosłych, soft dla dorosłych, klips dla dzieci. Kompatybilny z urządzeniem: C80, producenta COMEN będącym w posiadaniu Zamawiającego</t>
  </si>
  <si>
    <t>Adapter (przedłużacz) saturacji (SPO2) do kardiomonitorów COMEN. Okrągły wtyk. Jeden klucz. Wielorazowy. Długość 2,2-2,5 m. Kompatybilny z urządzeniem: STAR 8000, producenta COMEN będącym w posiadaniu Zamawiającego</t>
  </si>
  <si>
    <t>Czujnik saturacji (SPO2) podłączany do adaptera. Kompatybilny z kardiomonitorami firmy Comen. Długość 1,1-1,2 m. Do wyboru przez Zamawiającego: klips dla dorosłych, soft dla dorosłych, klips dla dzieci. Kompatybilny z urządzeniem: STAR 8000, producenta COMEN będącym w posiadaniu Zamawiającego</t>
  </si>
  <si>
    <t>Adapter (przedłużacz) saturacji (SPO2) do kardiomonitorów Edan. Okrągły wtyk. Dwa klucze. Wielorazowy. Długość 2,2-2,5 m. Kompatybilny z urządzeniem: M8A, producenta EDAN Instruments Inc. będącym w posiadaniu Zamawiającego</t>
  </si>
  <si>
    <t>Czujnik saturacji (SPO2) podłączany do adaptera. Kompatybilny z kardiomonitorami firmy Edan. Długość 1,1-1,2 m. Do wyboru przez Zamawiającego:  klips dla dorosłych, soft dla dorosłych, klips dla dzieci. Kompatybilny z urządzeniem: M8A, producenta EDAN Instruments Inc. będącym w posiadaniu Zamawiającego</t>
  </si>
  <si>
    <t>Czujnik saturacji (SPO2) podłączany do adaptera. Kompatybilny z kardiomonitorami firmy EMTEL. W tech. OxiMax. Długość 1,1-1,2 m. Do wyboru przez Zamawiającego: klips dla dorosłych, soft dla dorosłych, klips dla dzieci, klips na ucho.  Kompatybilny z urządzeniem: FX 3000, producenta EMTEL będącym w posiadaniu Zamawiającego</t>
  </si>
  <si>
    <t>Adapter (przedłużacz) saturacji (SPO2) do kardiomonitorów EMTEL. Gniazdo prostokątne. Wielorazowy. W tech. OxiMax. Długość 3,0 m. Kompatybilny z urządzeniem: FX 3000, producenta EMTEL będącym w posiadaniu Zamawiającego</t>
  </si>
  <si>
    <t>Czujnik saturacji (SPO2) podłączany do adaptera. Kompatybilny z kardiomonitorami firmy EMTEL. W tech. OxiMax. Długość 1,1-1,2 m. Do wyboru przez Zamawiającego: klips dla dorosłych, soft dla dorosłych, klips dla dzieci, klips na ucho. Kompatybilny z urządzeniem: FX 3000, producenta EMTEL będącym w posiadaniu Zamawiającego</t>
  </si>
  <si>
    <t>Czujnik saturacji (SPO2) podłączany do kardiomonitora. Kompatybilny z kardiomonitorami firmy Penlon. Długość 3,0 m. Do wyboru przez Zamawiającego: klips dla dorosłych, klips dla dzieci. Kompatybilny z urządzeniem: PM-8000C producenta Penlon będącym w posiadaniu Zamawiającego</t>
  </si>
  <si>
    <t>Czujnik saturacji (SPO2) podłączany do kardiomonitora. Kompatybilny z kardiomonitorami firmy Philips. Długość 3,0 m. Do wyboru przez Zamawiającego: soft dla dorosłych, klips dla dzieci. Kompatybilny z urządzeniem: X3 producenta Philips Polska Sp. z o.o. będącym w posiadaniu Zamawiającego</t>
  </si>
  <si>
    <t>Adapter (przedłużacz) saturacji (SPO2) do kardiomonitorów Philips. Gniazdo okrągłe. Wielorazowy. Długość 2,2-3,0 m. Kompatybilny z urządzeniem: EfficiaCM150 producenta Philips Polska Sp z o.o. będącym w posiadaniu Zamawiającego</t>
  </si>
  <si>
    <r>
      <t>Czujnik saturacji (SPO2) podłączany do kardiomonitora. Kompatybilny z kardiomonitorami firmy Goldway. Długość 3,0 m. Typ</t>
    </r>
    <r>
      <rPr>
        <sz val="10"/>
        <color rgb="FF000000"/>
        <rFont val="Calibri"/>
        <family val="2"/>
        <charset val="238"/>
      </rPr>
      <t>u klips dla dorosłych. K</t>
    </r>
    <r>
      <rPr>
        <sz val="10"/>
        <color rgb="FF000000"/>
        <rFont val="Calibri"/>
        <family val="2"/>
      </rPr>
      <t>ompatybilny z urządzeniem: UT-4000F-Pro+IBP producenta Walmed Warszawa będącym w posiadaniu Zamawiającego</t>
    </r>
  </si>
  <si>
    <t>Czujnik saturacji (SPO2) podłączany do adaptera. Kompatybilny z kardiomonitorami Draeger będącymi w posiadaniu Zamawiającego. Długość 1,1-1,2m. Do wyboru przez Zamawiającego:  klips dla dorosłych, klips dla dzieci</t>
  </si>
  <si>
    <t>Adapter Spo2 do kardiomonitorów Draeger M540 będących w posiadaniu Zamawiającego</t>
  </si>
  <si>
    <r>
      <t>Czujnik saturacji (SPO2) podłączany do adaptera. Kompatybilny z kardiomonitorami firmy Philips. Długość 1,1-1,2 m.</t>
    </r>
    <r>
      <rPr>
        <sz val="10"/>
        <color rgb="FF000000"/>
        <rFont val="Calibri"/>
        <family val="2"/>
        <charset val="238"/>
      </rPr>
      <t xml:space="preserve"> Typu Y </t>
    </r>
    <r>
      <rPr>
        <sz val="10"/>
        <color rgb="FF000000"/>
        <rFont val="Calibri"/>
        <family val="2"/>
      </rPr>
      <t>dla noworodków. Kompatybilny z urządzeniem EfficiaCM150 producenta Philips Polska Sp. z o.o. będącym w posiadaniu Zamawiającego</t>
    </r>
  </si>
  <si>
    <t>Adapter Spo2 do kardiomonitorów Draeger IACS z C500 (w tech. Masimo) będących w posiadaniu Zamawiającego</t>
  </si>
  <si>
    <t>Rurka przedłużająca do pomiaru ciśnienia tętniczego, do mankietu jednożyłowego dla dorosłych i dla dzieci. Do kardiomonitorów firmy COMEN będących w posiadaniu Zamawiającego. Połączenie z mankietem metalową szybkozłączką. Długość 3,0 m.</t>
  </si>
  <si>
    <t>Rurka przedłużająca do pomiaru ciśnienia tętniczego, do mankietu jednożyłowego dla dorosłych i dla dzieci. Do kardiomonitorów firmy Contec Medical będących w posiadaniu Zamawiającego. Połączenie z mankietem metalową szybkozłączką. Długość 3,0 m.</t>
  </si>
  <si>
    <t>Rurka przedłużająca do pomiaru ciśnienia tętniczego, do mankietu jednożyłowego dla dorosłych i dla dzieci. Do kardiomonitorów EDAN będących w posiadaniu Zamawiającego. Połączenie z mankietem metalową szybkozłączką. Długość 3,0 m.</t>
  </si>
  <si>
    <t>Rurka przedłużająca do pomiaru ciśnienia tętniczego, do mankietu jednożyłowego dla dorosłyuch i dla dzieci. Do kardiomonitorów EMTEL będących w posiadaniu Zamawiającego. Połączenie z mankietem metalową szybkozłączką. Długość 3,0 m.</t>
  </si>
  <si>
    <t>Rurka przedłużająca do pomiaru ciśnienia tętniczego, do mankietu dwużyłowego dla dorosłych i dla dzieci. Do kardiomonitorów firmy GE będących w posiadaniu Zamawiającego. Połączenie z mankietem na Dinaclick. Długość 3,6 m.</t>
  </si>
  <si>
    <t>Rurka przedłużająca do pomiaru ciśnienia tętniczego, do mankietu jednożyłowego dla dorosłych i dla dzieci. Do kardiomonitorów firmy Mindray będących w posiadaniu Zamawiającego. Połączenie z mankietem metalową szybkozłączką. Długość 3,0 m.</t>
  </si>
  <si>
    <t>Rurka przedłużająca do pomiaru ciśnienia tętniczego, do mankietu jednożyłowego dla dorosłych i dla dzieci. Do kardiomonitorów firmy Mindray będącymi w posiadaniu Zamawiającego. Połączenie z mankietem metalową szybkozłączką. Długość 3,0 m.</t>
  </si>
  <si>
    <t>Rurka przedłużająca do pomiaru ciśnienia tętniczego, do mankietu jednożyłowego dla dorosłych i dla dzieci. Do kardiomonitorów firmy Philips będących w posiadaniu Zamawiającego. Połączenie z mankietem metalową szybkozłączką. Długość 3,0 m.</t>
  </si>
  <si>
    <t>Rurka przedłużająca do pomiaru ciśnienia tętniczego, do mankietu jednożyłowego dla dorosłych i dla dzieci. Do kardiomonitora firmy Mindray będącego w posiadaniu Zamawiającego. Połączenie z mankietem metalową szybkozłączką. Długość 3,0 m.</t>
  </si>
  <si>
    <t>Czujnik temperatury wielorazowy, do kardiomonitorów Draeger będących w posiadaniu Zamawiającego. Do wyboru przez Zamawiającego: Skórny dla dorosłych, rektalno-przełykowy dla dorosłych. Dł. 3,0 m</t>
  </si>
  <si>
    <t>Czujnik temperatury wielorazowy, do kardiomonitorów Mindray będących w posiadaniu Zamawiającego. Do wyboru przez Zamawiającego: skórny dla dorosłych, rektalno-przełykowy dla dorosłych. Dł. 3,0 m</t>
  </si>
  <si>
    <t>Czujnik temperatury wielorazowy, do kardiomonitorów GE będących w posiadaniu Zamawiającego. Do wyboru przez Zamawiającego: skórny dla dorosłych, rektalno-przełykowy dla dorosłych. Dł. 3,0 m</t>
  </si>
  <si>
    <t>Kabel - adapter do przetworników IBP - do krwawego pomiaru ciśnienia tętniczego do kardiomonitorów Draeger będących w posiadaniu Zamawiającego. Kompatybilny z przetwornikami Medex Abbott</t>
  </si>
  <si>
    <t>Kabel - adapter do przetworników IBP - do krwawego pomiaru ciśnienia tętniczego do kardiomonitorów GE będących w posiadaniu Zamawiającego. Kompatybilny z przetwornikami Medex Abbott</t>
  </si>
  <si>
    <t>Kabel - adapter do przetworników IBP - do krwawego pomiaru ciśnienia tętniczego do kardiomonitorów Mindray będących w posiadaniu Zamawiającego. Kompatybilny z przetwornikami Medex Abbott</t>
  </si>
  <si>
    <t>Adapter (przedłużacz) do pulsoksymetrów firmy Masimo będących w posiadaniu Zamawiającego. Połączenie z czujnikiem - wtyk DB9</t>
  </si>
  <si>
    <t xml:space="preserve">Adapter (przedłużacz) saturacji (SPO2) do pulsoksymetrów Masimo Rad 5 będących w posiadaniu Zamawiającego. Wielorazowy. Długość 2,2-3,0 m. </t>
  </si>
  <si>
    <t>Czujnik saturacji (SPO2) podłączany do adaptera. Kompatybilny z urządzeniami Masimo będącymi w posiadaniu Zamawiającego. LNCS Długość 1,1-1,2 m. Do wyboru przez Zamawiającego: klips dla dorosłych, soft dla dorosłych, klips dla dzieci, klips na ucho</t>
  </si>
  <si>
    <t>Czujnik saturacji (SPO2) podłączany do adaptera. Kompatybilny z urządzeniami Nonin będącymi w posiadaniu Zamawiającego. LNCS Długość 1,1-1,2 m. Do wyboru przez Zamawiającego: klips dla dorosłych, soft dla dorosłych, klips dla dzieci, klips na ucho</t>
  </si>
  <si>
    <t>Czujnik saturacji (SPO2) podłączany do adaptera. Kompatybilny z urządzeniami Novametrix Długość 1,1-1,2 m. Do wyboru przez Zamawiającego: klips dla dorosłych, soft dla dorosłych, klips dla dzieci, klips na ucho, opaska dla noworodków</t>
  </si>
  <si>
    <t>Czujnik saturacji (SPO2) podłączany do adaptera do pulsoksymetrów MySign S będących w posiadaniu Zamawiającego. Długość 1,1-1,2 m. Do wyboru przez Zamawiającego: Klips dla dorosłych, soft dla dorosłych, klips dla dzieci, klips na ucho, opaska dla noworodków</t>
  </si>
  <si>
    <t>Elektroda dyspersyjna do generatora Qubic RF firmy Biotronik będącego w posiadaniu Zamawiającego.</t>
  </si>
  <si>
    <t>Kuweta do monitorowania stężenia CO2 podczas wentylacji pacjenta, jednorazowego użytku, dla dorosłych, przestrzeń martwa poniżej 7 ml, bezbarwna, opakowanie zbiorcze 10 sztuk. Kompatybilna z respiratorem Drager Oxylog 3000+ będącym w posiadaniu Zamawiającego.</t>
  </si>
  <si>
    <t>Adapter (przedłużacz) saturacji (SPO2) do pulsoksymetrów Novametrix będących w posiadaniu Zamawiającego. Wielorazowy. Długość 2,2-3,0 m. Kompatybilny z urządzeniami będącymi w posiadniu Zamawiającego</t>
  </si>
  <si>
    <t>Czujnik saturacji (SPO2) podłączany do adaptera kompatybilnego z kardiomonitorami Draeger będącymi w posiadaniu Zamawiającego. Współpraca z tech. RD Masimo. Długość 1,1-1,2 m. Do wyboru przez Zamawiającego: klips dla dorosłych, klips dla dzieci</t>
  </si>
  <si>
    <t>Adapter (przedłużacz) saturacji (SPO2) do pulsoksymetrów MySign S będących w posiadaniu Zamawiającego. Wielorazowy. Długość 2,2-3,0 m. Kompatybilny z urządzeniami będącymi w posiadniu Zamawiającego</t>
  </si>
  <si>
    <r>
      <rPr>
        <sz val="10"/>
        <rFont val="Calibri"/>
        <family val="2"/>
        <charset val="238"/>
        <scheme val="minor"/>
      </rPr>
      <t>Wielorazowe od</t>
    </r>
    <r>
      <rPr>
        <sz val="10"/>
        <color rgb="FF000000"/>
        <rFont val="Calibri"/>
        <family val="2"/>
        <scheme val="minor"/>
      </rPr>
      <t>prowadzenia EKG, typu EURO. 5 odprowadzenia typu klamra lub zatrzask (Do wyboru przez Zamawiającego). Długość 0,9-1,0 m. Oznakowanie IEC. Kompatybilne z urządzeniami: BeneView T1, BeneView T5, BeneView T8, BeneVision N1, BeneVision N12, BeneVision N15, BeneVision N17, kMEC12, uMEC12, ePM15M, ePM15, iPM12, VS-900, MEC 2000, STAR 8000, CMS8000, CMS7000, CMS 9000, M8A, PM-8000C, UT-4000F-Pro+IBP producenta Mindray, COMEN, Contec Medical, EDAN Instruments Inc, Penlon, Walmed Warszawa będącymi w posiadaniu Zamawiającego</t>
    </r>
  </si>
  <si>
    <t>Kabel EKG pacjenta przeznaczony do pracy z aparatami EKG. Kabel wyposażony w 10 odprowadzeń typu banan 4 mm. W pełni kompatybilny z modelem SE-1201 producenta EDAN Instruments Inc będącym w posiadaniu Zamawiającego</t>
  </si>
  <si>
    <t>Zad. nr 1 Akcesoria do aparatów EKG CPV:33190000-8 Różne urządzenia i produkty medyczne</t>
  </si>
  <si>
    <t>Wielorazowe odprowadzenia EKG, typu Drager. 3 odprowadzenia typu klamra lub zatrzask (do wyboru przez Zamawiającego). Długość 2,0 m. Kompatybilne z urządzeniami będącymi w posiadaniu przez Zamawiającego</t>
  </si>
  <si>
    <t>Kabel główny (przedłużacz/połączeniowy) EKG –  w pełni kompatybilny z kardiomonitorami - wtyk 11 pin. Połączenie na 3 i 5 odprowadzeń. Typ połączenia Marquette. Oznakowanie IEC. Wielorazowy. Długość 2,5 metra, kompatybilny z urządzeniami: B20, B40, CCCM-B, B450, CCCM-A, CARESCAPE B125, B30, B650, producenta GE Healthcare Technologies będącymi w posiadaniu Zamawiającego</t>
  </si>
  <si>
    <t>Kabel główny (przedłużacz/połączeniowy) EKG – w pełni kompatybilny z kardiomonitorami - wtyk 11 pin. Połączenie na 3 i 5 odprowadzeń. Typ połączenia Marquette. Oznakowanie IEC. Wielorazowy. Długość 2,5 metra, kompatybilny z urządzeniami: CAM, CCCM, FMS-00, FM Light, F-CMC-1-01, producenta Ohmeda-Datex będącymi w posiadaniu Zamawiającego</t>
  </si>
  <si>
    <t>Rurka przedłużająca do pomiaru ciśnienia tętniczego, do mankietu jednożyłowego dla dorosłych i dla dzieci. Do kardiomonitora firmy Draeger będącego w posiadaniu Zamawiającego. Połączenie z mankietem - złącze tzw. łamane. Długość 3,7 m.</t>
  </si>
  <si>
    <t>Jednodrenowy mankiet NIBP do automatycznego pomiaru ciśnienia krwi. Mankiet dwuczęściowy składający się z balona i poszewki, niezawierający lateksu ani PCV. Łatwy w myciu i dezynfekcji. Przewód połączeniowy o długości 50 cm (+/- 5%). Mankiety z metalowym złączem BP12, bez klamry, na rzepy. Mankiety na obwód ramienia o wymiarach: 
6-11 cm, 
10-19 cm, 
18-26 cm, 
25-35 cm, 
25-35 cm (długi) całkowita długość 64 cm, szerokość 14 cm, 
33-47 cm, 
33-47 cm (długi) całkowita długość 79 cm, szerokość 18 cm, 
46-66 cm (± 2 cm) do wyboru przez Zamawiającego.</t>
  </si>
  <si>
    <t>Dwudrenowy mankiet NIBP do automatycznego pomiaru ciśnienia krwi. Mankiet dwuczęściowy składający się z balona i poszewki, niezawierający lateksu ani PCV. Łatwy w myciu i dezynfekcji. Przewody połączeniowe o długości około 50 cm (+/- 5%). Mankiety z Dinaclick. Mankiety bez klamry, na rzepy. Mankiety na obwód ramienia o wymiarach: 
6-11 cm, 
10-19 cm, 
18-26 cm, 
25-35 cm, 
25-35 cm (długi) całkowita długość 64 cm, szerokość 14 cm, 
33-47 cm, 
33-47 cm (długi) całkowita długość 79 cm, szerokość 18 cm, 
46-66 cm (± 2 cm) do wyboru przez Zamawiającego.</t>
  </si>
  <si>
    <t>Jednodrenowy mankiet NIBP do automatycznego pomiaru ciśnienia krwi. Mankiet dwuczęściowy składający się z balona i poszewki, niezawierający lateksu ani PCV. Łatwy w myciu i dezynfekcji. Przewód połączeniowy o długości 50 cm (+/- 5%). Mankiety z połączeniem do kardiomonitorów. Z połączeniem na metalową szybkozłączkę. Mankiety bez klamry, na rzepy. Mankiety o wymiarach: 
6-11cm, 
10-19cm, 
18-26cm, 
25-35cm,
25-35cm (długi) całkowita długość 64cm, szerokość 14cm, 
33-47cm, 
33-47cm (długi) całkowita długość 79cm, szrokość  18cm,
46-66 cm (± 2cm) do wyboru przez Zamawiającego</t>
  </si>
  <si>
    <t>Jednodrenowy mankiet NIBP do automatycznego pomiaru ciśnienia krwi. Mankiet dwuczęściowy składający się z balona i poszewki, niezawierający lateksu ani PCV. Łatwy w myciu i dezynfekcji. Przewód połączeniowy o długośc 50 cm (+/- 5%). Mankiety z połączeniem do rurki, do kardiomonitorów Draeger będącymi w posiadaniu Zamawiającego. Mankiety bez klamry, na rzepy. Mankiety na obwód ramienia o wymiarach:
6-11 cm, 
10-19 cm, 
18-26 cm, 
25-35 cm, 
25-35 cm (długi) całkowita długość 64 cm, szerokość 14 cm, 
33-47 cm, 
33-47 cm (długi) całkowita długość 79 cm, szerokość 18 cm, 
46-66 cm (± 2 cm) do wyboru przez Zamawiającego.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</si>
</sst>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3" fillId="2" borderId="1" xfId="0" applyNumberFormat="1" applyFont="1" applyFill="1" applyBorder="1"/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" fontId="7" fillId="0" borderId="0" xfId="0" applyNumberFormat="1" applyFont="1"/>
    <xf numFmtId="0" fontId="7" fillId="0" borderId="0" xfId="0" applyFont="1"/>
    <xf numFmtId="0" fontId="8" fillId="0" borderId="0" xfId="0" applyFont="1"/>
    <xf numFmtId="0" fontId="2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 wrapText="1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6" fillId="0" borderId="0" xfId="0" applyNumberFormat="1" applyFont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7" fillId="0" borderId="0" xfId="0" applyNumberFormat="1" applyFont="1" applyBorder="1"/>
    <xf numFmtId="0" fontId="7" fillId="0" borderId="0" xfId="0" applyFont="1" applyBorder="1"/>
    <xf numFmtId="0" fontId="8" fillId="0" borderId="0" xfId="0" applyFont="1" applyBorder="1"/>
    <xf numFmtId="0" fontId="7" fillId="0" borderId="0" xfId="0" applyFont="1" applyFill="1" applyBorder="1" applyAlignment="1">
      <alignment horizontal="left" vertical="center" wrapText="1"/>
    </xf>
    <xf numFmtId="3" fontId="6" fillId="0" borderId="0" xfId="0" applyNumberFormat="1" applyFont="1" applyBorder="1" applyAlignment="1">
      <alignment horizontal="center" vertical="center"/>
    </xf>
    <xf numFmtId="9" fontId="7" fillId="0" borderId="0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3" fontId="6" fillId="0" borderId="5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9" fontId="7" fillId="0" borderId="5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6" fillId="0" borderId="0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4" fontId="2" fillId="0" borderId="0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10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0" borderId="1" xfId="2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43" fontId="11" fillId="0" borderId="1" xfId="1" applyFont="1" applyBorder="1" applyAlignment="1">
      <alignment horizontal="center" vertical="center"/>
    </xf>
    <xf numFmtId="9" fontId="1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Fill="1" applyBorder="1"/>
    <xf numFmtId="4" fontId="3" fillId="0" borderId="0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horizontal="right"/>
    </xf>
  </cellXfs>
  <cellStyles count="3">
    <cellStyle name="Dziesiętny" xfId="1" builtinId="3"/>
    <cellStyle name="Normalny" xfId="0" builtinId="0"/>
    <cellStyle name="Normalny 2" xfId="2" xr:uid="{25C7CE85-217E-4CEE-9CFC-13A67723D9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18819758" cy="360"/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73EE6746-F3B2-40A2-976B-4B8D2B1774D7}"/>
            </a:ext>
          </a:extLst>
        </xdr:cNvPr>
        <xdr:cNvSpPr/>
      </xdr:nvSpPr>
      <xdr:spPr>
        <a:xfrm>
          <a:off x="0" y="1402080"/>
          <a:ext cx="18819758" cy="360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8</xdr:row>
      <xdr:rowOff>0</xdr:rowOff>
    </xdr:from>
    <xdr:ext cx="18819758" cy="360"/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CDFF539-57F5-480D-A742-A44FC10A5DE3}"/>
            </a:ext>
          </a:extLst>
        </xdr:cNvPr>
        <xdr:cNvSpPr/>
      </xdr:nvSpPr>
      <xdr:spPr>
        <a:xfrm>
          <a:off x="0" y="1402080"/>
          <a:ext cx="18819758" cy="360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8</xdr:row>
      <xdr:rowOff>0</xdr:rowOff>
    </xdr:from>
    <xdr:ext cx="18819758" cy="360"/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9F67954C-2DDD-4ABC-B305-EDF5F4F1F0B0}"/>
            </a:ext>
          </a:extLst>
        </xdr:cNvPr>
        <xdr:cNvSpPr/>
      </xdr:nvSpPr>
      <xdr:spPr>
        <a:xfrm>
          <a:off x="0" y="1402080"/>
          <a:ext cx="18819758" cy="360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8</xdr:row>
      <xdr:rowOff>0</xdr:rowOff>
    </xdr:from>
    <xdr:ext cx="18819758" cy="360"/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BE52120D-1711-4F15-A73D-CC4831CC8265}"/>
            </a:ext>
          </a:extLst>
        </xdr:cNvPr>
        <xdr:cNvSpPr/>
      </xdr:nvSpPr>
      <xdr:spPr>
        <a:xfrm>
          <a:off x="0" y="1402080"/>
          <a:ext cx="18819758" cy="360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8</xdr:row>
      <xdr:rowOff>0</xdr:rowOff>
    </xdr:from>
    <xdr:ext cx="18819758" cy="360"/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60A8B944-47DF-4497-9284-DA17C018FF63}"/>
            </a:ext>
          </a:extLst>
        </xdr:cNvPr>
        <xdr:cNvSpPr/>
      </xdr:nvSpPr>
      <xdr:spPr>
        <a:xfrm>
          <a:off x="0" y="1402080"/>
          <a:ext cx="18819758" cy="360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8</xdr:row>
      <xdr:rowOff>0</xdr:rowOff>
    </xdr:from>
    <xdr:ext cx="18819758" cy="360"/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176EAC1A-EFF5-4167-AF9B-30208825D478}"/>
            </a:ext>
          </a:extLst>
        </xdr:cNvPr>
        <xdr:cNvSpPr/>
      </xdr:nvSpPr>
      <xdr:spPr>
        <a:xfrm>
          <a:off x="0" y="1402080"/>
          <a:ext cx="18819758" cy="360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8</xdr:row>
      <xdr:rowOff>0</xdr:rowOff>
    </xdr:from>
    <xdr:ext cx="18819758" cy="360"/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5E176E24-6E09-4F8D-9E12-CF1B34780978}"/>
            </a:ext>
          </a:extLst>
        </xdr:cNvPr>
        <xdr:cNvSpPr/>
      </xdr:nvSpPr>
      <xdr:spPr>
        <a:xfrm>
          <a:off x="0" y="1402080"/>
          <a:ext cx="18819758" cy="360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8</xdr:row>
      <xdr:rowOff>0</xdr:rowOff>
    </xdr:from>
    <xdr:ext cx="18819758" cy="360"/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5A34C8B1-159E-4200-ABDD-4056F127AA0B}"/>
            </a:ext>
          </a:extLst>
        </xdr:cNvPr>
        <xdr:cNvSpPr/>
      </xdr:nvSpPr>
      <xdr:spPr>
        <a:xfrm>
          <a:off x="0" y="1402080"/>
          <a:ext cx="18819758" cy="360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8</xdr:row>
      <xdr:rowOff>0</xdr:rowOff>
    </xdr:from>
    <xdr:ext cx="18819758" cy="360"/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D0C9230E-6464-48FD-8090-FD6B3BBA3517}"/>
            </a:ext>
          </a:extLst>
        </xdr:cNvPr>
        <xdr:cNvSpPr/>
      </xdr:nvSpPr>
      <xdr:spPr>
        <a:xfrm>
          <a:off x="0" y="1402080"/>
          <a:ext cx="18819758" cy="360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8</xdr:row>
      <xdr:rowOff>0</xdr:rowOff>
    </xdr:from>
    <xdr:ext cx="18819758" cy="360"/>
    <xdr:sp macro="" textlink="">
      <xdr:nvSpPr>
        <xdr:cNvPr id="11" name="CustomShape 1">
          <a:extLst>
            <a:ext uri="{FF2B5EF4-FFF2-40B4-BE49-F238E27FC236}">
              <a16:creationId xmlns:a16="http://schemas.microsoft.com/office/drawing/2014/main" id="{35E98B1F-7B50-4CB9-BF72-ABA3841D64F8}"/>
            </a:ext>
          </a:extLst>
        </xdr:cNvPr>
        <xdr:cNvSpPr/>
      </xdr:nvSpPr>
      <xdr:spPr>
        <a:xfrm>
          <a:off x="0" y="1402080"/>
          <a:ext cx="18819758" cy="360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8</xdr:row>
      <xdr:rowOff>0</xdr:rowOff>
    </xdr:from>
    <xdr:ext cx="18819758" cy="360"/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9EC4BD9B-32F4-4B2D-A8EE-EAB48BF7F51D}"/>
            </a:ext>
          </a:extLst>
        </xdr:cNvPr>
        <xdr:cNvSpPr/>
      </xdr:nvSpPr>
      <xdr:spPr>
        <a:xfrm>
          <a:off x="0" y="1402080"/>
          <a:ext cx="18819758" cy="360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8</xdr:row>
      <xdr:rowOff>0</xdr:rowOff>
    </xdr:from>
    <xdr:ext cx="18819758" cy="360"/>
    <xdr:sp macro="" textlink="">
      <xdr:nvSpPr>
        <xdr:cNvPr id="13" name="CustomShape 1">
          <a:extLst>
            <a:ext uri="{FF2B5EF4-FFF2-40B4-BE49-F238E27FC236}">
              <a16:creationId xmlns:a16="http://schemas.microsoft.com/office/drawing/2014/main" id="{66718D0C-8BB4-42F2-A902-06456DAAA797}"/>
            </a:ext>
          </a:extLst>
        </xdr:cNvPr>
        <xdr:cNvSpPr/>
      </xdr:nvSpPr>
      <xdr:spPr>
        <a:xfrm>
          <a:off x="0" y="1402080"/>
          <a:ext cx="18819758" cy="360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8</xdr:row>
      <xdr:rowOff>0</xdr:rowOff>
    </xdr:from>
    <xdr:ext cx="18819758" cy="360"/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A84F5DD9-088A-4F46-B990-600BE093975A}"/>
            </a:ext>
          </a:extLst>
        </xdr:cNvPr>
        <xdr:cNvSpPr/>
      </xdr:nvSpPr>
      <xdr:spPr>
        <a:xfrm>
          <a:off x="0" y="1402080"/>
          <a:ext cx="18819758" cy="360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8</xdr:row>
      <xdr:rowOff>0</xdr:rowOff>
    </xdr:from>
    <xdr:ext cx="18819758" cy="360"/>
    <xdr:sp macro="" textlink="">
      <xdr:nvSpPr>
        <xdr:cNvPr id="15" name="CustomShape 1">
          <a:extLst>
            <a:ext uri="{FF2B5EF4-FFF2-40B4-BE49-F238E27FC236}">
              <a16:creationId xmlns:a16="http://schemas.microsoft.com/office/drawing/2014/main" id="{F24E9E8D-9669-409B-B82D-D3FF3A4CC4C8}"/>
            </a:ext>
          </a:extLst>
        </xdr:cNvPr>
        <xdr:cNvSpPr/>
      </xdr:nvSpPr>
      <xdr:spPr>
        <a:xfrm>
          <a:off x="0" y="1402080"/>
          <a:ext cx="18819758" cy="360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8</xdr:row>
      <xdr:rowOff>0</xdr:rowOff>
    </xdr:from>
    <xdr:ext cx="18819758" cy="360"/>
    <xdr:sp macro="" textlink="">
      <xdr:nvSpPr>
        <xdr:cNvPr id="16" name="CustomShape 1">
          <a:extLst>
            <a:ext uri="{FF2B5EF4-FFF2-40B4-BE49-F238E27FC236}">
              <a16:creationId xmlns:a16="http://schemas.microsoft.com/office/drawing/2014/main" id="{A8AAA845-5305-41C1-89FB-DBD479A762C9}"/>
            </a:ext>
          </a:extLst>
        </xdr:cNvPr>
        <xdr:cNvSpPr/>
      </xdr:nvSpPr>
      <xdr:spPr>
        <a:xfrm>
          <a:off x="0" y="1402080"/>
          <a:ext cx="18819758" cy="360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8</xdr:row>
      <xdr:rowOff>0</xdr:rowOff>
    </xdr:from>
    <xdr:ext cx="18819758" cy="360"/>
    <xdr:sp macro="" textlink="">
      <xdr:nvSpPr>
        <xdr:cNvPr id="17" name="CustomShape 1">
          <a:extLst>
            <a:ext uri="{FF2B5EF4-FFF2-40B4-BE49-F238E27FC236}">
              <a16:creationId xmlns:a16="http://schemas.microsoft.com/office/drawing/2014/main" id="{A2B266DF-DA7B-454A-905F-841EBD114113}"/>
            </a:ext>
          </a:extLst>
        </xdr:cNvPr>
        <xdr:cNvSpPr/>
      </xdr:nvSpPr>
      <xdr:spPr>
        <a:xfrm>
          <a:off x="0" y="1402080"/>
          <a:ext cx="18819758" cy="360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8</xdr:row>
      <xdr:rowOff>0</xdr:rowOff>
    </xdr:from>
    <xdr:ext cx="18819758" cy="360"/>
    <xdr:sp macro="" textlink="">
      <xdr:nvSpPr>
        <xdr:cNvPr id="18" name="CustomShape 1">
          <a:extLst>
            <a:ext uri="{FF2B5EF4-FFF2-40B4-BE49-F238E27FC236}">
              <a16:creationId xmlns:a16="http://schemas.microsoft.com/office/drawing/2014/main" id="{A0533AA0-845B-4C67-8262-3AF282162AC1}"/>
            </a:ext>
          </a:extLst>
        </xdr:cNvPr>
        <xdr:cNvSpPr/>
      </xdr:nvSpPr>
      <xdr:spPr>
        <a:xfrm>
          <a:off x="0" y="1402080"/>
          <a:ext cx="18819758" cy="360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8</xdr:row>
      <xdr:rowOff>0</xdr:rowOff>
    </xdr:from>
    <xdr:ext cx="18819758" cy="360"/>
    <xdr:sp macro="" textlink="">
      <xdr:nvSpPr>
        <xdr:cNvPr id="19" name="CustomShape 1">
          <a:extLst>
            <a:ext uri="{FF2B5EF4-FFF2-40B4-BE49-F238E27FC236}">
              <a16:creationId xmlns:a16="http://schemas.microsoft.com/office/drawing/2014/main" id="{D5695405-9C5D-4BF0-94D9-BD23C9847CCB}"/>
            </a:ext>
          </a:extLst>
        </xdr:cNvPr>
        <xdr:cNvSpPr/>
      </xdr:nvSpPr>
      <xdr:spPr>
        <a:xfrm>
          <a:off x="0" y="1402080"/>
          <a:ext cx="18819758" cy="360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8</xdr:row>
      <xdr:rowOff>0</xdr:rowOff>
    </xdr:from>
    <xdr:ext cx="18819758" cy="360"/>
    <xdr:sp macro="" textlink="">
      <xdr:nvSpPr>
        <xdr:cNvPr id="20" name="CustomShape 1">
          <a:extLst>
            <a:ext uri="{FF2B5EF4-FFF2-40B4-BE49-F238E27FC236}">
              <a16:creationId xmlns:a16="http://schemas.microsoft.com/office/drawing/2014/main" id="{11DD3CE8-6FEE-40FF-A756-E977B2E30ED2}"/>
            </a:ext>
          </a:extLst>
        </xdr:cNvPr>
        <xdr:cNvSpPr/>
      </xdr:nvSpPr>
      <xdr:spPr>
        <a:xfrm>
          <a:off x="0" y="1402080"/>
          <a:ext cx="18819758" cy="360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8</xdr:row>
      <xdr:rowOff>0</xdr:rowOff>
    </xdr:from>
    <xdr:ext cx="18819758" cy="360"/>
    <xdr:sp macro="" textlink="">
      <xdr:nvSpPr>
        <xdr:cNvPr id="21" name="CustomShape 1">
          <a:extLst>
            <a:ext uri="{FF2B5EF4-FFF2-40B4-BE49-F238E27FC236}">
              <a16:creationId xmlns:a16="http://schemas.microsoft.com/office/drawing/2014/main" id="{B36A4C22-4DFC-4C02-ABDC-D6F183771065}"/>
            </a:ext>
          </a:extLst>
        </xdr:cNvPr>
        <xdr:cNvSpPr/>
      </xdr:nvSpPr>
      <xdr:spPr>
        <a:xfrm>
          <a:off x="0" y="1402080"/>
          <a:ext cx="18819758" cy="360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8</xdr:row>
      <xdr:rowOff>0</xdr:rowOff>
    </xdr:from>
    <xdr:ext cx="18819758" cy="360"/>
    <xdr:sp macro="" textlink="">
      <xdr:nvSpPr>
        <xdr:cNvPr id="22" name="CustomShape 1">
          <a:extLst>
            <a:ext uri="{FF2B5EF4-FFF2-40B4-BE49-F238E27FC236}">
              <a16:creationId xmlns:a16="http://schemas.microsoft.com/office/drawing/2014/main" id="{63563F13-2374-4DF6-8155-1CA374CB86BC}"/>
            </a:ext>
          </a:extLst>
        </xdr:cNvPr>
        <xdr:cNvSpPr/>
      </xdr:nvSpPr>
      <xdr:spPr>
        <a:xfrm>
          <a:off x="0" y="1402080"/>
          <a:ext cx="18819758" cy="360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8</xdr:row>
      <xdr:rowOff>0</xdr:rowOff>
    </xdr:from>
    <xdr:ext cx="18819758" cy="360"/>
    <xdr:sp macro="" textlink="">
      <xdr:nvSpPr>
        <xdr:cNvPr id="23" name="CustomShape 1">
          <a:extLst>
            <a:ext uri="{FF2B5EF4-FFF2-40B4-BE49-F238E27FC236}">
              <a16:creationId xmlns:a16="http://schemas.microsoft.com/office/drawing/2014/main" id="{CC0938EA-CDFF-41B9-BC0E-B510641C4A4E}"/>
            </a:ext>
          </a:extLst>
        </xdr:cNvPr>
        <xdr:cNvSpPr/>
      </xdr:nvSpPr>
      <xdr:spPr>
        <a:xfrm>
          <a:off x="0" y="1402080"/>
          <a:ext cx="18819758" cy="360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8</xdr:row>
      <xdr:rowOff>0</xdr:rowOff>
    </xdr:from>
    <xdr:ext cx="18819758" cy="360"/>
    <xdr:sp macro="" textlink="">
      <xdr:nvSpPr>
        <xdr:cNvPr id="24" name="CustomShape 1">
          <a:extLst>
            <a:ext uri="{FF2B5EF4-FFF2-40B4-BE49-F238E27FC236}">
              <a16:creationId xmlns:a16="http://schemas.microsoft.com/office/drawing/2014/main" id="{784343D7-5E71-4358-8B84-7A4629A88DDF}"/>
            </a:ext>
          </a:extLst>
        </xdr:cNvPr>
        <xdr:cNvSpPr/>
      </xdr:nvSpPr>
      <xdr:spPr>
        <a:xfrm>
          <a:off x="0" y="1402080"/>
          <a:ext cx="18819758" cy="360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8</xdr:row>
      <xdr:rowOff>0</xdr:rowOff>
    </xdr:from>
    <xdr:ext cx="18819758" cy="360"/>
    <xdr:sp macro="" textlink="">
      <xdr:nvSpPr>
        <xdr:cNvPr id="25" name="CustomShape 1">
          <a:extLst>
            <a:ext uri="{FF2B5EF4-FFF2-40B4-BE49-F238E27FC236}">
              <a16:creationId xmlns:a16="http://schemas.microsoft.com/office/drawing/2014/main" id="{458FA1CA-CF55-4412-8383-BC3292442D0C}"/>
            </a:ext>
          </a:extLst>
        </xdr:cNvPr>
        <xdr:cNvSpPr/>
      </xdr:nvSpPr>
      <xdr:spPr>
        <a:xfrm>
          <a:off x="0" y="1402080"/>
          <a:ext cx="18819758" cy="360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8</xdr:row>
      <xdr:rowOff>0</xdr:rowOff>
    </xdr:from>
    <xdr:ext cx="18819758" cy="360"/>
    <xdr:sp macro="" textlink="">
      <xdr:nvSpPr>
        <xdr:cNvPr id="26" name="CustomShape 1">
          <a:extLst>
            <a:ext uri="{FF2B5EF4-FFF2-40B4-BE49-F238E27FC236}">
              <a16:creationId xmlns:a16="http://schemas.microsoft.com/office/drawing/2014/main" id="{3E189224-0CB7-47A6-8649-7D28D1B70822}"/>
            </a:ext>
          </a:extLst>
        </xdr:cNvPr>
        <xdr:cNvSpPr/>
      </xdr:nvSpPr>
      <xdr:spPr>
        <a:xfrm>
          <a:off x="0" y="1402080"/>
          <a:ext cx="18819758" cy="360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8</xdr:row>
      <xdr:rowOff>0</xdr:rowOff>
    </xdr:from>
    <xdr:ext cx="18819758" cy="360"/>
    <xdr:sp macro="" textlink="">
      <xdr:nvSpPr>
        <xdr:cNvPr id="27" name="CustomShape 1">
          <a:extLst>
            <a:ext uri="{FF2B5EF4-FFF2-40B4-BE49-F238E27FC236}">
              <a16:creationId xmlns:a16="http://schemas.microsoft.com/office/drawing/2014/main" id="{96F408C6-4E67-42C6-B509-27D35C391083}"/>
            </a:ext>
          </a:extLst>
        </xdr:cNvPr>
        <xdr:cNvSpPr/>
      </xdr:nvSpPr>
      <xdr:spPr>
        <a:xfrm>
          <a:off x="0" y="1402080"/>
          <a:ext cx="18819758" cy="360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8</xdr:row>
      <xdr:rowOff>0</xdr:rowOff>
    </xdr:from>
    <xdr:ext cx="18819758" cy="360"/>
    <xdr:sp macro="" textlink="">
      <xdr:nvSpPr>
        <xdr:cNvPr id="28" name="CustomShape 1">
          <a:extLst>
            <a:ext uri="{FF2B5EF4-FFF2-40B4-BE49-F238E27FC236}">
              <a16:creationId xmlns:a16="http://schemas.microsoft.com/office/drawing/2014/main" id="{9151661E-82B8-4E43-9216-EA5BB86FCD39}"/>
            </a:ext>
          </a:extLst>
        </xdr:cNvPr>
        <xdr:cNvSpPr/>
      </xdr:nvSpPr>
      <xdr:spPr>
        <a:xfrm>
          <a:off x="0" y="1402080"/>
          <a:ext cx="18819758" cy="360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8</xdr:row>
      <xdr:rowOff>0</xdr:rowOff>
    </xdr:from>
    <xdr:ext cx="18819758" cy="360"/>
    <xdr:sp macro="" textlink="">
      <xdr:nvSpPr>
        <xdr:cNvPr id="29" name="CustomShape 1">
          <a:extLst>
            <a:ext uri="{FF2B5EF4-FFF2-40B4-BE49-F238E27FC236}">
              <a16:creationId xmlns:a16="http://schemas.microsoft.com/office/drawing/2014/main" id="{C3D4CD6A-A347-4E6A-B006-F56840C55B51}"/>
            </a:ext>
          </a:extLst>
        </xdr:cNvPr>
        <xdr:cNvSpPr/>
      </xdr:nvSpPr>
      <xdr:spPr>
        <a:xfrm>
          <a:off x="0" y="1402080"/>
          <a:ext cx="18819758" cy="360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8</xdr:row>
      <xdr:rowOff>0</xdr:rowOff>
    </xdr:from>
    <xdr:ext cx="18819758" cy="360"/>
    <xdr:sp macro="" textlink="">
      <xdr:nvSpPr>
        <xdr:cNvPr id="30" name="CustomShape 1">
          <a:extLst>
            <a:ext uri="{FF2B5EF4-FFF2-40B4-BE49-F238E27FC236}">
              <a16:creationId xmlns:a16="http://schemas.microsoft.com/office/drawing/2014/main" id="{6FFA6779-10DD-4B1F-B7C5-903008830DE3}"/>
            </a:ext>
          </a:extLst>
        </xdr:cNvPr>
        <xdr:cNvSpPr/>
      </xdr:nvSpPr>
      <xdr:spPr>
        <a:xfrm>
          <a:off x="0" y="1402080"/>
          <a:ext cx="18819758" cy="360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8</xdr:row>
      <xdr:rowOff>0</xdr:rowOff>
    </xdr:from>
    <xdr:ext cx="18819758" cy="360"/>
    <xdr:sp macro="" textlink="">
      <xdr:nvSpPr>
        <xdr:cNvPr id="31" name="CustomShape 1">
          <a:extLst>
            <a:ext uri="{FF2B5EF4-FFF2-40B4-BE49-F238E27FC236}">
              <a16:creationId xmlns:a16="http://schemas.microsoft.com/office/drawing/2014/main" id="{D5D4DA2A-9BF8-47C6-9301-49FAD74EAAA9}"/>
            </a:ext>
          </a:extLst>
        </xdr:cNvPr>
        <xdr:cNvSpPr/>
      </xdr:nvSpPr>
      <xdr:spPr>
        <a:xfrm>
          <a:off x="0" y="1402080"/>
          <a:ext cx="18819758" cy="360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8</xdr:row>
      <xdr:rowOff>0</xdr:rowOff>
    </xdr:from>
    <xdr:ext cx="18819758" cy="360"/>
    <xdr:sp macro="" textlink="">
      <xdr:nvSpPr>
        <xdr:cNvPr id="32" name="CustomShape 1">
          <a:extLst>
            <a:ext uri="{FF2B5EF4-FFF2-40B4-BE49-F238E27FC236}">
              <a16:creationId xmlns:a16="http://schemas.microsoft.com/office/drawing/2014/main" id="{98A7B7AF-041C-4201-935C-BD135AE0A33E}"/>
            </a:ext>
          </a:extLst>
        </xdr:cNvPr>
        <xdr:cNvSpPr/>
      </xdr:nvSpPr>
      <xdr:spPr>
        <a:xfrm>
          <a:off x="0" y="1402080"/>
          <a:ext cx="18819758" cy="360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8</xdr:row>
      <xdr:rowOff>0</xdr:rowOff>
    </xdr:from>
    <xdr:ext cx="18819758" cy="360"/>
    <xdr:sp macro="" textlink="">
      <xdr:nvSpPr>
        <xdr:cNvPr id="33" name="CustomShape 1">
          <a:extLst>
            <a:ext uri="{FF2B5EF4-FFF2-40B4-BE49-F238E27FC236}">
              <a16:creationId xmlns:a16="http://schemas.microsoft.com/office/drawing/2014/main" id="{388D4063-4A56-411F-9E20-7467D9DF7D94}"/>
            </a:ext>
          </a:extLst>
        </xdr:cNvPr>
        <xdr:cNvSpPr/>
      </xdr:nvSpPr>
      <xdr:spPr>
        <a:xfrm>
          <a:off x="0" y="1402080"/>
          <a:ext cx="18819758" cy="360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7</xdr:row>
      <xdr:rowOff>720</xdr:rowOff>
    </xdr:from>
    <xdr:ext cx="18819758" cy="1053139"/>
    <xdr:sp macro="" textlink="">
      <xdr:nvSpPr>
        <xdr:cNvPr id="34" name="CustomShape 1">
          <a:extLst>
            <a:ext uri="{FF2B5EF4-FFF2-40B4-BE49-F238E27FC236}">
              <a16:creationId xmlns:a16="http://schemas.microsoft.com/office/drawing/2014/main" id="{B3CACD41-0C2F-4A52-9755-F757F0D6610A}"/>
            </a:ext>
          </a:extLst>
        </xdr:cNvPr>
        <xdr:cNvSpPr/>
      </xdr:nvSpPr>
      <xdr:spPr>
        <a:xfrm>
          <a:off x="0" y="701760"/>
          <a:ext cx="18819758" cy="1053139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7</xdr:row>
      <xdr:rowOff>720</xdr:rowOff>
    </xdr:from>
    <xdr:ext cx="18819758" cy="1053139"/>
    <xdr:sp macro="" textlink="">
      <xdr:nvSpPr>
        <xdr:cNvPr id="35" name="CustomShape 1">
          <a:extLst>
            <a:ext uri="{FF2B5EF4-FFF2-40B4-BE49-F238E27FC236}">
              <a16:creationId xmlns:a16="http://schemas.microsoft.com/office/drawing/2014/main" id="{9C3D6202-1CEE-488F-95FE-17285B74EEF0}"/>
            </a:ext>
          </a:extLst>
        </xdr:cNvPr>
        <xdr:cNvSpPr/>
      </xdr:nvSpPr>
      <xdr:spPr>
        <a:xfrm>
          <a:off x="0" y="701760"/>
          <a:ext cx="18819758" cy="1053139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7</xdr:row>
      <xdr:rowOff>720</xdr:rowOff>
    </xdr:from>
    <xdr:ext cx="18819758" cy="1053139"/>
    <xdr:sp macro="" textlink="">
      <xdr:nvSpPr>
        <xdr:cNvPr id="36" name="CustomShape 1">
          <a:extLst>
            <a:ext uri="{FF2B5EF4-FFF2-40B4-BE49-F238E27FC236}">
              <a16:creationId xmlns:a16="http://schemas.microsoft.com/office/drawing/2014/main" id="{AB219E8F-4F4F-4875-A7FB-F68257403AB5}"/>
            </a:ext>
          </a:extLst>
        </xdr:cNvPr>
        <xdr:cNvSpPr/>
      </xdr:nvSpPr>
      <xdr:spPr>
        <a:xfrm>
          <a:off x="0" y="701760"/>
          <a:ext cx="18819758" cy="1053139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7</xdr:row>
      <xdr:rowOff>720</xdr:rowOff>
    </xdr:from>
    <xdr:ext cx="18819758" cy="1053139"/>
    <xdr:sp macro="" textlink="">
      <xdr:nvSpPr>
        <xdr:cNvPr id="37" name="CustomShape 1">
          <a:extLst>
            <a:ext uri="{FF2B5EF4-FFF2-40B4-BE49-F238E27FC236}">
              <a16:creationId xmlns:a16="http://schemas.microsoft.com/office/drawing/2014/main" id="{56A0B0B4-9E35-4DC4-870B-818C5F473029}"/>
            </a:ext>
          </a:extLst>
        </xdr:cNvPr>
        <xdr:cNvSpPr/>
      </xdr:nvSpPr>
      <xdr:spPr>
        <a:xfrm>
          <a:off x="0" y="701760"/>
          <a:ext cx="18819758" cy="1053139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7</xdr:row>
      <xdr:rowOff>720</xdr:rowOff>
    </xdr:from>
    <xdr:ext cx="18819758" cy="1053139"/>
    <xdr:sp macro="" textlink="">
      <xdr:nvSpPr>
        <xdr:cNvPr id="38" name="CustomShape 1">
          <a:extLst>
            <a:ext uri="{FF2B5EF4-FFF2-40B4-BE49-F238E27FC236}">
              <a16:creationId xmlns:a16="http://schemas.microsoft.com/office/drawing/2014/main" id="{6B0DEB6D-C375-42E8-82A9-B3F9817BFD26}"/>
            </a:ext>
          </a:extLst>
        </xdr:cNvPr>
        <xdr:cNvSpPr/>
      </xdr:nvSpPr>
      <xdr:spPr>
        <a:xfrm>
          <a:off x="0" y="701760"/>
          <a:ext cx="18819758" cy="1053139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7</xdr:row>
      <xdr:rowOff>720</xdr:rowOff>
    </xdr:from>
    <xdr:ext cx="18819758" cy="1053139"/>
    <xdr:sp macro="" textlink="">
      <xdr:nvSpPr>
        <xdr:cNvPr id="39" name="CustomShape 1">
          <a:extLst>
            <a:ext uri="{FF2B5EF4-FFF2-40B4-BE49-F238E27FC236}">
              <a16:creationId xmlns:a16="http://schemas.microsoft.com/office/drawing/2014/main" id="{C41BC564-7754-4BA5-85AA-BAA75C51413E}"/>
            </a:ext>
          </a:extLst>
        </xdr:cNvPr>
        <xdr:cNvSpPr/>
      </xdr:nvSpPr>
      <xdr:spPr>
        <a:xfrm>
          <a:off x="0" y="701760"/>
          <a:ext cx="18819758" cy="1053139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7</xdr:row>
      <xdr:rowOff>720</xdr:rowOff>
    </xdr:from>
    <xdr:ext cx="18819758" cy="1053139"/>
    <xdr:sp macro="" textlink="">
      <xdr:nvSpPr>
        <xdr:cNvPr id="40" name="CustomShape 1">
          <a:extLst>
            <a:ext uri="{FF2B5EF4-FFF2-40B4-BE49-F238E27FC236}">
              <a16:creationId xmlns:a16="http://schemas.microsoft.com/office/drawing/2014/main" id="{854ADF75-2774-4C29-8A1F-F82CE0782D73}"/>
            </a:ext>
          </a:extLst>
        </xdr:cNvPr>
        <xdr:cNvSpPr/>
      </xdr:nvSpPr>
      <xdr:spPr>
        <a:xfrm>
          <a:off x="0" y="701760"/>
          <a:ext cx="18819758" cy="1053139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7</xdr:row>
      <xdr:rowOff>720</xdr:rowOff>
    </xdr:from>
    <xdr:ext cx="18819758" cy="1053139"/>
    <xdr:sp macro="" textlink="">
      <xdr:nvSpPr>
        <xdr:cNvPr id="41" name="CustomShape 1">
          <a:extLst>
            <a:ext uri="{FF2B5EF4-FFF2-40B4-BE49-F238E27FC236}">
              <a16:creationId xmlns:a16="http://schemas.microsoft.com/office/drawing/2014/main" id="{BF004043-7F16-4E88-B626-D55E29A79755}"/>
            </a:ext>
          </a:extLst>
        </xdr:cNvPr>
        <xdr:cNvSpPr/>
      </xdr:nvSpPr>
      <xdr:spPr>
        <a:xfrm>
          <a:off x="0" y="701760"/>
          <a:ext cx="18819758" cy="1053139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7</xdr:row>
      <xdr:rowOff>720</xdr:rowOff>
    </xdr:from>
    <xdr:ext cx="18819758" cy="1053139"/>
    <xdr:sp macro="" textlink="">
      <xdr:nvSpPr>
        <xdr:cNvPr id="42" name="CustomShape 1">
          <a:extLst>
            <a:ext uri="{FF2B5EF4-FFF2-40B4-BE49-F238E27FC236}">
              <a16:creationId xmlns:a16="http://schemas.microsoft.com/office/drawing/2014/main" id="{607CE023-1130-4F29-A37D-0E13114D5BE2}"/>
            </a:ext>
          </a:extLst>
        </xdr:cNvPr>
        <xdr:cNvSpPr/>
      </xdr:nvSpPr>
      <xdr:spPr>
        <a:xfrm>
          <a:off x="0" y="701760"/>
          <a:ext cx="18819758" cy="1053139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7</xdr:row>
      <xdr:rowOff>720</xdr:rowOff>
    </xdr:from>
    <xdr:ext cx="18819758" cy="1053139"/>
    <xdr:sp macro="" textlink="">
      <xdr:nvSpPr>
        <xdr:cNvPr id="43" name="CustomShape 1">
          <a:extLst>
            <a:ext uri="{FF2B5EF4-FFF2-40B4-BE49-F238E27FC236}">
              <a16:creationId xmlns:a16="http://schemas.microsoft.com/office/drawing/2014/main" id="{E3797B87-6635-44F6-B4D8-7CA0BAD40AAD}"/>
            </a:ext>
          </a:extLst>
        </xdr:cNvPr>
        <xdr:cNvSpPr/>
      </xdr:nvSpPr>
      <xdr:spPr>
        <a:xfrm>
          <a:off x="0" y="701760"/>
          <a:ext cx="18819758" cy="1053139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7</xdr:row>
      <xdr:rowOff>720</xdr:rowOff>
    </xdr:from>
    <xdr:ext cx="18819758" cy="1053139"/>
    <xdr:sp macro="" textlink="">
      <xdr:nvSpPr>
        <xdr:cNvPr id="44" name="CustomShape 1">
          <a:extLst>
            <a:ext uri="{FF2B5EF4-FFF2-40B4-BE49-F238E27FC236}">
              <a16:creationId xmlns:a16="http://schemas.microsoft.com/office/drawing/2014/main" id="{80E77A04-47F9-4878-9960-3C10F5D7EE50}"/>
            </a:ext>
          </a:extLst>
        </xdr:cNvPr>
        <xdr:cNvSpPr/>
      </xdr:nvSpPr>
      <xdr:spPr>
        <a:xfrm>
          <a:off x="0" y="701760"/>
          <a:ext cx="18819758" cy="1053139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7</xdr:row>
      <xdr:rowOff>720</xdr:rowOff>
    </xdr:from>
    <xdr:ext cx="18819758" cy="1053139"/>
    <xdr:sp macro="" textlink="">
      <xdr:nvSpPr>
        <xdr:cNvPr id="45" name="CustomShape 1">
          <a:extLst>
            <a:ext uri="{FF2B5EF4-FFF2-40B4-BE49-F238E27FC236}">
              <a16:creationId xmlns:a16="http://schemas.microsoft.com/office/drawing/2014/main" id="{FD22E27B-ECDA-4F34-9359-FE54091D4A6E}"/>
            </a:ext>
          </a:extLst>
        </xdr:cNvPr>
        <xdr:cNvSpPr/>
      </xdr:nvSpPr>
      <xdr:spPr>
        <a:xfrm>
          <a:off x="0" y="701760"/>
          <a:ext cx="18819758" cy="1053139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7</xdr:row>
      <xdr:rowOff>720</xdr:rowOff>
    </xdr:from>
    <xdr:ext cx="18819758" cy="1053139"/>
    <xdr:sp macro="" textlink="">
      <xdr:nvSpPr>
        <xdr:cNvPr id="46" name="CustomShape 1">
          <a:extLst>
            <a:ext uri="{FF2B5EF4-FFF2-40B4-BE49-F238E27FC236}">
              <a16:creationId xmlns:a16="http://schemas.microsoft.com/office/drawing/2014/main" id="{4F7AA9EE-F110-43AA-98B3-2C61E1FFE29B}"/>
            </a:ext>
          </a:extLst>
        </xdr:cNvPr>
        <xdr:cNvSpPr/>
      </xdr:nvSpPr>
      <xdr:spPr>
        <a:xfrm>
          <a:off x="0" y="701760"/>
          <a:ext cx="18819758" cy="1053139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7</xdr:row>
      <xdr:rowOff>720</xdr:rowOff>
    </xdr:from>
    <xdr:ext cx="18819758" cy="1053139"/>
    <xdr:sp macro="" textlink="">
      <xdr:nvSpPr>
        <xdr:cNvPr id="47" name="CustomShape 1">
          <a:extLst>
            <a:ext uri="{FF2B5EF4-FFF2-40B4-BE49-F238E27FC236}">
              <a16:creationId xmlns:a16="http://schemas.microsoft.com/office/drawing/2014/main" id="{774AE003-5F44-4558-B98F-7DD0C32EEEC5}"/>
            </a:ext>
          </a:extLst>
        </xdr:cNvPr>
        <xdr:cNvSpPr/>
      </xdr:nvSpPr>
      <xdr:spPr>
        <a:xfrm>
          <a:off x="0" y="701760"/>
          <a:ext cx="18819758" cy="1053139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7</xdr:row>
      <xdr:rowOff>720</xdr:rowOff>
    </xdr:from>
    <xdr:ext cx="18819758" cy="1053139"/>
    <xdr:sp macro="" textlink="">
      <xdr:nvSpPr>
        <xdr:cNvPr id="48" name="CustomShape 1">
          <a:extLst>
            <a:ext uri="{FF2B5EF4-FFF2-40B4-BE49-F238E27FC236}">
              <a16:creationId xmlns:a16="http://schemas.microsoft.com/office/drawing/2014/main" id="{1C44C45C-D742-4000-90AD-0B652E3F4764}"/>
            </a:ext>
          </a:extLst>
        </xdr:cNvPr>
        <xdr:cNvSpPr/>
      </xdr:nvSpPr>
      <xdr:spPr>
        <a:xfrm>
          <a:off x="0" y="701760"/>
          <a:ext cx="18819758" cy="1053139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0</xdr:colOff>
      <xdr:row>7</xdr:row>
      <xdr:rowOff>720</xdr:rowOff>
    </xdr:from>
    <xdr:ext cx="18819758" cy="1053139"/>
    <xdr:sp macro="" textlink="">
      <xdr:nvSpPr>
        <xdr:cNvPr id="49" name="CustomShape 1">
          <a:extLst>
            <a:ext uri="{FF2B5EF4-FFF2-40B4-BE49-F238E27FC236}">
              <a16:creationId xmlns:a16="http://schemas.microsoft.com/office/drawing/2014/main" id="{7C359B97-E530-487A-99B8-B443FF72AE79}"/>
            </a:ext>
          </a:extLst>
        </xdr:cNvPr>
        <xdr:cNvSpPr/>
      </xdr:nvSpPr>
      <xdr:spPr>
        <a:xfrm>
          <a:off x="0" y="701760"/>
          <a:ext cx="18819758" cy="1053139"/>
        </a:xfr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2689"/>
    <xdr:sp macro="" textlink="">
      <xdr:nvSpPr>
        <xdr:cNvPr id="50" name="CustomShape 1">
          <a:extLst>
            <a:ext uri="{FF2B5EF4-FFF2-40B4-BE49-F238E27FC236}">
              <a16:creationId xmlns:a16="http://schemas.microsoft.com/office/drawing/2014/main" id="{316DB1E3-A7D5-4C37-8481-157E17C49331}"/>
            </a:ext>
          </a:extLst>
        </xdr:cNvPr>
        <xdr:cNvSpPr/>
      </xdr:nvSpPr>
      <xdr:spPr>
        <a:xfrm>
          <a:off x="108000" y="88132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2689"/>
    <xdr:sp macro="" textlink="">
      <xdr:nvSpPr>
        <xdr:cNvPr id="51" name="CustomShape 1">
          <a:extLst>
            <a:ext uri="{FF2B5EF4-FFF2-40B4-BE49-F238E27FC236}">
              <a16:creationId xmlns:a16="http://schemas.microsoft.com/office/drawing/2014/main" id="{D26CC4B8-0643-4F55-B895-9C4287250456}"/>
            </a:ext>
          </a:extLst>
        </xdr:cNvPr>
        <xdr:cNvSpPr/>
      </xdr:nvSpPr>
      <xdr:spPr>
        <a:xfrm>
          <a:off x="108000" y="88132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2689"/>
    <xdr:sp macro="" textlink="">
      <xdr:nvSpPr>
        <xdr:cNvPr id="52" name="CustomShape 1">
          <a:extLst>
            <a:ext uri="{FF2B5EF4-FFF2-40B4-BE49-F238E27FC236}">
              <a16:creationId xmlns:a16="http://schemas.microsoft.com/office/drawing/2014/main" id="{8F8F5798-A46B-494C-9F3C-6CBABA510353}"/>
            </a:ext>
          </a:extLst>
        </xdr:cNvPr>
        <xdr:cNvSpPr/>
      </xdr:nvSpPr>
      <xdr:spPr>
        <a:xfrm>
          <a:off x="108000" y="88132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2689"/>
    <xdr:sp macro="" textlink="">
      <xdr:nvSpPr>
        <xdr:cNvPr id="53" name="CustomShape 1">
          <a:extLst>
            <a:ext uri="{FF2B5EF4-FFF2-40B4-BE49-F238E27FC236}">
              <a16:creationId xmlns:a16="http://schemas.microsoft.com/office/drawing/2014/main" id="{614601AD-047B-4727-8500-46CF390702CA}"/>
            </a:ext>
          </a:extLst>
        </xdr:cNvPr>
        <xdr:cNvSpPr/>
      </xdr:nvSpPr>
      <xdr:spPr>
        <a:xfrm>
          <a:off x="108000" y="88132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2689"/>
    <xdr:sp macro="" textlink="">
      <xdr:nvSpPr>
        <xdr:cNvPr id="54" name="CustomShape 1">
          <a:extLst>
            <a:ext uri="{FF2B5EF4-FFF2-40B4-BE49-F238E27FC236}">
              <a16:creationId xmlns:a16="http://schemas.microsoft.com/office/drawing/2014/main" id="{73FB63F3-B7BE-49AD-8371-A1AEC293B863}"/>
            </a:ext>
          </a:extLst>
        </xdr:cNvPr>
        <xdr:cNvSpPr/>
      </xdr:nvSpPr>
      <xdr:spPr>
        <a:xfrm>
          <a:off x="108000" y="88132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2689"/>
    <xdr:sp macro="" textlink="">
      <xdr:nvSpPr>
        <xdr:cNvPr id="55" name="CustomShape 1">
          <a:extLst>
            <a:ext uri="{FF2B5EF4-FFF2-40B4-BE49-F238E27FC236}">
              <a16:creationId xmlns:a16="http://schemas.microsoft.com/office/drawing/2014/main" id="{6271E7CB-B48D-4307-B916-BC9934D2BF43}"/>
            </a:ext>
          </a:extLst>
        </xdr:cNvPr>
        <xdr:cNvSpPr/>
      </xdr:nvSpPr>
      <xdr:spPr>
        <a:xfrm>
          <a:off x="108000" y="88132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2689"/>
    <xdr:sp macro="" textlink="">
      <xdr:nvSpPr>
        <xdr:cNvPr id="56" name="CustomShape 1">
          <a:extLst>
            <a:ext uri="{FF2B5EF4-FFF2-40B4-BE49-F238E27FC236}">
              <a16:creationId xmlns:a16="http://schemas.microsoft.com/office/drawing/2014/main" id="{A2F3E137-74A8-4ECE-B9F7-18E211EEDA4F}"/>
            </a:ext>
          </a:extLst>
        </xdr:cNvPr>
        <xdr:cNvSpPr/>
      </xdr:nvSpPr>
      <xdr:spPr>
        <a:xfrm>
          <a:off x="108000" y="88132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2689"/>
    <xdr:sp macro="" textlink="">
      <xdr:nvSpPr>
        <xdr:cNvPr id="57" name="CustomShape 1">
          <a:extLst>
            <a:ext uri="{FF2B5EF4-FFF2-40B4-BE49-F238E27FC236}">
              <a16:creationId xmlns:a16="http://schemas.microsoft.com/office/drawing/2014/main" id="{319FE83D-1802-4E25-9329-7D3D6F5E2BFB}"/>
            </a:ext>
          </a:extLst>
        </xdr:cNvPr>
        <xdr:cNvSpPr/>
      </xdr:nvSpPr>
      <xdr:spPr>
        <a:xfrm>
          <a:off x="108000" y="88132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2689"/>
    <xdr:sp macro="" textlink="">
      <xdr:nvSpPr>
        <xdr:cNvPr id="58" name="CustomShape 1">
          <a:extLst>
            <a:ext uri="{FF2B5EF4-FFF2-40B4-BE49-F238E27FC236}">
              <a16:creationId xmlns:a16="http://schemas.microsoft.com/office/drawing/2014/main" id="{C50B0A47-6D36-4E64-967A-489471C43154}"/>
            </a:ext>
          </a:extLst>
        </xdr:cNvPr>
        <xdr:cNvSpPr/>
      </xdr:nvSpPr>
      <xdr:spPr>
        <a:xfrm>
          <a:off x="108000" y="88132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2689"/>
    <xdr:sp macro="" textlink="">
      <xdr:nvSpPr>
        <xdr:cNvPr id="59" name="CustomShape 1">
          <a:extLst>
            <a:ext uri="{FF2B5EF4-FFF2-40B4-BE49-F238E27FC236}">
              <a16:creationId xmlns:a16="http://schemas.microsoft.com/office/drawing/2014/main" id="{25EC0772-75EB-48D4-8597-99B163E84ABC}"/>
            </a:ext>
          </a:extLst>
        </xdr:cNvPr>
        <xdr:cNvSpPr/>
      </xdr:nvSpPr>
      <xdr:spPr>
        <a:xfrm>
          <a:off x="108000" y="88132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2689"/>
    <xdr:sp macro="" textlink="">
      <xdr:nvSpPr>
        <xdr:cNvPr id="60" name="CustomShape 1">
          <a:extLst>
            <a:ext uri="{FF2B5EF4-FFF2-40B4-BE49-F238E27FC236}">
              <a16:creationId xmlns:a16="http://schemas.microsoft.com/office/drawing/2014/main" id="{48B49134-4F6F-4B17-9750-B384B621B699}"/>
            </a:ext>
          </a:extLst>
        </xdr:cNvPr>
        <xdr:cNvSpPr/>
      </xdr:nvSpPr>
      <xdr:spPr>
        <a:xfrm>
          <a:off x="108000" y="88132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2689"/>
    <xdr:sp macro="" textlink="">
      <xdr:nvSpPr>
        <xdr:cNvPr id="61" name="CustomShape 1">
          <a:extLst>
            <a:ext uri="{FF2B5EF4-FFF2-40B4-BE49-F238E27FC236}">
              <a16:creationId xmlns:a16="http://schemas.microsoft.com/office/drawing/2014/main" id="{5A93D0AC-D4AE-46C2-86A3-47030EC7B228}"/>
            </a:ext>
          </a:extLst>
        </xdr:cNvPr>
        <xdr:cNvSpPr/>
      </xdr:nvSpPr>
      <xdr:spPr>
        <a:xfrm>
          <a:off x="108000" y="88132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2689"/>
    <xdr:sp macro="" textlink="">
      <xdr:nvSpPr>
        <xdr:cNvPr id="62" name="CustomShape 1">
          <a:extLst>
            <a:ext uri="{FF2B5EF4-FFF2-40B4-BE49-F238E27FC236}">
              <a16:creationId xmlns:a16="http://schemas.microsoft.com/office/drawing/2014/main" id="{CDFE1E46-1E71-4DEE-B683-61D96D2EEFC4}"/>
            </a:ext>
          </a:extLst>
        </xdr:cNvPr>
        <xdr:cNvSpPr/>
      </xdr:nvSpPr>
      <xdr:spPr>
        <a:xfrm>
          <a:off x="108000" y="88132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2689"/>
    <xdr:sp macro="" textlink="">
      <xdr:nvSpPr>
        <xdr:cNvPr id="63" name="CustomShape 1">
          <a:extLst>
            <a:ext uri="{FF2B5EF4-FFF2-40B4-BE49-F238E27FC236}">
              <a16:creationId xmlns:a16="http://schemas.microsoft.com/office/drawing/2014/main" id="{816F278D-8E37-450E-A1D8-71D6BB3ABB23}"/>
            </a:ext>
          </a:extLst>
        </xdr:cNvPr>
        <xdr:cNvSpPr/>
      </xdr:nvSpPr>
      <xdr:spPr>
        <a:xfrm>
          <a:off x="108000" y="88132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2689"/>
    <xdr:sp macro="" textlink="">
      <xdr:nvSpPr>
        <xdr:cNvPr id="64" name="CustomShape 1">
          <a:extLst>
            <a:ext uri="{FF2B5EF4-FFF2-40B4-BE49-F238E27FC236}">
              <a16:creationId xmlns:a16="http://schemas.microsoft.com/office/drawing/2014/main" id="{D1D7ABD3-E3A7-4A45-94A8-136AF3A83D5C}"/>
            </a:ext>
          </a:extLst>
        </xdr:cNvPr>
        <xdr:cNvSpPr/>
      </xdr:nvSpPr>
      <xdr:spPr>
        <a:xfrm>
          <a:off x="108000" y="88132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2689"/>
    <xdr:sp macro="" textlink="">
      <xdr:nvSpPr>
        <xdr:cNvPr id="65" name="CustomShape 1">
          <a:extLst>
            <a:ext uri="{FF2B5EF4-FFF2-40B4-BE49-F238E27FC236}">
              <a16:creationId xmlns:a16="http://schemas.microsoft.com/office/drawing/2014/main" id="{3B4CEC54-4D58-498E-A8B1-5B6D168460C6}"/>
            </a:ext>
          </a:extLst>
        </xdr:cNvPr>
        <xdr:cNvSpPr/>
      </xdr:nvSpPr>
      <xdr:spPr>
        <a:xfrm>
          <a:off x="108000" y="88132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66" name="CustomShape 1">
          <a:extLst>
            <a:ext uri="{FF2B5EF4-FFF2-40B4-BE49-F238E27FC236}">
              <a16:creationId xmlns:a16="http://schemas.microsoft.com/office/drawing/2014/main" id="{EA8C5000-587D-4956-879A-AB34AE782AEB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67" name="CustomShape 1">
          <a:extLst>
            <a:ext uri="{FF2B5EF4-FFF2-40B4-BE49-F238E27FC236}">
              <a16:creationId xmlns:a16="http://schemas.microsoft.com/office/drawing/2014/main" id="{88B51519-08C4-4F23-851D-1356F15CF99E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68" name="CustomShape 1">
          <a:extLst>
            <a:ext uri="{FF2B5EF4-FFF2-40B4-BE49-F238E27FC236}">
              <a16:creationId xmlns:a16="http://schemas.microsoft.com/office/drawing/2014/main" id="{3EFB5338-9FA8-4C69-9A39-C5D05CEE8293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69" name="CustomShape 1">
          <a:extLst>
            <a:ext uri="{FF2B5EF4-FFF2-40B4-BE49-F238E27FC236}">
              <a16:creationId xmlns:a16="http://schemas.microsoft.com/office/drawing/2014/main" id="{9A41B9AF-E9D8-4B8E-A093-5F68E9125183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70" name="CustomShape 1">
          <a:extLst>
            <a:ext uri="{FF2B5EF4-FFF2-40B4-BE49-F238E27FC236}">
              <a16:creationId xmlns:a16="http://schemas.microsoft.com/office/drawing/2014/main" id="{8D086EE4-BE54-4940-9AFA-278C3F6FBAC1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71" name="CustomShape 1">
          <a:extLst>
            <a:ext uri="{FF2B5EF4-FFF2-40B4-BE49-F238E27FC236}">
              <a16:creationId xmlns:a16="http://schemas.microsoft.com/office/drawing/2014/main" id="{9B4EDDB2-487A-4545-A6AC-51017B568AFE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72" name="CustomShape 1">
          <a:extLst>
            <a:ext uri="{FF2B5EF4-FFF2-40B4-BE49-F238E27FC236}">
              <a16:creationId xmlns:a16="http://schemas.microsoft.com/office/drawing/2014/main" id="{971C2D76-9C2D-45B7-B3DE-62F138B7239E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73" name="CustomShape 1">
          <a:extLst>
            <a:ext uri="{FF2B5EF4-FFF2-40B4-BE49-F238E27FC236}">
              <a16:creationId xmlns:a16="http://schemas.microsoft.com/office/drawing/2014/main" id="{4C417E6D-75E5-4488-9BDD-EAA159E7837E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74" name="CustomShape 1">
          <a:extLst>
            <a:ext uri="{FF2B5EF4-FFF2-40B4-BE49-F238E27FC236}">
              <a16:creationId xmlns:a16="http://schemas.microsoft.com/office/drawing/2014/main" id="{E86BB7BC-D1EC-4FCB-8600-793F54249E35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75" name="CustomShape 1">
          <a:extLst>
            <a:ext uri="{FF2B5EF4-FFF2-40B4-BE49-F238E27FC236}">
              <a16:creationId xmlns:a16="http://schemas.microsoft.com/office/drawing/2014/main" id="{79BEAB56-2C04-40BA-906A-FE18FF3E2ABF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76" name="CustomShape 1">
          <a:extLst>
            <a:ext uri="{FF2B5EF4-FFF2-40B4-BE49-F238E27FC236}">
              <a16:creationId xmlns:a16="http://schemas.microsoft.com/office/drawing/2014/main" id="{2B980422-9B37-48D9-A5D9-87E27CC49E6A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77" name="CustomShape 1">
          <a:extLst>
            <a:ext uri="{FF2B5EF4-FFF2-40B4-BE49-F238E27FC236}">
              <a16:creationId xmlns:a16="http://schemas.microsoft.com/office/drawing/2014/main" id="{762A05E6-B4EB-4885-8F5B-761AB318D330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78" name="CustomShape 1">
          <a:extLst>
            <a:ext uri="{FF2B5EF4-FFF2-40B4-BE49-F238E27FC236}">
              <a16:creationId xmlns:a16="http://schemas.microsoft.com/office/drawing/2014/main" id="{1EE46FCE-3BEA-4AC5-999E-A1C5F1DF6B4D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79" name="CustomShape 1">
          <a:extLst>
            <a:ext uri="{FF2B5EF4-FFF2-40B4-BE49-F238E27FC236}">
              <a16:creationId xmlns:a16="http://schemas.microsoft.com/office/drawing/2014/main" id="{12AE6193-5A91-4B7A-941E-5E71DA56112B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80" name="CustomShape 1">
          <a:extLst>
            <a:ext uri="{FF2B5EF4-FFF2-40B4-BE49-F238E27FC236}">
              <a16:creationId xmlns:a16="http://schemas.microsoft.com/office/drawing/2014/main" id="{6BD5301C-53B3-442F-98F1-FED9C3CF2AE4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81" name="CustomShape 1">
          <a:extLst>
            <a:ext uri="{FF2B5EF4-FFF2-40B4-BE49-F238E27FC236}">
              <a16:creationId xmlns:a16="http://schemas.microsoft.com/office/drawing/2014/main" id="{D39CC434-CE76-4F44-A1C5-0C408552A66B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82" name="CustomShape 1">
          <a:extLst>
            <a:ext uri="{FF2B5EF4-FFF2-40B4-BE49-F238E27FC236}">
              <a16:creationId xmlns:a16="http://schemas.microsoft.com/office/drawing/2014/main" id="{93DE2AD5-98F8-486C-8A35-C34141AB50E8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83" name="CustomShape 1">
          <a:extLst>
            <a:ext uri="{FF2B5EF4-FFF2-40B4-BE49-F238E27FC236}">
              <a16:creationId xmlns:a16="http://schemas.microsoft.com/office/drawing/2014/main" id="{1F99E3A3-0F8D-4B17-AFBD-77C4EE039056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84" name="CustomShape 1">
          <a:extLst>
            <a:ext uri="{FF2B5EF4-FFF2-40B4-BE49-F238E27FC236}">
              <a16:creationId xmlns:a16="http://schemas.microsoft.com/office/drawing/2014/main" id="{64878887-47D2-47F7-BB9C-E6C933EB393E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85" name="CustomShape 1">
          <a:extLst>
            <a:ext uri="{FF2B5EF4-FFF2-40B4-BE49-F238E27FC236}">
              <a16:creationId xmlns:a16="http://schemas.microsoft.com/office/drawing/2014/main" id="{E094680E-9788-4B00-85FC-811B9C21C400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86" name="CustomShape 1">
          <a:extLst>
            <a:ext uri="{FF2B5EF4-FFF2-40B4-BE49-F238E27FC236}">
              <a16:creationId xmlns:a16="http://schemas.microsoft.com/office/drawing/2014/main" id="{8F612A09-B4A7-4DF8-928A-D43CCDF06F68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87" name="CustomShape 1">
          <a:extLst>
            <a:ext uri="{FF2B5EF4-FFF2-40B4-BE49-F238E27FC236}">
              <a16:creationId xmlns:a16="http://schemas.microsoft.com/office/drawing/2014/main" id="{A027FFA8-97D9-44D3-95F6-DA7692DFEFC6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88" name="CustomShape 1">
          <a:extLst>
            <a:ext uri="{FF2B5EF4-FFF2-40B4-BE49-F238E27FC236}">
              <a16:creationId xmlns:a16="http://schemas.microsoft.com/office/drawing/2014/main" id="{C1C2DFAF-7969-4E75-BF87-4E45D6A977F6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89" name="CustomShape 1">
          <a:extLst>
            <a:ext uri="{FF2B5EF4-FFF2-40B4-BE49-F238E27FC236}">
              <a16:creationId xmlns:a16="http://schemas.microsoft.com/office/drawing/2014/main" id="{492D0447-A41E-4135-91DC-518B8C42FED0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90" name="CustomShape 1">
          <a:extLst>
            <a:ext uri="{FF2B5EF4-FFF2-40B4-BE49-F238E27FC236}">
              <a16:creationId xmlns:a16="http://schemas.microsoft.com/office/drawing/2014/main" id="{7872D758-97D9-41CA-A489-49D80154051C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91" name="CustomShape 1">
          <a:extLst>
            <a:ext uri="{FF2B5EF4-FFF2-40B4-BE49-F238E27FC236}">
              <a16:creationId xmlns:a16="http://schemas.microsoft.com/office/drawing/2014/main" id="{479DADD7-39D1-4D97-8BE7-AD2BCD79F982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92" name="CustomShape 1">
          <a:extLst>
            <a:ext uri="{FF2B5EF4-FFF2-40B4-BE49-F238E27FC236}">
              <a16:creationId xmlns:a16="http://schemas.microsoft.com/office/drawing/2014/main" id="{37587F2D-E614-42AE-A6CF-F2E59440FFDA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93" name="CustomShape 1">
          <a:extLst>
            <a:ext uri="{FF2B5EF4-FFF2-40B4-BE49-F238E27FC236}">
              <a16:creationId xmlns:a16="http://schemas.microsoft.com/office/drawing/2014/main" id="{31D0EFC2-8018-4ADC-997B-03DB5077564A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94" name="CustomShape 1">
          <a:extLst>
            <a:ext uri="{FF2B5EF4-FFF2-40B4-BE49-F238E27FC236}">
              <a16:creationId xmlns:a16="http://schemas.microsoft.com/office/drawing/2014/main" id="{80CE4D46-642D-4C1A-81F0-4DE2A3915CCB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95" name="CustomShape 1">
          <a:extLst>
            <a:ext uri="{FF2B5EF4-FFF2-40B4-BE49-F238E27FC236}">
              <a16:creationId xmlns:a16="http://schemas.microsoft.com/office/drawing/2014/main" id="{069557F4-F2FE-441C-9153-5799DBC0598F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96" name="CustomShape 1">
          <a:extLst>
            <a:ext uri="{FF2B5EF4-FFF2-40B4-BE49-F238E27FC236}">
              <a16:creationId xmlns:a16="http://schemas.microsoft.com/office/drawing/2014/main" id="{A417900E-D68F-49C5-AE68-653F572C2940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97" name="CustomShape 1">
          <a:extLst>
            <a:ext uri="{FF2B5EF4-FFF2-40B4-BE49-F238E27FC236}">
              <a16:creationId xmlns:a16="http://schemas.microsoft.com/office/drawing/2014/main" id="{4E7B7514-D63F-48B6-AC0D-E303647D4AE0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98" name="CustomShape 1">
          <a:extLst>
            <a:ext uri="{FF2B5EF4-FFF2-40B4-BE49-F238E27FC236}">
              <a16:creationId xmlns:a16="http://schemas.microsoft.com/office/drawing/2014/main" id="{72CDED52-5F4D-4C4A-9EBC-B12A5E19FBEB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99" name="CustomShape 1">
          <a:extLst>
            <a:ext uri="{FF2B5EF4-FFF2-40B4-BE49-F238E27FC236}">
              <a16:creationId xmlns:a16="http://schemas.microsoft.com/office/drawing/2014/main" id="{A1D41CF7-E177-40D2-BCF5-3505317AD01D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100" name="CustomShape 1">
          <a:extLst>
            <a:ext uri="{FF2B5EF4-FFF2-40B4-BE49-F238E27FC236}">
              <a16:creationId xmlns:a16="http://schemas.microsoft.com/office/drawing/2014/main" id="{06282B5F-1606-4958-9126-A7238B4E220D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101" name="CustomShape 1">
          <a:extLst>
            <a:ext uri="{FF2B5EF4-FFF2-40B4-BE49-F238E27FC236}">
              <a16:creationId xmlns:a16="http://schemas.microsoft.com/office/drawing/2014/main" id="{A5AD0C86-5A0A-43D7-9F3D-A64A1B9F5541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102" name="CustomShape 1">
          <a:extLst>
            <a:ext uri="{FF2B5EF4-FFF2-40B4-BE49-F238E27FC236}">
              <a16:creationId xmlns:a16="http://schemas.microsoft.com/office/drawing/2014/main" id="{13F3944B-331E-4653-ABD7-A948F319F2B7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103" name="CustomShape 1">
          <a:extLst>
            <a:ext uri="{FF2B5EF4-FFF2-40B4-BE49-F238E27FC236}">
              <a16:creationId xmlns:a16="http://schemas.microsoft.com/office/drawing/2014/main" id="{5ADF19E9-5D88-443A-AD3F-AFA514020F39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104" name="CustomShape 1">
          <a:extLst>
            <a:ext uri="{FF2B5EF4-FFF2-40B4-BE49-F238E27FC236}">
              <a16:creationId xmlns:a16="http://schemas.microsoft.com/office/drawing/2014/main" id="{4FC09CFB-A8AA-4817-BEC9-9B70E6F4FB81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105" name="CustomShape 1">
          <a:extLst>
            <a:ext uri="{FF2B5EF4-FFF2-40B4-BE49-F238E27FC236}">
              <a16:creationId xmlns:a16="http://schemas.microsoft.com/office/drawing/2014/main" id="{05256461-5495-49A2-8570-03D1EBF1505A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106" name="CustomShape 1">
          <a:extLst>
            <a:ext uri="{FF2B5EF4-FFF2-40B4-BE49-F238E27FC236}">
              <a16:creationId xmlns:a16="http://schemas.microsoft.com/office/drawing/2014/main" id="{C194DB5D-0E57-44CF-955D-61C1E20D2827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107" name="CustomShape 1">
          <a:extLst>
            <a:ext uri="{FF2B5EF4-FFF2-40B4-BE49-F238E27FC236}">
              <a16:creationId xmlns:a16="http://schemas.microsoft.com/office/drawing/2014/main" id="{D7BB758D-F96D-4B55-99A8-DE0B02FE85D5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108" name="CustomShape 1">
          <a:extLst>
            <a:ext uri="{FF2B5EF4-FFF2-40B4-BE49-F238E27FC236}">
              <a16:creationId xmlns:a16="http://schemas.microsoft.com/office/drawing/2014/main" id="{D7810A24-F313-4985-882D-A33FDF40A41A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109" name="CustomShape 1">
          <a:extLst>
            <a:ext uri="{FF2B5EF4-FFF2-40B4-BE49-F238E27FC236}">
              <a16:creationId xmlns:a16="http://schemas.microsoft.com/office/drawing/2014/main" id="{729EE551-47A3-4281-BA8A-79113EF720E4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110" name="CustomShape 1">
          <a:extLst>
            <a:ext uri="{FF2B5EF4-FFF2-40B4-BE49-F238E27FC236}">
              <a16:creationId xmlns:a16="http://schemas.microsoft.com/office/drawing/2014/main" id="{A7DEB0B7-943F-4AE6-94A2-4D519417DE89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111" name="CustomShape 1">
          <a:extLst>
            <a:ext uri="{FF2B5EF4-FFF2-40B4-BE49-F238E27FC236}">
              <a16:creationId xmlns:a16="http://schemas.microsoft.com/office/drawing/2014/main" id="{457AE784-B8DA-4029-B4DB-E15A061ECBBA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112" name="CustomShape 1">
          <a:extLst>
            <a:ext uri="{FF2B5EF4-FFF2-40B4-BE49-F238E27FC236}">
              <a16:creationId xmlns:a16="http://schemas.microsoft.com/office/drawing/2014/main" id="{409B8ACB-EBA5-4447-958C-CBEEA838C106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113" name="CustomShape 1">
          <a:extLst>
            <a:ext uri="{FF2B5EF4-FFF2-40B4-BE49-F238E27FC236}">
              <a16:creationId xmlns:a16="http://schemas.microsoft.com/office/drawing/2014/main" id="{925A25D3-E0C1-41FB-84D7-545E21E6D03A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114" name="CustomShape 1">
          <a:extLst>
            <a:ext uri="{FF2B5EF4-FFF2-40B4-BE49-F238E27FC236}">
              <a16:creationId xmlns:a16="http://schemas.microsoft.com/office/drawing/2014/main" id="{A63BB2B1-9B71-452B-9006-F57DC85023AE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115" name="CustomShape 1">
          <a:extLst>
            <a:ext uri="{FF2B5EF4-FFF2-40B4-BE49-F238E27FC236}">
              <a16:creationId xmlns:a16="http://schemas.microsoft.com/office/drawing/2014/main" id="{25E5F985-6DC5-469F-BD47-5FD787DBBA28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116" name="CustomShape 1">
          <a:extLst>
            <a:ext uri="{FF2B5EF4-FFF2-40B4-BE49-F238E27FC236}">
              <a16:creationId xmlns:a16="http://schemas.microsoft.com/office/drawing/2014/main" id="{81DB6CC2-9378-48FB-A267-591F677E1876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117" name="CustomShape 1">
          <a:extLst>
            <a:ext uri="{FF2B5EF4-FFF2-40B4-BE49-F238E27FC236}">
              <a16:creationId xmlns:a16="http://schemas.microsoft.com/office/drawing/2014/main" id="{55C25BD0-6F32-4DC1-8216-46AF1B7D9935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118" name="CustomShape 1">
          <a:extLst>
            <a:ext uri="{FF2B5EF4-FFF2-40B4-BE49-F238E27FC236}">
              <a16:creationId xmlns:a16="http://schemas.microsoft.com/office/drawing/2014/main" id="{336C2F10-C8B6-434B-BA6A-57D084156BAD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119" name="CustomShape 1">
          <a:extLst>
            <a:ext uri="{FF2B5EF4-FFF2-40B4-BE49-F238E27FC236}">
              <a16:creationId xmlns:a16="http://schemas.microsoft.com/office/drawing/2014/main" id="{0E63BAEC-DDB6-487D-B767-A558DA8CF775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120" name="CustomShape 1">
          <a:extLst>
            <a:ext uri="{FF2B5EF4-FFF2-40B4-BE49-F238E27FC236}">
              <a16:creationId xmlns:a16="http://schemas.microsoft.com/office/drawing/2014/main" id="{2B4DE9C0-1D05-4621-BCEC-E0E4A1C5F3B5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121" name="CustomShape 1">
          <a:extLst>
            <a:ext uri="{FF2B5EF4-FFF2-40B4-BE49-F238E27FC236}">
              <a16:creationId xmlns:a16="http://schemas.microsoft.com/office/drawing/2014/main" id="{5F0364A5-43C1-4AF1-89F2-7F1A30FF3BB3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122" name="CustomShape 1">
          <a:extLst>
            <a:ext uri="{FF2B5EF4-FFF2-40B4-BE49-F238E27FC236}">
              <a16:creationId xmlns:a16="http://schemas.microsoft.com/office/drawing/2014/main" id="{69996730-DA3C-4BD8-A866-707338AB027F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123" name="CustomShape 1">
          <a:extLst>
            <a:ext uri="{FF2B5EF4-FFF2-40B4-BE49-F238E27FC236}">
              <a16:creationId xmlns:a16="http://schemas.microsoft.com/office/drawing/2014/main" id="{E6B03791-90C5-4BF8-9039-2FABB86D9A61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124" name="CustomShape 1">
          <a:extLst>
            <a:ext uri="{FF2B5EF4-FFF2-40B4-BE49-F238E27FC236}">
              <a16:creationId xmlns:a16="http://schemas.microsoft.com/office/drawing/2014/main" id="{DDA2FD43-F5FB-47C1-BC7E-0C623CA5B2AB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125" name="CustomShape 1">
          <a:extLst>
            <a:ext uri="{FF2B5EF4-FFF2-40B4-BE49-F238E27FC236}">
              <a16:creationId xmlns:a16="http://schemas.microsoft.com/office/drawing/2014/main" id="{3C6F6C54-3C4F-442C-BBE7-B2A801EC11E8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126" name="CustomShape 1">
          <a:extLst>
            <a:ext uri="{FF2B5EF4-FFF2-40B4-BE49-F238E27FC236}">
              <a16:creationId xmlns:a16="http://schemas.microsoft.com/office/drawing/2014/main" id="{C2B85D1B-A9CD-419D-95EB-2A9B66F5C3E5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127" name="CustomShape 1">
          <a:extLst>
            <a:ext uri="{FF2B5EF4-FFF2-40B4-BE49-F238E27FC236}">
              <a16:creationId xmlns:a16="http://schemas.microsoft.com/office/drawing/2014/main" id="{5FC74C11-39C7-4DF9-824E-EA252998EC07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128" name="CustomShape 1">
          <a:extLst>
            <a:ext uri="{FF2B5EF4-FFF2-40B4-BE49-F238E27FC236}">
              <a16:creationId xmlns:a16="http://schemas.microsoft.com/office/drawing/2014/main" id="{7DFAED72-231C-4BE7-B875-29D8BC900068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129" name="CustomShape 1">
          <a:extLst>
            <a:ext uri="{FF2B5EF4-FFF2-40B4-BE49-F238E27FC236}">
              <a16:creationId xmlns:a16="http://schemas.microsoft.com/office/drawing/2014/main" id="{622FBE4D-EB01-4B71-834C-C0F30D32A6C2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9662"/>
    <xdr:sp macro="" textlink="">
      <xdr:nvSpPr>
        <xdr:cNvPr id="130" name="CustomShape 1">
          <a:extLst>
            <a:ext uri="{FF2B5EF4-FFF2-40B4-BE49-F238E27FC236}">
              <a16:creationId xmlns:a16="http://schemas.microsoft.com/office/drawing/2014/main" id="{3C659B13-30F8-45D8-B3D4-09A8FEE30DFF}"/>
            </a:ext>
          </a:extLst>
        </xdr:cNvPr>
        <xdr:cNvSpPr/>
      </xdr:nvSpPr>
      <xdr:spPr>
        <a:xfrm>
          <a:off x="108000" y="8813292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9662"/>
    <xdr:sp macro="" textlink="">
      <xdr:nvSpPr>
        <xdr:cNvPr id="131" name="CustomShape 1">
          <a:extLst>
            <a:ext uri="{FF2B5EF4-FFF2-40B4-BE49-F238E27FC236}">
              <a16:creationId xmlns:a16="http://schemas.microsoft.com/office/drawing/2014/main" id="{4A9A63A9-3898-4B09-95A4-C464333A58AF}"/>
            </a:ext>
          </a:extLst>
        </xdr:cNvPr>
        <xdr:cNvSpPr/>
      </xdr:nvSpPr>
      <xdr:spPr>
        <a:xfrm>
          <a:off x="108000" y="8813292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9662"/>
    <xdr:sp macro="" textlink="">
      <xdr:nvSpPr>
        <xdr:cNvPr id="132" name="CustomShape 1">
          <a:extLst>
            <a:ext uri="{FF2B5EF4-FFF2-40B4-BE49-F238E27FC236}">
              <a16:creationId xmlns:a16="http://schemas.microsoft.com/office/drawing/2014/main" id="{43979EE8-AF7E-4608-BFD0-84E48B267845}"/>
            </a:ext>
          </a:extLst>
        </xdr:cNvPr>
        <xdr:cNvSpPr/>
      </xdr:nvSpPr>
      <xdr:spPr>
        <a:xfrm>
          <a:off x="108000" y="8813292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9662"/>
    <xdr:sp macro="" textlink="">
      <xdr:nvSpPr>
        <xdr:cNvPr id="133" name="CustomShape 1">
          <a:extLst>
            <a:ext uri="{FF2B5EF4-FFF2-40B4-BE49-F238E27FC236}">
              <a16:creationId xmlns:a16="http://schemas.microsoft.com/office/drawing/2014/main" id="{B1FEF450-499F-42C8-A9BE-2F2D0B9400BA}"/>
            </a:ext>
          </a:extLst>
        </xdr:cNvPr>
        <xdr:cNvSpPr/>
      </xdr:nvSpPr>
      <xdr:spPr>
        <a:xfrm>
          <a:off x="108000" y="8813292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9662"/>
    <xdr:sp macro="" textlink="">
      <xdr:nvSpPr>
        <xdr:cNvPr id="134" name="CustomShape 1">
          <a:extLst>
            <a:ext uri="{FF2B5EF4-FFF2-40B4-BE49-F238E27FC236}">
              <a16:creationId xmlns:a16="http://schemas.microsoft.com/office/drawing/2014/main" id="{D03BD292-90D5-4AB4-98CD-5F31AD536DDE}"/>
            </a:ext>
          </a:extLst>
        </xdr:cNvPr>
        <xdr:cNvSpPr/>
      </xdr:nvSpPr>
      <xdr:spPr>
        <a:xfrm>
          <a:off x="108000" y="8813292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9662"/>
    <xdr:sp macro="" textlink="">
      <xdr:nvSpPr>
        <xdr:cNvPr id="135" name="CustomShape 1">
          <a:extLst>
            <a:ext uri="{FF2B5EF4-FFF2-40B4-BE49-F238E27FC236}">
              <a16:creationId xmlns:a16="http://schemas.microsoft.com/office/drawing/2014/main" id="{46C1D5A2-06C2-41C2-AA98-8EB2B766F65D}"/>
            </a:ext>
          </a:extLst>
        </xdr:cNvPr>
        <xdr:cNvSpPr/>
      </xdr:nvSpPr>
      <xdr:spPr>
        <a:xfrm>
          <a:off x="108000" y="8813292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9662"/>
    <xdr:sp macro="" textlink="">
      <xdr:nvSpPr>
        <xdr:cNvPr id="136" name="CustomShape 1">
          <a:extLst>
            <a:ext uri="{FF2B5EF4-FFF2-40B4-BE49-F238E27FC236}">
              <a16:creationId xmlns:a16="http://schemas.microsoft.com/office/drawing/2014/main" id="{6BDE80A7-95C8-48CC-A3A7-93C1E2E31CC8}"/>
            </a:ext>
          </a:extLst>
        </xdr:cNvPr>
        <xdr:cNvSpPr/>
      </xdr:nvSpPr>
      <xdr:spPr>
        <a:xfrm>
          <a:off x="108000" y="8813292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9662"/>
    <xdr:sp macro="" textlink="">
      <xdr:nvSpPr>
        <xdr:cNvPr id="137" name="CustomShape 1">
          <a:extLst>
            <a:ext uri="{FF2B5EF4-FFF2-40B4-BE49-F238E27FC236}">
              <a16:creationId xmlns:a16="http://schemas.microsoft.com/office/drawing/2014/main" id="{96DECBDA-81CA-48C7-8A96-EB3531F37355}"/>
            </a:ext>
          </a:extLst>
        </xdr:cNvPr>
        <xdr:cNvSpPr/>
      </xdr:nvSpPr>
      <xdr:spPr>
        <a:xfrm>
          <a:off x="108000" y="8813292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9662"/>
    <xdr:sp macro="" textlink="">
      <xdr:nvSpPr>
        <xdr:cNvPr id="138" name="CustomShape 1">
          <a:extLst>
            <a:ext uri="{FF2B5EF4-FFF2-40B4-BE49-F238E27FC236}">
              <a16:creationId xmlns:a16="http://schemas.microsoft.com/office/drawing/2014/main" id="{03D635F9-9F7D-45CC-A807-E980726202D8}"/>
            </a:ext>
          </a:extLst>
        </xdr:cNvPr>
        <xdr:cNvSpPr/>
      </xdr:nvSpPr>
      <xdr:spPr>
        <a:xfrm>
          <a:off x="108000" y="8813292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9662"/>
    <xdr:sp macro="" textlink="">
      <xdr:nvSpPr>
        <xdr:cNvPr id="139" name="CustomShape 1">
          <a:extLst>
            <a:ext uri="{FF2B5EF4-FFF2-40B4-BE49-F238E27FC236}">
              <a16:creationId xmlns:a16="http://schemas.microsoft.com/office/drawing/2014/main" id="{3F163195-BAF5-491C-A7CE-659A15FF25B6}"/>
            </a:ext>
          </a:extLst>
        </xdr:cNvPr>
        <xdr:cNvSpPr/>
      </xdr:nvSpPr>
      <xdr:spPr>
        <a:xfrm>
          <a:off x="108000" y="8813292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9662"/>
    <xdr:sp macro="" textlink="">
      <xdr:nvSpPr>
        <xdr:cNvPr id="140" name="CustomShape 1">
          <a:extLst>
            <a:ext uri="{FF2B5EF4-FFF2-40B4-BE49-F238E27FC236}">
              <a16:creationId xmlns:a16="http://schemas.microsoft.com/office/drawing/2014/main" id="{0E0D68CF-3AAB-494D-8AA6-31D49901FF99}"/>
            </a:ext>
          </a:extLst>
        </xdr:cNvPr>
        <xdr:cNvSpPr/>
      </xdr:nvSpPr>
      <xdr:spPr>
        <a:xfrm>
          <a:off x="108000" y="8813292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9662"/>
    <xdr:sp macro="" textlink="">
      <xdr:nvSpPr>
        <xdr:cNvPr id="141" name="CustomShape 1">
          <a:extLst>
            <a:ext uri="{FF2B5EF4-FFF2-40B4-BE49-F238E27FC236}">
              <a16:creationId xmlns:a16="http://schemas.microsoft.com/office/drawing/2014/main" id="{8C4E141E-BE5E-4F7B-8E0F-07714ABEE89C}"/>
            </a:ext>
          </a:extLst>
        </xdr:cNvPr>
        <xdr:cNvSpPr/>
      </xdr:nvSpPr>
      <xdr:spPr>
        <a:xfrm>
          <a:off x="108000" y="8813292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9662"/>
    <xdr:sp macro="" textlink="">
      <xdr:nvSpPr>
        <xdr:cNvPr id="142" name="CustomShape 1">
          <a:extLst>
            <a:ext uri="{FF2B5EF4-FFF2-40B4-BE49-F238E27FC236}">
              <a16:creationId xmlns:a16="http://schemas.microsoft.com/office/drawing/2014/main" id="{DA1C318B-C2AC-4A4B-9BCF-5A0C50E6B97A}"/>
            </a:ext>
          </a:extLst>
        </xdr:cNvPr>
        <xdr:cNvSpPr/>
      </xdr:nvSpPr>
      <xdr:spPr>
        <a:xfrm>
          <a:off x="108000" y="8813292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9662"/>
    <xdr:sp macro="" textlink="">
      <xdr:nvSpPr>
        <xdr:cNvPr id="143" name="CustomShape 1">
          <a:extLst>
            <a:ext uri="{FF2B5EF4-FFF2-40B4-BE49-F238E27FC236}">
              <a16:creationId xmlns:a16="http://schemas.microsoft.com/office/drawing/2014/main" id="{45DF26C2-EADA-4523-A85D-7366436403B8}"/>
            </a:ext>
          </a:extLst>
        </xdr:cNvPr>
        <xdr:cNvSpPr/>
      </xdr:nvSpPr>
      <xdr:spPr>
        <a:xfrm>
          <a:off x="108000" y="8813292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9662"/>
    <xdr:sp macro="" textlink="">
      <xdr:nvSpPr>
        <xdr:cNvPr id="144" name="CustomShape 1">
          <a:extLst>
            <a:ext uri="{FF2B5EF4-FFF2-40B4-BE49-F238E27FC236}">
              <a16:creationId xmlns:a16="http://schemas.microsoft.com/office/drawing/2014/main" id="{118BB431-29D4-44AC-B880-7EE794D4DA64}"/>
            </a:ext>
          </a:extLst>
        </xdr:cNvPr>
        <xdr:cNvSpPr/>
      </xdr:nvSpPr>
      <xdr:spPr>
        <a:xfrm>
          <a:off x="108000" y="8813292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9662"/>
    <xdr:sp macro="" textlink="">
      <xdr:nvSpPr>
        <xdr:cNvPr id="145" name="CustomShape 1">
          <a:extLst>
            <a:ext uri="{FF2B5EF4-FFF2-40B4-BE49-F238E27FC236}">
              <a16:creationId xmlns:a16="http://schemas.microsoft.com/office/drawing/2014/main" id="{EA146E3F-8AAC-496A-A00E-C8CE74F972E2}"/>
            </a:ext>
          </a:extLst>
        </xdr:cNvPr>
        <xdr:cNvSpPr/>
      </xdr:nvSpPr>
      <xdr:spPr>
        <a:xfrm>
          <a:off x="108000" y="8813292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0784"/>
    <xdr:sp macro="" textlink="">
      <xdr:nvSpPr>
        <xdr:cNvPr id="146" name="CustomShape 1">
          <a:extLst>
            <a:ext uri="{FF2B5EF4-FFF2-40B4-BE49-F238E27FC236}">
              <a16:creationId xmlns:a16="http://schemas.microsoft.com/office/drawing/2014/main" id="{80D77173-B6B4-40B5-84D0-7A7AEB5D2176}"/>
            </a:ext>
          </a:extLst>
        </xdr:cNvPr>
        <xdr:cNvSpPr/>
      </xdr:nvSpPr>
      <xdr:spPr>
        <a:xfrm>
          <a:off x="108000" y="881329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0784"/>
    <xdr:sp macro="" textlink="">
      <xdr:nvSpPr>
        <xdr:cNvPr id="147" name="CustomShape 1">
          <a:extLst>
            <a:ext uri="{FF2B5EF4-FFF2-40B4-BE49-F238E27FC236}">
              <a16:creationId xmlns:a16="http://schemas.microsoft.com/office/drawing/2014/main" id="{A7BCF73A-BC2B-409B-86CC-F34360B670ED}"/>
            </a:ext>
          </a:extLst>
        </xdr:cNvPr>
        <xdr:cNvSpPr/>
      </xdr:nvSpPr>
      <xdr:spPr>
        <a:xfrm>
          <a:off x="108000" y="881329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0784"/>
    <xdr:sp macro="" textlink="">
      <xdr:nvSpPr>
        <xdr:cNvPr id="148" name="CustomShape 1">
          <a:extLst>
            <a:ext uri="{FF2B5EF4-FFF2-40B4-BE49-F238E27FC236}">
              <a16:creationId xmlns:a16="http://schemas.microsoft.com/office/drawing/2014/main" id="{D034ED08-03D8-4553-98EA-FBDA369FC1AB}"/>
            </a:ext>
          </a:extLst>
        </xdr:cNvPr>
        <xdr:cNvSpPr/>
      </xdr:nvSpPr>
      <xdr:spPr>
        <a:xfrm>
          <a:off x="108000" y="881329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0784"/>
    <xdr:sp macro="" textlink="">
      <xdr:nvSpPr>
        <xdr:cNvPr id="149" name="CustomShape 1">
          <a:extLst>
            <a:ext uri="{FF2B5EF4-FFF2-40B4-BE49-F238E27FC236}">
              <a16:creationId xmlns:a16="http://schemas.microsoft.com/office/drawing/2014/main" id="{E773AD29-6A2F-4C78-BAF5-98AC9CDA057F}"/>
            </a:ext>
          </a:extLst>
        </xdr:cNvPr>
        <xdr:cNvSpPr/>
      </xdr:nvSpPr>
      <xdr:spPr>
        <a:xfrm>
          <a:off x="108000" y="881329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0784"/>
    <xdr:sp macro="" textlink="">
      <xdr:nvSpPr>
        <xdr:cNvPr id="150" name="CustomShape 1">
          <a:extLst>
            <a:ext uri="{FF2B5EF4-FFF2-40B4-BE49-F238E27FC236}">
              <a16:creationId xmlns:a16="http://schemas.microsoft.com/office/drawing/2014/main" id="{191AE671-0A8A-4BC4-94F0-517F91AEE1EA}"/>
            </a:ext>
          </a:extLst>
        </xdr:cNvPr>
        <xdr:cNvSpPr/>
      </xdr:nvSpPr>
      <xdr:spPr>
        <a:xfrm>
          <a:off x="108000" y="881329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0784"/>
    <xdr:sp macro="" textlink="">
      <xdr:nvSpPr>
        <xdr:cNvPr id="151" name="CustomShape 1">
          <a:extLst>
            <a:ext uri="{FF2B5EF4-FFF2-40B4-BE49-F238E27FC236}">
              <a16:creationId xmlns:a16="http://schemas.microsoft.com/office/drawing/2014/main" id="{3BCA9BC8-A3D3-416B-AF8F-EB5A40B2AB2D}"/>
            </a:ext>
          </a:extLst>
        </xdr:cNvPr>
        <xdr:cNvSpPr/>
      </xdr:nvSpPr>
      <xdr:spPr>
        <a:xfrm>
          <a:off x="108000" y="881329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0784"/>
    <xdr:sp macro="" textlink="">
      <xdr:nvSpPr>
        <xdr:cNvPr id="152" name="CustomShape 1">
          <a:extLst>
            <a:ext uri="{FF2B5EF4-FFF2-40B4-BE49-F238E27FC236}">
              <a16:creationId xmlns:a16="http://schemas.microsoft.com/office/drawing/2014/main" id="{2AC01683-849B-4E64-8C41-912C34D43731}"/>
            </a:ext>
          </a:extLst>
        </xdr:cNvPr>
        <xdr:cNvSpPr/>
      </xdr:nvSpPr>
      <xdr:spPr>
        <a:xfrm>
          <a:off x="108000" y="881329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0784"/>
    <xdr:sp macro="" textlink="">
      <xdr:nvSpPr>
        <xdr:cNvPr id="153" name="CustomShape 1">
          <a:extLst>
            <a:ext uri="{FF2B5EF4-FFF2-40B4-BE49-F238E27FC236}">
              <a16:creationId xmlns:a16="http://schemas.microsoft.com/office/drawing/2014/main" id="{7AB6D77C-0C00-452A-91BF-7C8A4AA602A0}"/>
            </a:ext>
          </a:extLst>
        </xdr:cNvPr>
        <xdr:cNvSpPr/>
      </xdr:nvSpPr>
      <xdr:spPr>
        <a:xfrm>
          <a:off x="108000" y="881329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0784"/>
    <xdr:sp macro="" textlink="">
      <xdr:nvSpPr>
        <xdr:cNvPr id="154" name="CustomShape 1">
          <a:extLst>
            <a:ext uri="{FF2B5EF4-FFF2-40B4-BE49-F238E27FC236}">
              <a16:creationId xmlns:a16="http://schemas.microsoft.com/office/drawing/2014/main" id="{B8EBBE10-DBDE-444F-8B68-CCC8B64BEABF}"/>
            </a:ext>
          </a:extLst>
        </xdr:cNvPr>
        <xdr:cNvSpPr/>
      </xdr:nvSpPr>
      <xdr:spPr>
        <a:xfrm>
          <a:off x="108000" y="881329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0784"/>
    <xdr:sp macro="" textlink="">
      <xdr:nvSpPr>
        <xdr:cNvPr id="155" name="CustomShape 1">
          <a:extLst>
            <a:ext uri="{FF2B5EF4-FFF2-40B4-BE49-F238E27FC236}">
              <a16:creationId xmlns:a16="http://schemas.microsoft.com/office/drawing/2014/main" id="{E26EB9BD-2F73-421B-B721-8A515C25264B}"/>
            </a:ext>
          </a:extLst>
        </xdr:cNvPr>
        <xdr:cNvSpPr/>
      </xdr:nvSpPr>
      <xdr:spPr>
        <a:xfrm>
          <a:off x="108000" y="881329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0784"/>
    <xdr:sp macro="" textlink="">
      <xdr:nvSpPr>
        <xdr:cNvPr id="156" name="CustomShape 1">
          <a:extLst>
            <a:ext uri="{FF2B5EF4-FFF2-40B4-BE49-F238E27FC236}">
              <a16:creationId xmlns:a16="http://schemas.microsoft.com/office/drawing/2014/main" id="{B791746F-5F61-492E-9C1C-5998450E5794}"/>
            </a:ext>
          </a:extLst>
        </xdr:cNvPr>
        <xdr:cNvSpPr/>
      </xdr:nvSpPr>
      <xdr:spPr>
        <a:xfrm>
          <a:off x="108000" y="881329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0784"/>
    <xdr:sp macro="" textlink="">
      <xdr:nvSpPr>
        <xdr:cNvPr id="157" name="CustomShape 1">
          <a:extLst>
            <a:ext uri="{FF2B5EF4-FFF2-40B4-BE49-F238E27FC236}">
              <a16:creationId xmlns:a16="http://schemas.microsoft.com/office/drawing/2014/main" id="{5358FDAB-04B7-4C1A-B6A7-4AA318BD9DBC}"/>
            </a:ext>
          </a:extLst>
        </xdr:cNvPr>
        <xdr:cNvSpPr/>
      </xdr:nvSpPr>
      <xdr:spPr>
        <a:xfrm>
          <a:off x="108000" y="881329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0784"/>
    <xdr:sp macro="" textlink="">
      <xdr:nvSpPr>
        <xdr:cNvPr id="158" name="CustomShape 1">
          <a:extLst>
            <a:ext uri="{FF2B5EF4-FFF2-40B4-BE49-F238E27FC236}">
              <a16:creationId xmlns:a16="http://schemas.microsoft.com/office/drawing/2014/main" id="{FB040D76-9AC6-441F-8B6B-97AA7299D538}"/>
            </a:ext>
          </a:extLst>
        </xdr:cNvPr>
        <xdr:cNvSpPr/>
      </xdr:nvSpPr>
      <xdr:spPr>
        <a:xfrm>
          <a:off x="108000" y="881329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0784"/>
    <xdr:sp macro="" textlink="">
      <xdr:nvSpPr>
        <xdr:cNvPr id="159" name="CustomShape 1">
          <a:extLst>
            <a:ext uri="{FF2B5EF4-FFF2-40B4-BE49-F238E27FC236}">
              <a16:creationId xmlns:a16="http://schemas.microsoft.com/office/drawing/2014/main" id="{55233E7C-DD8E-4515-A8D0-9CEB261ECDAE}"/>
            </a:ext>
          </a:extLst>
        </xdr:cNvPr>
        <xdr:cNvSpPr/>
      </xdr:nvSpPr>
      <xdr:spPr>
        <a:xfrm>
          <a:off x="108000" y="881329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0784"/>
    <xdr:sp macro="" textlink="">
      <xdr:nvSpPr>
        <xdr:cNvPr id="160" name="CustomShape 1">
          <a:extLst>
            <a:ext uri="{FF2B5EF4-FFF2-40B4-BE49-F238E27FC236}">
              <a16:creationId xmlns:a16="http://schemas.microsoft.com/office/drawing/2014/main" id="{64891092-1358-4E26-9BA2-479C5664CD38}"/>
            </a:ext>
          </a:extLst>
        </xdr:cNvPr>
        <xdr:cNvSpPr/>
      </xdr:nvSpPr>
      <xdr:spPr>
        <a:xfrm>
          <a:off x="108000" y="881329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0784"/>
    <xdr:sp macro="" textlink="">
      <xdr:nvSpPr>
        <xdr:cNvPr id="161" name="CustomShape 1">
          <a:extLst>
            <a:ext uri="{FF2B5EF4-FFF2-40B4-BE49-F238E27FC236}">
              <a16:creationId xmlns:a16="http://schemas.microsoft.com/office/drawing/2014/main" id="{BDA77012-184B-4AAD-A47E-D95576479231}"/>
            </a:ext>
          </a:extLst>
        </xdr:cNvPr>
        <xdr:cNvSpPr/>
      </xdr:nvSpPr>
      <xdr:spPr>
        <a:xfrm>
          <a:off x="108000" y="88132920"/>
          <a:ext cx="5248402" cy="48078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7619"/>
    <xdr:sp macro="" textlink="">
      <xdr:nvSpPr>
        <xdr:cNvPr id="162" name="CustomShape 1">
          <a:extLst>
            <a:ext uri="{FF2B5EF4-FFF2-40B4-BE49-F238E27FC236}">
              <a16:creationId xmlns:a16="http://schemas.microsoft.com/office/drawing/2014/main" id="{D6AFFDE2-439E-485E-A6E7-C1023CFF5DD0}"/>
            </a:ext>
          </a:extLst>
        </xdr:cNvPr>
        <xdr:cNvSpPr/>
      </xdr:nvSpPr>
      <xdr:spPr>
        <a:xfrm>
          <a:off x="108000" y="881329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7619"/>
    <xdr:sp macro="" textlink="">
      <xdr:nvSpPr>
        <xdr:cNvPr id="163" name="CustomShape 1">
          <a:extLst>
            <a:ext uri="{FF2B5EF4-FFF2-40B4-BE49-F238E27FC236}">
              <a16:creationId xmlns:a16="http://schemas.microsoft.com/office/drawing/2014/main" id="{464159B1-44C8-444F-A6C7-FFED1B1B86E5}"/>
            </a:ext>
          </a:extLst>
        </xdr:cNvPr>
        <xdr:cNvSpPr/>
      </xdr:nvSpPr>
      <xdr:spPr>
        <a:xfrm>
          <a:off x="108000" y="881329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7619"/>
    <xdr:sp macro="" textlink="">
      <xdr:nvSpPr>
        <xdr:cNvPr id="164" name="CustomShape 1">
          <a:extLst>
            <a:ext uri="{FF2B5EF4-FFF2-40B4-BE49-F238E27FC236}">
              <a16:creationId xmlns:a16="http://schemas.microsoft.com/office/drawing/2014/main" id="{9B6A33E2-2173-4B25-A4F8-7A9BE8CA84C7}"/>
            </a:ext>
          </a:extLst>
        </xdr:cNvPr>
        <xdr:cNvSpPr/>
      </xdr:nvSpPr>
      <xdr:spPr>
        <a:xfrm>
          <a:off x="108000" y="881329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7619"/>
    <xdr:sp macro="" textlink="">
      <xdr:nvSpPr>
        <xdr:cNvPr id="165" name="CustomShape 1">
          <a:extLst>
            <a:ext uri="{FF2B5EF4-FFF2-40B4-BE49-F238E27FC236}">
              <a16:creationId xmlns:a16="http://schemas.microsoft.com/office/drawing/2014/main" id="{93DF78B6-5700-47B1-A339-C51CB77BC63F}"/>
            </a:ext>
          </a:extLst>
        </xdr:cNvPr>
        <xdr:cNvSpPr/>
      </xdr:nvSpPr>
      <xdr:spPr>
        <a:xfrm>
          <a:off x="108000" y="881329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7619"/>
    <xdr:sp macro="" textlink="">
      <xdr:nvSpPr>
        <xdr:cNvPr id="166" name="CustomShape 1">
          <a:extLst>
            <a:ext uri="{FF2B5EF4-FFF2-40B4-BE49-F238E27FC236}">
              <a16:creationId xmlns:a16="http://schemas.microsoft.com/office/drawing/2014/main" id="{8E73151C-69BD-47C5-B879-9933EDC01828}"/>
            </a:ext>
          </a:extLst>
        </xdr:cNvPr>
        <xdr:cNvSpPr/>
      </xdr:nvSpPr>
      <xdr:spPr>
        <a:xfrm>
          <a:off x="108000" y="881329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7619"/>
    <xdr:sp macro="" textlink="">
      <xdr:nvSpPr>
        <xdr:cNvPr id="167" name="CustomShape 1">
          <a:extLst>
            <a:ext uri="{FF2B5EF4-FFF2-40B4-BE49-F238E27FC236}">
              <a16:creationId xmlns:a16="http://schemas.microsoft.com/office/drawing/2014/main" id="{DE426486-E09D-4CC1-9AD7-58DBB4FE2113}"/>
            </a:ext>
          </a:extLst>
        </xdr:cNvPr>
        <xdr:cNvSpPr/>
      </xdr:nvSpPr>
      <xdr:spPr>
        <a:xfrm>
          <a:off x="108000" y="881329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7619"/>
    <xdr:sp macro="" textlink="">
      <xdr:nvSpPr>
        <xdr:cNvPr id="168" name="CustomShape 1">
          <a:extLst>
            <a:ext uri="{FF2B5EF4-FFF2-40B4-BE49-F238E27FC236}">
              <a16:creationId xmlns:a16="http://schemas.microsoft.com/office/drawing/2014/main" id="{6A9AAEE1-01FD-4D2D-BF35-1C9D23AC1587}"/>
            </a:ext>
          </a:extLst>
        </xdr:cNvPr>
        <xdr:cNvSpPr/>
      </xdr:nvSpPr>
      <xdr:spPr>
        <a:xfrm>
          <a:off x="108000" y="881329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7619"/>
    <xdr:sp macro="" textlink="">
      <xdr:nvSpPr>
        <xdr:cNvPr id="169" name="CustomShape 1">
          <a:extLst>
            <a:ext uri="{FF2B5EF4-FFF2-40B4-BE49-F238E27FC236}">
              <a16:creationId xmlns:a16="http://schemas.microsoft.com/office/drawing/2014/main" id="{1E9DA085-3A03-4641-BFF6-D17B5A74E89D}"/>
            </a:ext>
          </a:extLst>
        </xdr:cNvPr>
        <xdr:cNvSpPr/>
      </xdr:nvSpPr>
      <xdr:spPr>
        <a:xfrm>
          <a:off x="108000" y="881329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7619"/>
    <xdr:sp macro="" textlink="">
      <xdr:nvSpPr>
        <xdr:cNvPr id="170" name="CustomShape 1">
          <a:extLst>
            <a:ext uri="{FF2B5EF4-FFF2-40B4-BE49-F238E27FC236}">
              <a16:creationId xmlns:a16="http://schemas.microsoft.com/office/drawing/2014/main" id="{79FD766A-4223-4B49-A7A3-74C45C40593D}"/>
            </a:ext>
          </a:extLst>
        </xdr:cNvPr>
        <xdr:cNvSpPr/>
      </xdr:nvSpPr>
      <xdr:spPr>
        <a:xfrm>
          <a:off x="108000" y="881329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7619"/>
    <xdr:sp macro="" textlink="">
      <xdr:nvSpPr>
        <xdr:cNvPr id="171" name="CustomShape 1">
          <a:extLst>
            <a:ext uri="{FF2B5EF4-FFF2-40B4-BE49-F238E27FC236}">
              <a16:creationId xmlns:a16="http://schemas.microsoft.com/office/drawing/2014/main" id="{610155CE-6CB0-4F18-A7BF-CF5BC950281D}"/>
            </a:ext>
          </a:extLst>
        </xdr:cNvPr>
        <xdr:cNvSpPr/>
      </xdr:nvSpPr>
      <xdr:spPr>
        <a:xfrm>
          <a:off x="108000" y="881329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7619"/>
    <xdr:sp macro="" textlink="">
      <xdr:nvSpPr>
        <xdr:cNvPr id="172" name="CustomShape 1">
          <a:extLst>
            <a:ext uri="{FF2B5EF4-FFF2-40B4-BE49-F238E27FC236}">
              <a16:creationId xmlns:a16="http://schemas.microsoft.com/office/drawing/2014/main" id="{FCB34ACF-7FC3-481F-A515-8C717B229C4D}"/>
            </a:ext>
          </a:extLst>
        </xdr:cNvPr>
        <xdr:cNvSpPr/>
      </xdr:nvSpPr>
      <xdr:spPr>
        <a:xfrm>
          <a:off x="108000" y="881329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7619"/>
    <xdr:sp macro="" textlink="">
      <xdr:nvSpPr>
        <xdr:cNvPr id="173" name="CustomShape 1">
          <a:extLst>
            <a:ext uri="{FF2B5EF4-FFF2-40B4-BE49-F238E27FC236}">
              <a16:creationId xmlns:a16="http://schemas.microsoft.com/office/drawing/2014/main" id="{FCB1209B-5358-42A6-8DF7-42B994DEB923}"/>
            </a:ext>
          </a:extLst>
        </xdr:cNvPr>
        <xdr:cNvSpPr/>
      </xdr:nvSpPr>
      <xdr:spPr>
        <a:xfrm>
          <a:off x="108000" y="881329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7619"/>
    <xdr:sp macro="" textlink="">
      <xdr:nvSpPr>
        <xdr:cNvPr id="174" name="CustomShape 1">
          <a:extLst>
            <a:ext uri="{FF2B5EF4-FFF2-40B4-BE49-F238E27FC236}">
              <a16:creationId xmlns:a16="http://schemas.microsoft.com/office/drawing/2014/main" id="{32467693-4D13-46D5-8548-832782F67259}"/>
            </a:ext>
          </a:extLst>
        </xdr:cNvPr>
        <xdr:cNvSpPr/>
      </xdr:nvSpPr>
      <xdr:spPr>
        <a:xfrm>
          <a:off x="108000" y="881329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7619"/>
    <xdr:sp macro="" textlink="">
      <xdr:nvSpPr>
        <xdr:cNvPr id="175" name="CustomShape 1">
          <a:extLst>
            <a:ext uri="{FF2B5EF4-FFF2-40B4-BE49-F238E27FC236}">
              <a16:creationId xmlns:a16="http://schemas.microsoft.com/office/drawing/2014/main" id="{AAE4D84D-143B-42CC-9E20-AC6D4E5096C2}"/>
            </a:ext>
          </a:extLst>
        </xdr:cNvPr>
        <xdr:cNvSpPr/>
      </xdr:nvSpPr>
      <xdr:spPr>
        <a:xfrm>
          <a:off x="108000" y="881329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7619"/>
    <xdr:sp macro="" textlink="">
      <xdr:nvSpPr>
        <xdr:cNvPr id="176" name="CustomShape 1">
          <a:extLst>
            <a:ext uri="{FF2B5EF4-FFF2-40B4-BE49-F238E27FC236}">
              <a16:creationId xmlns:a16="http://schemas.microsoft.com/office/drawing/2014/main" id="{4F38C9AF-14F2-4CF6-AE59-4C28D925454C}"/>
            </a:ext>
          </a:extLst>
        </xdr:cNvPr>
        <xdr:cNvSpPr/>
      </xdr:nvSpPr>
      <xdr:spPr>
        <a:xfrm>
          <a:off x="108000" y="881329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7619"/>
    <xdr:sp macro="" textlink="">
      <xdr:nvSpPr>
        <xdr:cNvPr id="177" name="CustomShape 1">
          <a:extLst>
            <a:ext uri="{FF2B5EF4-FFF2-40B4-BE49-F238E27FC236}">
              <a16:creationId xmlns:a16="http://schemas.microsoft.com/office/drawing/2014/main" id="{382BAE92-46E6-4C21-89A3-0B981822964C}"/>
            </a:ext>
          </a:extLst>
        </xdr:cNvPr>
        <xdr:cNvSpPr/>
      </xdr:nvSpPr>
      <xdr:spPr>
        <a:xfrm>
          <a:off x="108000" y="881329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0203"/>
    <xdr:sp macro="" textlink="">
      <xdr:nvSpPr>
        <xdr:cNvPr id="178" name="CustomShape 1">
          <a:extLst>
            <a:ext uri="{FF2B5EF4-FFF2-40B4-BE49-F238E27FC236}">
              <a16:creationId xmlns:a16="http://schemas.microsoft.com/office/drawing/2014/main" id="{D89156A7-8EA5-4903-8CF7-3CDDE3143A2C}"/>
            </a:ext>
          </a:extLst>
        </xdr:cNvPr>
        <xdr:cNvSpPr/>
      </xdr:nvSpPr>
      <xdr:spPr>
        <a:xfrm>
          <a:off x="108000" y="881329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0203"/>
    <xdr:sp macro="" textlink="">
      <xdr:nvSpPr>
        <xdr:cNvPr id="179" name="CustomShape 1">
          <a:extLst>
            <a:ext uri="{FF2B5EF4-FFF2-40B4-BE49-F238E27FC236}">
              <a16:creationId xmlns:a16="http://schemas.microsoft.com/office/drawing/2014/main" id="{088C0CD4-61F5-4F94-A70B-E91BD530364F}"/>
            </a:ext>
          </a:extLst>
        </xdr:cNvPr>
        <xdr:cNvSpPr/>
      </xdr:nvSpPr>
      <xdr:spPr>
        <a:xfrm>
          <a:off x="108000" y="881329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0203"/>
    <xdr:sp macro="" textlink="">
      <xdr:nvSpPr>
        <xdr:cNvPr id="180" name="CustomShape 1">
          <a:extLst>
            <a:ext uri="{FF2B5EF4-FFF2-40B4-BE49-F238E27FC236}">
              <a16:creationId xmlns:a16="http://schemas.microsoft.com/office/drawing/2014/main" id="{AE15DED2-88DB-40A9-852B-F5947767A5C4}"/>
            </a:ext>
          </a:extLst>
        </xdr:cNvPr>
        <xdr:cNvSpPr/>
      </xdr:nvSpPr>
      <xdr:spPr>
        <a:xfrm>
          <a:off x="108000" y="881329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0203"/>
    <xdr:sp macro="" textlink="">
      <xdr:nvSpPr>
        <xdr:cNvPr id="181" name="CustomShape 1">
          <a:extLst>
            <a:ext uri="{FF2B5EF4-FFF2-40B4-BE49-F238E27FC236}">
              <a16:creationId xmlns:a16="http://schemas.microsoft.com/office/drawing/2014/main" id="{2E1617EB-E0CC-49CA-94E4-5EA5A7B25DD2}"/>
            </a:ext>
          </a:extLst>
        </xdr:cNvPr>
        <xdr:cNvSpPr/>
      </xdr:nvSpPr>
      <xdr:spPr>
        <a:xfrm>
          <a:off x="108000" y="881329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0203"/>
    <xdr:sp macro="" textlink="">
      <xdr:nvSpPr>
        <xdr:cNvPr id="182" name="CustomShape 1">
          <a:extLst>
            <a:ext uri="{FF2B5EF4-FFF2-40B4-BE49-F238E27FC236}">
              <a16:creationId xmlns:a16="http://schemas.microsoft.com/office/drawing/2014/main" id="{DDA289AB-88E8-4A36-B0DB-7D5BF710470A}"/>
            </a:ext>
          </a:extLst>
        </xdr:cNvPr>
        <xdr:cNvSpPr/>
      </xdr:nvSpPr>
      <xdr:spPr>
        <a:xfrm>
          <a:off x="108000" y="881329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0203"/>
    <xdr:sp macro="" textlink="">
      <xdr:nvSpPr>
        <xdr:cNvPr id="183" name="CustomShape 1">
          <a:extLst>
            <a:ext uri="{FF2B5EF4-FFF2-40B4-BE49-F238E27FC236}">
              <a16:creationId xmlns:a16="http://schemas.microsoft.com/office/drawing/2014/main" id="{C01B5D4A-4E55-4130-8650-CE353458D5AB}"/>
            </a:ext>
          </a:extLst>
        </xdr:cNvPr>
        <xdr:cNvSpPr/>
      </xdr:nvSpPr>
      <xdr:spPr>
        <a:xfrm>
          <a:off x="108000" y="881329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0203"/>
    <xdr:sp macro="" textlink="">
      <xdr:nvSpPr>
        <xdr:cNvPr id="184" name="CustomShape 1">
          <a:extLst>
            <a:ext uri="{FF2B5EF4-FFF2-40B4-BE49-F238E27FC236}">
              <a16:creationId xmlns:a16="http://schemas.microsoft.com/office/drawing/2014/main" id="{1D8B3CAD-1917-4887-9A75-BAE19CE41467}"/>
            </a:ext>
          </a:extLst>
        </xdr:cNvPr>
        <xdr:cNvSpPr/>
      </xdr:nvSpPr>
      <xdr:spPr>
        <a:xfrm>
          <a:off x="108000" y="881329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0203"/>
    <xdr:sp macro="" textlink="">
      <xdr:nvSpPr>
        <xdr:cNvPr id="185" name="CustomShape 1">
          <a:extLst>
            <a:ext uri="{FF2B5EF4-FFF2-40B4-BE49-F238E27FC236}">
              <a16:creationId xmlns:a16="http://schemas.microsoft.com/office/drawing/2014/main" id="{5751162C-AEF1-46BE-BB48-DEB858E449CE}"/>
            </a:ext>
          </a:extLst>
        </xdr:cNvPr>
        <xdr:cNvSpPr/>
      </xdr:nvSpPr>
      <xdr:spPr>
        <a:xfrm>
          <a:off x="108000" y="881329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0203"/>
    <xdr:sp macro="" textlink="">
      <xdr:nvSpPr>
        <xdr:cNvPr id="186" name="CustomShape 1">
          <a:extLst>
            <a:ext uri="{FF2B5EF4-FFF2-40B4-BE49-F238E27FC236}">
              <a16:creationId xmlns:a16="http://schemas.microsoft.com/office/drawing/2014/main" id="{A2E504AE-691F-4A19-B54C-A597609654D5}"/>
            </a:ext>
          </a:extLst>
        </xdr:cNvPr>
        <xdr:cNvSpPr/>
      </xdr:nvSpPr>
      <xdr:spPr>
        <a:xfrm>
          <a:off x="108000" y="881329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0203"/>
    <xdr:sp macro="" textlink="">
      <xdr:nvSpPr>
        <xdr:cNvPr id="187" name="CustomShape 1">
          <a:extLst>
            <a:ext uri="{FF2B5EF4-FFF2-40B4-BE49-F238E27FC236}">
              <a16:creationId xmlns:a16="http://schemas.microsoft.com/office/drawing/2014/main" id="{1D6D067B-DA17-4A51-AC2D-6AA94ECEAA88}"/>
            </a:ext>
          </a:extLst>
        </xdr:cNvPr>
        <xdr:cNvSpPr/>
      </xdr:nvSpPr>
      <xdr:spPr>
        <a:xfrm>
          <a:off x="108000" y="881329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0203"/>
    <xdr:sp macro="" textlink="">
      <xdr:nvSpPr>
        <xdr:cNvPr id="188" name="CustomShape 1">
          <a:extLst>
            <a:ext uri="{FF2B5EF4-FFF2-40B4-BE49-F238E27FC236}">
              <a16:creationId xmlns:a16="http://schemas.microsoft.com/office/drawing/2014/main" id="{FAD8F886-481A-4A18-9485-611595B4E161}"/>
            </a:ext>
          </a:extLst>
        </xdr:cNvPr>
        <xdr:cNvSpPr/>
      </xdr:nvSpPr>
      <xdr:spPr>
        <a:xfrm>
          <a:off x="108000" y="881329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0203"/>
    <xdr:sp macro="" textlink="">
      <xdr:nvSpPr>
        <xdr:cNvPr id="189" name="CustomShape 1">
          <a:extLst>
            <a:ext uri="{FF2B5EF4-FFF2-40B4-BE49-F238E27FC236}">
              <a16:creationId xmlns:a16="http://schemas.microsoft.com/office/drawing/2014/main" id="{DB91B891-019A-4965-9978-A92D3B9F803F}"/>
            </a:ext>
          </a:extLst>
        </xdr:cNvPr>
        <xdr:cNvSpPr/>
      </xdr:nvSpPr>
      <xdr:spPr>
        <a:xfrm>
          <a:off x="108000" y="881329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0203"/>
    <xdr:sp macro="" textlink="">
      <xdr:nvSpPr>
        <xdr:cNvPr id="190" name="CustomShape 1">
          <a:extLst>
            <a:ext uri="{FF2B5EF4-FFF2-40B4-BE49-F238E27FC236}">
              <a16:creationId xmlns:a16="http://schemas.microsoft.com/office/drawing/2014/main" id="{03A5A727-0E32-493F-9CA4-459C7F01584E}"/>
            </a:ext>
          </a:extLst>
        </xdr:cNvPr>
        <xdr:cNvSpPr/>
      </xdr:nvSpPr>
      <xdr:spPr>
        <a:xfrm>
          <a:off x="108000" y="881329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0203"/>
    <xdr:sp macro="" textlink="">
      <xdr:nvSpPr>
        <xdr:cNvPr id="191" name="CustomShape 1">
          <a:extLst>
            <a:ext uri="{FF2B5EF4-FFF2-40B4-BE49-F238E27FC236}">
              <a16:creationId xmlns:a16="http://schemas.microsoft.com/office/drawing/2014/main" id="{DF42A96A-51CF-4511-84B8-8A5AAF01FF1A}"/>
            </a:ext>
          </a:extLst>
        </xdr:cNvPr>
        <xdr:cNvSpPr/>
      </xdr:nvSpPr>
      <xdr:spPr>
        <a:xfrm>
          <a:off x="108000" y="881329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0203"/>
    <xdr:sp macro="" textlink="">
      <xdr:nvSpPr>
        <xdr:cNvPr id="192" name="CustomShape 1">
          <a:extLst>
            <a:ext uri="{FF2B5EF4-FFF2-40B4-BE49-F238E27FC236}">
              <a16:creationId xmlns:a16="http://schemas.microsoft.com/office/drawing/2014/main" id="{3ABAB495-4C7D-4C8C-983A-BFD7C26D3754}"/>
            </a:ext>
          </a:extLst>
        </xdr:cNvPr>
        <xdr:cNvSpPr/>
      </xdr:nvSpPr>
      <xdr:spPr>
        <a:xfrm>
          <a:off x="108000" y="881329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0203"/>
    <xdr:sp macro="" textlink="">
      <xdr:nvSpPr>
        <xdr:cNvPr id="193" name="CustomShape 1">
          <a:extLst>
            <a:ext uri="{FF2B5EF4-FFF2-40B4-BE49-F238E27FC236}">
              <a16:creationId xmlns:a16="http://schemas.microsoft.com/office/drawing/2014/main" id="{DB8B3E78-178C-4288-8864-E5EE4D3ED872}"/>
            </a:ext>
          </a:extLst>
        </xdr:cNvPr>
        <xdr:cNvSpPr/>
      </xdr:nvSpPr>
      <xdr:spPr>
        <a:xfrm>
          <a:off x="108000" y="881329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7619"/>
    <xdr:sp macro="" textlink="">
      <xdr:nvSpPr>
        <xdr:cNvPr id="194" name="CustomShape 1">
          <a:extLst>
            <a:ext uri="{FF2B5EF4-FFF2-40B4-BE49-F238E27FC236}">
              <a16:creationId xmlns:a16="http://schemas.microsoft.com/office/drawing/2014/main" id="{0D14805F-F2D0-4973-83DD-9EAE64569D2A}"/>
            </a:ext>
          </a:extLst>
        </xdr:cNvPr>
        <xdr:cNvSpPr/>
      </xdr:nvSpPr>
      <xdr:spPr>
        <a:xfrm>
          <a:off x="108000" y="881329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7619"/>
    <xdr:sp macro="" textlink="">
      <xdr:nvSpPr>
        <xdr:cNvPr id="195" name="CustomShape 1">
          <a:extLst>
            <a:ext uri="{FF2B5EF4-FFF2-40B4-BE49-F238E27FC236}">
              <a16:creationId xmlns:a16="http://schemas.microsoft.com/office/drawing/2014/main" id="{6AD13CB2-14C4-45AE-8FE0-786736D1E220}"/>
            </a:ext>
          </a:extLst>
        </xdr:cNvPr>
        <xdr:cNvSpPr/>
      </xdr:nvSpPr>
      <xdr:spPr>
        <a:xfrm>
          <a:off x="108000" y="881329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7619"/>
    <xdr:sp macro="" textlink="">
      <xdr:nvSpPr>
        <xdr:cNvPr id="196" name="CustomShape 1">
          <a:extLst>
            <a:ext uri="{FF2B5EF4-FFF2-40B4-BE49-F238E27FC236}">
              <a16:creationId xmlns:a16="http://schemas.microsoft.com/office/drawing/2014/main" id="{95FD1FAA-695A-4832-80EA-B9FB675BE303}"/>
            </a:ext>
          </a:extLst>
        </xdr:cNvPr>
        <xdr:cNvSpPr/>
      </xdr:nvSpPr>
      <xdr:spPr>
        <a:xfrm>
          <a:off x="108000" y="881329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7619"/>
    <xdr:sp macro="" textlink="">
      <xdr:nvSpPr>
        <xdr:cNvPr id="197" name="CustomShape 1">
          <a:extLst>
            <a:ext uri="{FF2B5EF4-FFF2-40B4-BE49-F238E27FC236}">
              <a16:creationId xmlns:a16="http://schemas.microsoft.com/office/drawing/2014/main" id="{5D64D691-38CB-4654-BC4D-2F0EDCE3F8D2}"/>
            </a:ext>
          </a:extLst>
        </xdr:cNvPr>
        <xdr:cNvSpPr/>
      </xdr:nvSpPr>
      <xdr:spPr>
        <a:xfrm>
          <a:off x="108000" y="881329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7619"/>
    <xdr:sp macro="" textlink="">
      <xdr:nvSpPr>
        <xdr:cNvPr id="198" name="CustomShape 1">
          <a:extLst>
            <a:ext uri="{FF2B5EF4-FFF2-40B4-BE49-F238E27FC236}">
              <a16:creationId xmlns:a16="http://schemas.microsoft.com/office/drawing/2014/main" id="{5F1423F6-A39C-443A-9510-0FBF7CD0CAA7}"/>
            </a:ext>
          </a:extLst>
        </xdr:cNvPr>
        <xdr:cNvSpPr/>
      </xdr:nvSpPr>
      <xdr:spPr>
        <a:xfrm>
          <a:off x="108000" y="881329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7619"/>
    <xdr:sp macro="" textlink="">
      <xdr:nvSpPr>
        <xdr:cNvPr id="199" name="CustomShape 1">
          <a:extLst>
            <a:ext uri="{FF2B5EF4-FFF2-40B4-BE49-F238E27FC236}">
              <a16:creationId xmlns:a16="http://schemas.microsoft.com/office/drawing/2014/main" id="{CD8AA1A6-7032-4AFC-8D27-1BAC5A4483F3}"/>
            </a:ext>
          </a:extLst>
        </xdr:cNvPr>
        <xdr:cNvSpPr/>
      </xdr:nvSpPr>
      <xdr:spPr>
        <a:xfrm>
          <a:off x="108000" y="881329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7619"/>
    <xdr:sp macro="" textlink="">
      <xdr:nvSpPr>
        <xdr:cNvPr id="200" name="CustomShape 1">
          <a:extLst>
            <a:ext uri="{FF2B5EF4-FFF2-40B4-BE49-F238E27FC236}">
              <a16:creationId xmlns:a16="http://schemas.microsoft.com/office/drawing/2014/main" id="{082C5E48-2493-4DD1-95E3-74962E69A84C}"/>
            </a:ext>
          </a:extLst>
        </xdr:cNvPr>
        <xdr:cNvSpPr/>
      </xdr:nvSpPr>
      <xdr:spPr>
        <a:xfrm>
          <a:off x="108000" y="881329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7619"/>
    <xdr:sp macro="" textlink="">
      <xdr:nvSpPr>
        <xdr:cNvPr id="201" name="CustomShape 1">
          <a:extLst>
            <a:ext uri="{FF2B5EF4-FFF2-40B4-BE49-F238E27FC236}">
              <a16:creationId xmlns:a16="http://schemas.microsoft.com/office/drawing/2014/main" id="{7C4A2DBE-4212-425D-B053-753CDA91C4C8}"/>
            </a:ext>
          </a:extLst>
        </xdr:cNvPr>
        <xdr:cNvSpPr/>
      </xdr:nvSpPr>
      <xdr:spPr>
        <a:xfrm>
          <a:off x="108000" y="881329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7619"/>
    <xdr:sp macro="" textlink="">
      <xdr:nvSpPr>
        <xdr:cNvPr id="202" name="CustomShape 1">
          <a:extLst>
            <a:ext uri="{FF2B5EF4-FFF2-40B4-BE49-F238E27FC236}">
              <a16:creationId xmlns:a16="http://schemas.microsoft.com/office/drawing/2014/main" id="{5CBF3981-181F-4D8B-A630-76C7733B782F}"/>
            </a:ext>
          </a:extLst>
        </xdr:cNvPr>
        <xdr:cNvSpPr/>
      </xdr:nvSpPr>
      <xdr:spPr>
        <a:xfrm>
          <a:off x="108000" y="881329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7619"/>
    <xdr:sp macro="" textlink="">
      <xdr:nvSpPr>
        <xdr:cNvPr id="203" name="CustomShape 1">
          <a:extLst>
            <a:ext uri="{FF2B5EF4-FFF2-40B4-BE49-F238E27FC236}">
              <a16:creationId xmlns:a16="http://schemas.microsoft.com/office/drawing/2014/main" id="{BEB9884C-FEFF-461B-B968-876B49991E19}"/>
            </a:ext>
          </a:extLst>
        </xdr:cNvPr>
        <xdr:cNvSpPr/>
      </xdr:nvSpPr>
      <xdr:spPr>
        <a:xfrm>
          <a:off x="108000" y="881329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7619"/>
    <xdr:sp macro="" textlink="">
      <xdr:nvSpPr>
        <xdr:cNvPr id="204" name="CustomShape 1">
          <a:extLst>
            <a:ext uri="{FF2B5EF4-FFF2-40B4-BE49-F238E27FC236}">
              <a16:creationId xmlns:a16="http://schemas.microsoft.com/office/drawing/2014/main" id="{664A395B-1207-40E5-8F49-26144165765E}"/>
            </a:ext>
          </a:extLst>
        </xdr:cNvPr>
        <xdr:cNvSpPr/>
      </xdr:nvSpPr>
      <xdr:spPr>
        <a:xfrm>
          <a:off x="108000" y="881329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7619"/>
    <xdr:sp macro="" textlink="">
      <xdr:nvSpPr>
        <xdr:cNvPr id="205" name="CustomShape 1">
          <a:extLst>
            <a:ext uri="{FF2B5EF4-FFF2-40B4-BE49-F238E27FC236}">
              <a16:creationId xmlns:a16="http://schemas.microsoft.com/office/drawing/2014/main" id="{ECE2B39B-9C02-4FEC-B326-B5756042D573}"/>
            </a:ext>
          </a:extLst>
        </xdr:cNvPr>
        <xdr:cNvSpPr/>
      </xdr:nvSpPr>
      <xdr:spPr>
        <a:xfrm>
          <a:off x="108000" y="881329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7619"/>
    <xdr:sp macro="" textlink="">
      <xdr:nvSpPr>
        <xdr:cNvPr id="206" name="CustomShape 1">
          <a:extLst>
            <a:ext uri="{FF2B5EF4-FFF2-40B4-BE49-F238E27FC236}">
              <a16:creationId xmlns:a16="http://schemas.microsoft.com/office/drawing/2014/main" id="{DB655647-CF24-48A4-9ED1-1F8547B68F66}"/>
            </a:ext>
          </a:extLst>
        </xdr:cNvPr>
        <xdr:cNvSpPr/>
      </xdr:nvSpPr>
      <xdr:spPr>
        <a:xfrm>
          <a:off x="108000" y="881329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7619"/>
    <xdr:sp macro="" textlink="">
      <xdr:nvSpPr>
        <xdr:cNvPr id="207" name="CustomShape 1">
          <a:extLst>
            <a:ext uri="{FF2B5EF4-FFF2-40B4-BE49-F238E27FC236}">
              <a16:creationId xmlns:a16="http://schemas.microsoft.com/office/drawing/2014/main" id="{A074CA47-19B9-4A7A-84D7-58A8D99596E1}"/>
            </a:ext>
          </a:extLst>
        </xdr:cNvPr>
        <xdr:cNvSpPr/>
      </xdr:nvSpPr>
      <xdr:spPr>
        <a:xfrm>
          <a:off x="108000" y="881329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7619"/>
    <xdr:sp macro="" textlink="">
      <xdr:nvSpPr>
        <xdr:cNvPr id="208" name="CustomShape 1">
          <a:extLst>
            <a:ext uri="{FF2B5EF4-FFF2-40B4-BE49-F238E27FC236}">
              <a16:creationId xmlns:a16="http://schemas.microsoft.com/office/drawing/2014/main" id="{A5604572-4967-4A44-BA36-4AAFD7559BDD}"/>
            </a:ext>
          </a:extLst>
        </xdr:cNvPr>
        <xdr:cNvSpPr/>
      </xdr:nvSpPr>
      <xdr:spPr>
        <a:xfrm>
          <a:off x="108000" y="881329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7619"/>
    <xdr:sp macro="" textlink="">
      <xdr:nvSpPr>
        <xdr:cNvPr id="209" name="CustomShape 1">
          <a:extLst>
            <a:ext uri="{FF2B5EF4-FFF2-40B4-BE49-F238E27FC236}">
              <a16:creationId xmlns:a16="http://schemas.microsoft.com/office/drawing/2014/main" id="{391FE65F-B6A9-4C19-B616-CD7F588A01B8}"/>
            </a:ext>
          </a:extLst>
        </xdr:cNvPr>
        <xdr:cNvSpPr/>
      </xdr:nvSpPr>
      <xdr:spPr>
        <a:xfrm>
          <a:off x="108000" y="88132920"/>
          <a:ext cx="6327129" cy="31761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0203"/>
    <xdr:sp macro="" textlink="">
      <xdr:nvSpPr>
        <xdr:cNvPr id="210" name="CustomShape 1">
          <a:extLst>
            <a:ext uri="{FF2B5EF4-FFF2-40B4-BE49-F238E27FC236}">
              <a16:creationId xmlns:a16="http://schemas.microsoft.com/office/drawing/2014/main" id="{E85D82DC-1480-4AEB-A35C-0D5091F5FA03}"/>
            </a:ext>
          </a:extLst>
        </xdr:cNvPr>
        <xdr:cNvSpPr/>
      </xdr:nvSpPr>
      <xdr:spPr>
        <a:xfrm>
          <a:off x="108000" y="881329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0203"/>
    <xdr:sp macro="" textlink="">
      <xdr:nvSpPr>
        <xdr:cNvPr id="211" name="CustomShape 1">
          <a:extLst>
            <a:ext uri="{FF2B5EF4-FFF2-40B4-BE49-F238E27FC236}">
              <a16:creationId xmlns:a16="http://schemas.microsoft.com/office/drawing/2014/main" id="{3B1FE9EE-BD8C-40DA-BA77-FA6C6BD22455}"/>
            </a:ext>
          </a:extLst>
        </xdr:cNvPr>
        <xdr:cNvSpPr/>
      </xdr:nvSpPr>
      <xdr:spPr>
        <a:xfrm>
          <a:off x="108000" y="881329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0203"/>
    <xdr:sp macro="" textlink="">
      <xdr:nvSpPr>
        <xdr:cNvPr id="212" name="CustomShape 1">
          <a:extLst>
            <a:ext uri="{FF2B5EF4-FFF2-40B4-BE49-F238E27FC236}">
              <a16:creationId xmlns:a16="http://schemas.microsoft.com/office/drawing/2014/main" id="{51BA229A-2378-4BD1-B874-124C51C2279A}"/>
            </a:ext>
          </a:extLst>
        </xdr:cNvPr>
        <xdr:cNvSpPr/>
      </xdr:nvSpPr>
      <xdr:spPr>
        <a:xfrm>
          <a:off x="108000" y="881329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0203"/>
    <xdr:sp macro="" textlink="">
      <xdr:nvSpPr>
        <xdr:cNvPr id="213" name="CustomShape 1">
          <a:extLst>
            <a:ext uri="{FF2B5EF4-FFF2-40B4-BE49-F238E27FC236}">
              <a16:creationId xmlns:a16="http://schemas.microsoft.com/office/drawing/2014/main" id="{66CFD25D-B837-48E1-8195-4AA85E1A4F9E}"/>
            </a:ext>
          </a:extLst>
        </xdr:cNvPr>
        <xdr:cNvSpPr/>
      </xdr:nvSpPr>
      <xdr:spPr>
        <a:xfrm>
          <a:off x="108000" y="881329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0203"/>
    <xdr:sp macro="" textlink="">
      <xdr:nvSpPr>
        <xdr:cNvPr id="214" name="CustomShape 1">
          <a:extLst>
            <a:ext uri="{FF2B5EF4-FFF2-40B4-BE49-F238E27FC236}">
              <a16:creationId xmlns:a16="http://schemas.microsoft.com/office/drawing/2014/main" id="{A4A2D206-160D-42AB-B827-192ABFD3D8DB}"/>
            </a:ext>
          </a:extLst>
        </xdr:cNvPr>
        <xdr:cNvSpPr/>
      </xdr:nvSpPr>
      <xdr:spPr>
        <a:xfrm>
          <a:off x="108000" y="881329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0203"/>
    <xdr:sp macro="" textlink="">
      <xdr:nvSpPr>
        <xdr:cNvPr id="215" name="CustomShape 1">
          <a:extLst>
            <a:ext uri="{FF2B5EF4-FFF2-40B4-BE49-F238E27FC236}">
              <a16:creationId xmlns:a16="http://schemas.microsoft.com/office/drawing/2014/main" id="{09E59C74-FEDF-41D3-B74E-28C71B9F3D8C}"/>
            </a:ext>
          </a:extLst>
        </xdr:cNvPr>
        <xdr:cNvSpPr/>
      </xdr:nvSpPr>
      <xdr:spPr>
        <a:xfrm>
          <a:off x="108000" y="881329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0203"/>
    <xdr:sp macro="" textlink="">
      <xdr:nvSpPr>
        <xdr:cNvPr id="216" name="CustomShape 1">
          <a:extLst>
            <a:ext uri="{FF2B5EF4-FFF2-40B4-BE49-F238E27FC236}">
              <a16:creationId xmlns:a16="http://schemas.microsoft.com/office/drawing/2014/main" id="{CC0B592C-98BB-4DFD-9EA9-0654D53B33AB}"/>
            </a:ext>
          </a:extLst>
        </xdr:cNvPr>
        <xdr:cNvSpPr/>
      </xdr:nvSpPr>
      <xdr:spPr>
        <a:xfrm>
          <a:off x="108000" y="881329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0203"/>
    <xdr:sp macro="" textlink="">
      <xdr:nvSpPr>
        <xdr:cNvPr id="217" name="CustomShape 1">
          <a:extLst>
            <a:ext uri="{FF2B5EF4-FFF2-40B4-BE49-F238E27FC236}">
              <a16:creationId xmlns:a16="http://schemas.microsoft.com/office/drawing/2014/main" id="{4E6BE3C2-35D2-4CE2-8D9F-E6826DAC2496}"/>
            </a:ext>
          </a:extLst>
        </xdr:cNvPr>
        <xdr:cNvSpPr/>
      </xdr:nvSpPr>
      <xdr:spPr>
        <a:xfrm>
          <a:off x="108000" y="881329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0203"/>
    <xdr:sp macro="" textlink="">
      <xdr:nvSpPr>
        <xdr:cNvPr id="218" name="CustomShape 1">
          <a:extLst>
            <a:ext uri="{FF2B5EF4-FFF2-40B4-BE49-F238E27FC236}">
              <a16:creationId xmlns:a16="http://schemas.microsoft.com/office/drawing/2014/main" id="{CE997232-746B-4701-A4D1-048C15E3940D}"/>
            </a:ext>
          </a:extLst>
        </xdr:cNvPr>
        <xdr:cNvSpPr/>
      </xdr:nvSpPr>
      <xdr:spPr>
        <a:xfrm>
          <a:off x="108000" y="881329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0203"/>
    <xdr:sp macro="" textlink="">
      <xdr:nvSpPr>
        <xdr:cNvPr id="219" name="CustomShape 1">
          <a:extLst>
            <a:ext uri="{FF2B5EF4-FFF2-40B4-BE49-F238E27FC236}">
              <a16:creationId xmlns:a16="http://schemas.microsoft.com/office/drawing/2014/main" id="{329DDDD7-01C4-435A-B7AE-F5BD6154C101}"/>
            </a:ext>
          </a:extLst>
        </xdr:cNvPr>
        <xdr:cNvSpPr/>
      </xdr:nvSpPr>
      <xdr:spPr>
        <a:xfrm>
          <a:off x="108000" y="881329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0203"/>
    <xdr:sp macro="" textlink="">
      <xdr:nvSpPr>
        <xdr:cNvPr id="220" name="CustomShape 1">
          <a:extLst>
            <a:ext uri="{FF2B5EF4-FFF2-40B4-BE49-F238E27FC236}">
              <a16:creationId xmlns:a16="http://schemas.microsoft.com/office/drawing/2014/main" id="{C678BD50-2057-486C-AF3A-74DCDA5BDCC1}"/>
            </a:ext>
          </a:extLst>
        </xdr:cNvPr>
        <xdr:cNvSpPr/>
      </xdr:nvSpPr>
      <xdr:spPr>
        <a:xfrm>
          <a:off x="108000" y="881329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0203"/>
    <xdr:sp macro="" textlink="">
      <xdr:nvSpPr>
        <xdr:cNvPr id="221" name="CustomShape 1">
          <a:extLst>
            <a:ext uri="{FF2B5EF4-FFF2-40B4-BE49-F238E27FC236}">
              <a16:creationId xmlns:a16="http://schemas.microsoft.com/office/drawing/2014/main" id="{B923854B-64FD-422E-95BC-0586F402FB90}"/>
            </a:ext>
          </a:extLst>
        </xdr:cNvPr>
        <xdr:cNvSpPr/>
      </xdr:nvSpPr>
      <xdr:spPr>
        <a:xfrm>
          <a:off x="108000" y="881329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0203"/>
    <xdr:sp macro="" textlink="">
      <xdr:nvSpPr>
        <xdr:cNvPr id="222" name="CustomShape 1">
          <a:extLst>
            <a:ext uri="{FF2B5EF4-FFF2-40B4-BE49-F238E27FC236}">
              <a16:creationId xmlns:a16="http://schemas.microsoft.com/office/drawing/2014/main" id="{014C5E49-E422-4339-A005-DABCDD68EEF8}"/>
            </a:ext>
          </a:extLst>
        </xdr:cNvPr>
        <xdr:cNvSpPr/>
      </xdr:nvSpPr>
      <xdr:spPr>
        <a:xfrm>
          <a:off x="108000" y="881329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0203"/>
    <xdr:sp macro="" textlink="">
      <xdr:nvSpPr>
        <xdr:cNvPr id="223" name="CustomShape 1">
          <a:extLst>
            <a:ext uri="{FF2B5EF4-FFF2-40B4-BE49-F238E27FC236}">
              <a16:creationId xmlns:a16="http://schemas.microsoft.com/office/drawing/2014/main" id="{F65E1DA9-2BE4-43D3-8DF3-BFD52F8603DF}"/>
            </a:ext>
          </a:extLst>
        </xdr:cNvPr>
        <xdr:cNvSpPr/>
      </xdr:nvSpPr>
      <xdr:spPr>
        <a:xfrm>
          <a:off x="108000" y="881329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0203"/>
    <xdr:sp macro="" textlink="">
      <xdr:nvSpPr>
        <xdr:cNvPr id="224" name="CustomShape 1">
          <a:extLst>
            <a:ext uri="{FF2B5EF4-FFF2-40B4-BE49-F238E27FC236}">
              <a16:creationId xmlns:a16="http://schemas.microsoft.com/office/drawing/2014/main" id="{42FE847B-8754-42B9-A68C-C2A25C756ECE}"/>
            </a:ext>
          </a:extLst>
        </xdr:cNvPr>
        <xdr:cNvSpPr/>
      </xdr:nvSpPr>
      <xdr:spPr>
        <a:xfrm>
          <a:off x="108000" y="881329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0203"/>
    <xdr:sp macro="" textlink="">
      <xdr:nvSpPr>
        <xdr:cNvPr id="225" name="CustomShape 1">
          <a:extLst>
            <a:ext uri="{FF2B5EF4-FFF2-40B4-BE49-F238E27FC236}">
              <a16:creationId xmlns:a16="http://schemas.microsoft.com/office/drawing/2014/main" id="{D6D1ABFF-05DC-4338-836C-6CA11220057A}"/>
            </a:ext>
          </a:extLst>
        </xdr:cNvPr>
        <xdr:cNvSpPr/>
      </xdr:nvSpPr>
      <xdr:spPr>
        <a:xfrm>
          <a:off x="108000" y="88132920"/>
          <a:ext cx="6327129" cy="270203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7757"/>
    <xdr:sp macro="" textlink="">
      <xdr:nvSpPr>
        <xdr:cNvPr id="226" name="CustomShape 1">
          <a:extLst>
            <a:ext uri="{FF2B5EF4-FFF2-40B4-BE49-F238E27FC236}">
              <a16:creationId xmlns:a16="http://schemas.microsoft.com/office/drawing/2014/main" id="{1BE30299-9405-4CF8-974E-5015BDB4B13F}"/>
            </a:ext>
          </a:extLst>
        </xdr:cNvPr>
        <xdr:cNvSpPr/>
      </xdr:nvSpPr>
      <xdr:spPr>
        <a:xfrm>
          <a:off x="108000" y="881329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7757"/>
    <xdr:sp macro="" textlink="">
      <xdr:nvSpPr>
        <xdr:cNvPr id="227" name="CustomShape 1">
          <a:extLst>
            <a:ext uri="{FF2B5EF4-FFF2-40B4-BE49-F238E27FC236}">
              <a16:creationId xmlns:a16="http://schemas.microsoft.com/office/drawing/2014/main" id="{B4B6CA45-7EBD-448D-AFFE-34F730B0197C}"/>
            </a:ext>
          </a:extLst>
        </xdr:cNvPr>
        <xdr:cNvSpPr/>
      </xdr:nvSpPr>
      <xdr:spPr>
        <a:xfrm>
          <a:off x="108000" y="881329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7757"/>
    <xdr:sp macro="" textlink="">
      <xdr:nvSpPr>
        <xdr:cNvPr id="228" name="CustomShape 1">
          <a:extLst>
            <a:ext uri="{FF2B5EF4-FFF2-40B4-BE49-F238E27FC236}">
              <a16:creationId xmlns:a16="http://schemas.microsoft.com/office/drawing/2014/main" id="{33C94150-D3CC-453A-8BE0-30A4CEC60515}"/>
            </a:ext>
          </a:extLst>
        </xdr:cNvPr>
        <xdr:cNvSpPr/>
      </xdr:nvSpPr>
      <xdr:spPr>
        <a:xfrm>
          <a:off x="108000" y="881329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7757"/>
    <xdr:sp macro="" textlink="">
      <xdr:nvSpPr>
        <xdr:cNvPr id="229" name="CustomShape 1">
          <a:extLst>
            <a:ext uri="{FF2B5EF4-FFF2-40B4-BE49-F238E27FC236}">
              <a16:creationId xmlns:a16="http://schemas.microsoft.com/office/drawing/2014/main" id="{9890CB96-A82F-4E71-92A1-83E59D8A732D}"/>
            </a:ext>
          </a:extLst>
        </xdr:cNvPr>
        <xdr:cNvSpPr/>
      </xdr:nvSpPr>
      <xdr:spPr>
        <a:xfrm>
          <a:off x="108000" y="881329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7757"/>
    <xdr:sp macro="" textlink="">
      <xdr:nvSpPr>
        <xdr:cNvPr id="230" name="CustomShape 1">
          <a:extLst>
            <a:ext uri="{FF2B5EF4-FFF2-40B4-BE49-F238E27FC236}">
              <a16:creationId xmlns:a16="http://schemas.microsoft.com/office/drawing/2014/main" id="{6D116EC1-D884-44FF-B732-48B1029CCA6E}"/>
            </a:ext>
          </a:extLst>
        </xdr:cNvPr>
        <xdr:cNvSpPr/>
      </xdr:nvSpPr>
      <xdr:spPr>
        <a:xfrm>
          <a:off x="108000" y="881329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7757"/>
    <xdr:sp macro="" textlink="">
      <xdr:nvSpPr>
        <xdr:cNvPr id="231" name="CustomShape 1">
          <a:extLst>
            <a:ext uri="{FF2B5EF4-FFF2-40B4-BE49-F238E27FC236}">
              <a16:creationId xmlns:a16="http://schemas.microsoft.com/office/drawing/2014/main" id="{86339F88-CE3A-40D8-BD04-2EECC7C4E582}"/>
            </a:ext>
          </a:extLst>
        </xdr:cNvPr>
        <xdr:cNvSpPr/>
      </xdr:nvSpPr>
      <xdr:spPr>
        <a:xfrm>
          <a:off x="108000" y="881329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7757"/>
    <xdr:sp macro="" textlink="">
      <xdr:nvSpPr>
        <xdr:cNvPr id="232" name="CustomShape 1">
          <a:extLst>
            <a:ext uri="{FF2B5EF4-FFF2-40B4-BE49-F238E27FC236}">
              <a16:creationId xmlns:a16="http://schemas.microsoft.com/office/drawing/2014/main" id="{0AE4D425-6CDE-46E0-88A6-331270BA138D}"/>
            </a:ext>
          </a:extLst>
        </xdr:cNvPr>
        <xdr:cNvSpPr/>
      </xdr:nvSpPr>
      <xdr:spPr>
        <a:xfrm>
          <a:off x="108000" y="881329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7757"/>
    <xdr:sp macro="" textlink="">
      <xdr:nvSpPr>
        <xdr:cNvPr id="233" name="CustomShape 1">
          <a:extLst>
            <a:ext uri="{FF2B5EF4-FFF2-40B4-BE49-F238E27FC236}">
              <a16:creationId xmlns:a16="http://schemas.microsoft.com/office/drawing/2014/main" id="{83DDDAFE-2FAF-49C3-95E8-DBE3E1B2D0B3}"/>
            </a:ext>
          </a:extLst>
        </xdr:cNvPr>
        <xdr:cNvSpPr/>
      </xdr:nvSpPr>
      <xdr:spPr>
        <a:xfrm>
          <a:off x="108000" y="881329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7757"/>
    <xdr:sp macro="" textlink="">
      <xdr:nvSpPr>
        <xdr:cNvPr id="234" name="CustomShape 1">
          <a:extLst>
            <a:ext uri="{FF2B5EF4-FFF2-40B4-BE49-F238E27FC236}">
              <a16:creationId xmlns:a16="http://schemas.microsoft.com/office/drawing/2014/main" id="{D2C4A048-51F8-4E61-8B46-D309721DA164}"/>
            </a:ext>
          </a:extLst>
        </xdr:cNvPr>
        <xdr:cNvSpPr/>
      </xdr:nvSpPr>
      <xdr:spPr>
        <a:xfrm>
          <a:off x="108000" y="881329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7757"/>
    <xdr:sp macro="" textlink="">
      <xdr:nvSpPr>
        <xdr:cNvPr id="235" name="CustomShape 1">
          <a:extLst>
            <a:ext uri="{FF2B5EF4-FFF2-40B4-BE49-F238E27FC236}">
              <a16:creationId xmlns:a16="http://schemas.microsoft.com/office/drawing/2014/main" id="{2255C571-C650-4028-B68F-BB526D7CC89D}"/>
            </a:ext>
          </a:extLst>
        </xdr:cNvPr>
        <xdr:cNvSpPr/>
      </xdr:nvSpPr>
      <xdr:spPr>
        <a:xfrm>
          <a:off x="108000" y="881329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7757"/>
    <xdr:sp macro="" textlink="">
      <xdr:nvSpPr>
        <xdr:cNvPr id="236" name="CustomShape 1">
          <a:extLst>
            <a:ext uri="{FF2B5EF4-FFF2-40B4-BE49-F238E27FC236}">
              <a16:creationId xmlns:a16="http://schemas.microsoft.com/office/drawing/2014/main" id="{504BC3DB-5F97-45E0-8946-3564ED059861}"/>
            </a:ext>
          </a:extLst>
        </xdr:cNvPr>
        <xdr:cNvSpPr/>
      </xdr:nvSpPr>
      <xdr:spPr>
        <a:xfrm>
          <a:off x="108000" y="881329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7757"/>
    <xdr:sp macro="" textlink="">
      <xdr:nvSpPr>
        <xdr:cNvPr id="237" name="CustomShape 1">
          <a:extLst>
            <a:ext uri="{FF2B5EF4-FFF2-40B4-BE49-F238E27FC236}">
              <a16:creationId xmlns:a16="http://schemas.microsoft.com/office/drawing/2014/main" id="{585FB296-508B-4F9D-8F96-6708374E0F24}"/>
            </a:ext>
          </a:extLst>
        </xdr:cNvPr>
        <xdr:cNvSpPr/>
      </xdr:nvSpPr>
      <xdr:spPr>
        <a:xfrm>
          <a:off x="108000" y="881329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7757"/>
    <xdr:sp macro="" textlink="">
      <xdr:nvSpPr>
        <xdr:cNvPr id="238" name="CustomShape 1">
          <a:extLst>
            <a:ext uri="{FF2B5EF4-FFF2-40B4-BE49-F238E27FC236}">
              <a16:creationId xmlns:a16="http://schemas.microsoft.com/office/drawing/2014/main" id="{604E342E-773D-4880-9B9C-AACD6A2B421D}"/>
            </a:ext>
          </a:extLst>
        </xdr:cNvPr>
        <xdr:cNvSpPr/>
      </xdr:nvSpPr>
      <xdr:spPr>
        <a:xfrm>
          <a:off x="108000" y="881329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7757"/>
    <xdr:sp macro="" textlink="">
      <xdr:nvSpPr>
        <xdr:cNvPr id="239" name="CustomShape 1">
          <a:extLst>
            <a:ext uri="{FF2B5EF4-FFF2-40B4-BE49-F238E27FC236}">
              <a16:creationId xmlns:a16="http://schemas.microsoft.com/office/drawing/2014/main" id="{EA517D20-DB0A-44AF-8210-0646382E2B8C}"/>
            </a:ext>
          </a:extLst>
        </xdr:cNvPr>
        <xdr:cNvSpPr/>
      </xdr:nvSpPr>
      <xdr:spPr>
        <a:xfrm>
          <a:off x="108000" y="881329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7757"/>
    <xdr:sp macro="" textlink="">
      <xdr:nvSpPr>
        <xdr:cNvPr id="240" name="CustomShape 1">
          <a:extLst>
            <a:ext uri="{FF2B5EF4-FFF2-40B4-BE49-F238E27FC236}">
              <a16:creationId xmlns:a16="http://schemas.microsoft.com/office/drawing/2014/main" id="{AA9680C8-37C9-418A-B396-53A3E4265403}"/>
            </a:ext>
          </a:extLst>
        </xdr:cNvPr>
        <xdr:cNvSpPr/>
      </xdr:nvSpPr>
      <xdr:spPr>
        <a:xfrm>
          <a:off x="108000" y="881329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7757"/>
    <xdr:sp macro="" textlink="">
      <xdr:nvSpPr>
        <xdr:cNvPr id="241" name="CustomShape 1">
          <a:extLst>
            <a:ext uri="{FF2B5EF4-FFF2-40B4-BE49-F238E27FC236}">
              <a16:creationId xmlns:a16="http://schemas.microsoft.com/office/drawing/2014/main" id="{550CD23C-7CCA-4555-8C54-F4CEE21B8F8D}"/>
            </a:ext>
          </a:extLst>
        </xdr:cNvPr>
        <xdr:cNvSpPr/>
      </xdr:nvSpPr>
      <xdr:spPr>
        <a:xfrm>
          <a:off x="108000" y="88132920"/>
          <a:ext cx="6160749" cy="637757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2689"/>
    <xdr:sp macro="" textlink="">
      <xdr:nvSpPr>
        <xdr:cNvPr id="242" name="CustomShape 1">
          <a:extLst>
            <a:ext uri="{FF2B5EF4-FFF2-40B4-BE49-F238E27FC236}">
              <a16:creationId xmlns:a16="http://schemas.microsoft.com/office/drawing/2014/main" id="{453CAB1C-1A13-4528-B188-90F579AF227F}"/>
            </a:ext>
          </a:extLst>
        </xdr:cNvPr>
        <xdr:cNvSpPr/>
      </xdr:nvSpPr>
      <xdr:spPr>
        <a:xfrm>
          <a:off x="108000" y="88132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2689"/>
    <xdr:sp macro="" textlink="">
      <xdr:nvSpPr>
        <xdr:cNvPr id="243" name="CustomShape 1">
          <a:extLst>
            <a:ext uri="{FF2B5EF4-FFF2-40B4-BE49-F238E27FC236}">
              <a16:creationId xmlns:a16="http://schemas.microsoft.com/office/drawing/2014/main" id="{61162411-C20A-4027-B5FE-DFED00F03F33}"/>
            </a:ext>
          </a:extLst>
        </xdr:cNvPr>
        <xdr:cNvSpPr/>
      </xdr:nvSpPr>
      <xdr:spPr>
        <a:xfrm>
          <a:off x="108000" y="88132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2689"/>
    <xdr:sp macro="" textlink="">
      <xdr:nvSpPr>
        <xdr:cNvPr id="244" name="CustomShape 1">
          <a:extLst>
            <a:ext uri="{FF2B5EF4-FFF2-40B4-BE49-F238E27FC236}">
              <a16:creationId xmlns:a16="http://schemas.microsoft.com/office/drawing/2014/main" id="{0E4AFC2D-8FC4-4BFD-885B-2EF888FFC6D9}"/>
            </a:ext>
          </a:extLst>
        </xdr:cNvPr>
        <xdr:cNvSpPr/>
      </xdr:nvSpPr>
      <xdr:spPr>
        <a:xfrm>
          <a:off x="108000" y="88132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2689"/>
    <xdr:sp macro="" textlink="">
      <xdr:nvSpPr>
        <xdr:cNvPr id="245" name="CustomShape 1">
          <a:extLst>
            <a:ext uri="{FF2B5EF4-FFF2-40B4-BE49-F238E27FC236}">
              <a16:creationId xmlns:a16="http://schemas.microsoft.com/office/drawing/2014/main" id="{B41A1F3F-62AC-494F-9581-2D8B98EFACD4}"/>
            </a:ext>
          </a:extLst>
        </xdr:cNvPr>
        <xdr:cNvSpPr/>
      </xdr:nvSpPr>
      <xdr:spPr>
        <a:xfrm>
          <a:off x="108000" y="88132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2689"/>
    <xdr:sp macro="" textlink="">
      <xdr:nvSpPr>
        <xdr:cNvPr id="246" name="CustomShape 1">
          <a:extLst>
            <a:ext uri="{FF2B5EF4-FFF2-40B4-BE49-F238E27FC236}">
              <a16:creationId xmlns:a16="http://schemas.microsoft.com/office/drawing/2014/main" id="{F05BA795-113D-4A21-9481-EDB7569E6145}"/>
            </a:ext>
          </a:extLst>
        </xdr:cNvPr>
        <xdr:cNvSpPr/>
      </xdr:nvSpPr>
      <xdr:spPr>
        <a:xfrm>
          <a:off x="108000" y="88132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2689"/>
    <xdr:sp macro="" textlink="">
      <xdr:nvSpPr>
        <xdr:cNvPr id="247" name="CustomShape 1">
          <a:extLst>
            <a:ext uri="{FF2B5EF4-FFF2-40B4-BE49-F238E27FC236}">
              <a16:creationId xmlns:a16="http://schemas.microsoft.com/office/drawing/2014/main" id="{795A9426-8E83-48BC-8A52-8848D20A2390}"/>
            </a:ext>
          </a:extLst>
        </xdr:cNvPr>
        <xdr:cNvSpPr/>
      </xdr:nvSpPr>
      <xdr:spPr>
        <a:xfrm>
          <a:off x="108000" y="88132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2689"/>
    <xdr:sp macro="" textlink="">
      <xdr:nvSpPr>
        <xdr:cNvPr id="248" name="CustomShape 1">
          <a:extLst>
            <a:ext uri="{FF2B5EF4-FFF2-40B4-BE49-F238E27FC236}">
              <a16:creationId xmlns:a16="http://schemas.microsoft.com/office/drawing/2014/main" id="{003939FE-9484-42C0-AD15-9AF916E53DB4}"/>
            </a:ext>
          </a:extLst>
        </xdr:cNvPr>
        <xdr:cNvSpPr/>
      </xdr:nvSpPr>
      <xdr:spPr>
        <a:xfrm>
          <a:off x="108000" y="88132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2689"/>
    <xdr:sp macro="" textlink="">
      <xdr:nvSpPr>
        <xdr:cNvPr id="249" name="CustomShape 1">
          <a:extLst>
            <a:ext uri="{FF2B5EF4-FFF2-40B4-BE49-F238E27FC236}">
              <a16:creationId xmlns:a16="http://schemas.microsoft.com/office/drawing/2014/main" id="{CBEC4286-726E-4A87-BD12-B796DBDCB243}"/>
            </a:ext>
          </a:extLst>
        </xdr:cNvPr>
        <xdr:cNvSpPr/>
      </xdr:nvSpPr>
      <xdr:spPr>
        <a:xfrm>
          <a:off x="108000" y="88132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2689"/>
    <xdr:sp macro="" textlink="">
      <xdr:nvSpPr>
        <xdr:cNvPr id="250" name="CustomShape 1">
          <a:extLst>
            <a:ext uri="{FF2B5EF4-FFF2-40B4-BE49-F238E27FC236}">
              <a16:creationId xmlns:a16="http://schemas.microsoft.com/office/drawing/2014/main" id="{0B7CE88E-79B9-4F52-874A-BC3CF6F1C69D}"/>
            </a:ext>
          </a:extLst>
        </xdr:cNvPr>
        <xdr:cNvSpPr/>
      </xdr:nvSpPr>
      <xdr:spPr>
        <a:xfrm>
          <a:off x="108000" y="88132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2689"/>
    <xdr:sp macro="" textlink="">
      <xdr:nvSpPr>
        <xdr:cNvPr id="251" name="CustomShape 1">
          <a:extLst>
            <a:ext uri="{FF2B5EF4-FFF2-40B4-BE49-F238E27FC236}">
              <a16:creationId xmlns:a16="http://schemas.microsoft.com/office/drawing/2014/main" id="{E778453B-552F-4AF8-9FEF-2C7BF4736D2C}"/>
            </a:ext>
          </a:extLst>
        </xdr:cNvPr>
        <xdr:cNvSpPr/>
      </xdr:nvSpPr>
      <xdr:spPr>
        <a:xfrm>
          <a:off x="108000" y="88132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2689"/>
    <xdr:sp macro="" textlink="">
      <xdr:nvSpPr>
        <xdr:cNvPr id="252" name="CustomShape 1">
          <a:extLst>
            <a:ext uri="{FF2B5EF4-FFF2-40B4-BE49-F238E27FC236}">
              <a16:creationId xmlns:a16="http://schemas.microsoft.com/office/drawing/2014/main" id="{BE185ECB-1839-4E61-8A85-93E49A028784}"/>
            </a:ext>
          </a:extLst>
        </xdr:cNvPr>
        <xdr:cNvSpPr/>
      </xdr:nvSpPr>
      <xdr:spPr>
        <a:xfrm>
          <a:off x="108000" y="88132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2689"/>
    <xdr:sp macro="" textlink="">
      <xdr:nvSpPr>
        <xdr:cNvPr id="253" name="CustomShape 1">
          <a:extLst>
            <a:ext uri="{FF2B5EF4-FFF2-40B4-BE49-F238E27FC236}">
              <a16:creationId xmlns:a16="http://schemas.microsoft.com/office/drawing/2014/main" id="{73CBFD03-BB5B-4BB1-A6CC-7B22C13CA229}"/>
            </a:ext>
          </a:extLst>
        </xdr:cNvPr>
        <xdr:cNvSpPr/>
      </xdr:nvSpPr>
      <xdr:spPr>
        <a:xfrm>
          <a:off x="108000" y="88132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2689"/>
    <xdr:sp macro="" textlink="">
      <xdr:nvSpPr>
        <xdr:cNvPr id="254" name="CustomShape 1">
          <a:extLst>
            <a:ext uri="{FF2B5EF4-FFF2-40B4-BE49-F238E27FC236}">
              <a16:creationId xmlns:a16="http://schemas.microsoft.com/office/drawing/2014/main" id="{256DA3F9-BEDF-4DE1-B95B-FE4E14C3093E}"/>
            </a:ext>
          </a:extLst>
        </xdr:cNvPr>
        <xdr:cNvSpPr/>
      </xdr:nvSpPr>
      <xdr:spPr>
        <a:xfrm>
          <a:off x="108000" y="88132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2689"/>
    <xdr:sp macro="" textlink="">
      <xdr:nvSpPr>
        <xdr:cNvPr id="255" name="CustomShape 1">
          <a:extLst>
            <a:ext uri="{FF2B5EF4-FFF2-40B4-BE49-F238E27FC236}">
              <a16:creationId xmlns:a16="http://schemas.microsoft.com/office/drawing/2014/main" id="{9A09DA3C-A609-4629-8B49-6071B0E6B0D8}"/>
            </a:ext>
          </a:extLst>
        </xdr:cNvPr>
        <xdr:cNvSpPr/>
      </xdr:nvSpPr>
      <xdr:spPr>
        <a:xfrm>
          <a:off x="108000" y="88132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2689"/>
    <xdr:sp macro="" textlink="">
      <xdr:nvSpPr>
        <xdr:cNvPr id="256" name="CustomShape 1">
          <a:extLst>
            <a:ext uri="{FF2B5EF4-FFF2-40B4-BE49-F238E27FC236}">
              <a16:creationId xmlns:a16="http://schemas.microsoft.com/office/drawing/2014/main" id="{A1EE41D1-1058-44E8-B5D7-EA62B21F3BA8}"/>
            </a:ext>
          </a:extLst>
        </xdr:cNvPr>
        <xdr:cNvSpPr/>
      </xdr:nvSpPr>
      <xdr:spPr>
        <a:xfrm>
          <a:off x="108000" y="88132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5248402" cy="482689"/>
    <xdr:sp macro="" textlink="">
      <xdr:nvSpPr>
        <xdr:cNvPr id="257" name="CustomShape 1">
          <a:extLst>
            <a:ext uri="{FF2B5EF4-FFF2-40B4-BE49-F238E27FC236}">
              <a16:creationId xmlns:a16="http://schemas.microsoft.com/office/drawing/2014/main" id="{4125D874-B0CF-41B6-978E-522A1B4253DD}"/>
            </a:ext>
          </a:extLst>
        </xdr:cNvPr>
        <xdr:cNvSpPr/>
      </xdr:nvSpPr>
      <xdr:spPr>
        <a:xfrm>
          <a:off x="108000" y="88132920"/>
          <a:ext cx="5248402" cy="482689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258" name="CustomShape 1">
          <a:extLst>
            <a:ext uri="{FF2B5EF4-FFF2-40B4-BE49-F238E27FC236}">
              <a16:creationId xmlns:a16="http://schemas.microsoft.com/office/drawing/2014/main" id="{EFEF9F2A-C988-479B-BADC-485B8DCB685A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259" name="CustomShape 1">
          <a:extLst>
            <a:ext uri="{FF2B5EF4-FFF2-40B4-BE49-F238E27FC236}">
              <a16:creationId xmlns:a16="http://schemas.microsoft.com/office/drawing/2014/main" id="{A67B0E5F-E6D3-4176-A8B6-21162EAC4A1C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260" name="CustomShape 1">
          <a:extLst>
            <a:ext uri="{FF2B5EF4-FFF2-40B4-BE49-F238E27FC236}">
              <a16:creationId xmlns:a16="http://schemas.microsoft.com/office/drawing/2014/main" id="{4483EB72-13A9-4C61-92EA-9BEC0BDABD0B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261" name="CustomShape 1">
          <a:extLst>
            <a:ext uri="{FF2B5EF4-FFF2-40B4-BE49-F238E27FC236}">
              <a16:creationId xmlns:a16="http://schemas.microsoft.com/office/drawing/2014/main" id="{C13B0AC5-C759-48EA-B4EA-FF5B1DDCFAFE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262" name="CustomShape 1">
          <a:extLst>
            <a:ext uri="{FF2B5EF4-FFF2-40B4-BE49-F238E27FC236}">
              <a16:creationId xmlns:a16="http://schemas.microsoft.com/office/drawing/2014/main" id="{7B489B92-C370-4152-8DFE-F8E018B82052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263" name="CustomShape 1">
          <a:extLst>
            <a:ext uri="{FF2B5EF4-FFF2-40B4-BE49-F238E27FC236}">
              <a16:creationId xmlns:a16="http://schemas.microsoft.com/office/drawing/2014/main" id="{D425B85A-1CCB-4C2E-9850-E1C05EA74979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264" name="CustomShape 1">
          <a:extLst>
            <a:ext uri="{FF2B5EF4-FFF2-40B4-BE49-F238E27FC236}">
              <a16:creationId xmlns:a16="http://schemas.microsoft.com/office/drawing/2014/main" id="{2E79BD47-1852-4C24-A196-5560441F489F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265" name="CustomShape 1">
          <a:extLst>
            <a:ext uri="{FF2B5EF4-FFF2-40B4-BE49-F238E27FC236}">
              <a16:creationId xmlns:a16="http://schemas.microsoft.com/office/drawing/2014/main" id="{1B720D57-8775-4EBD-A588-80DBB6811032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266" name="CustomShape 1">
          <a:extLst>
            <a:ext uri="{FF2B5EF4-FFF2-40B4-BE49-F238E27FC236}">
              <a16:creationId xmlns:a16="http://schemas.microsoft.com/office/drawing/2014/main" id="{32463D7F-CEDD-4507-B0C6-10CC5043F65C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267" name="CustomShape 1">
          <a:extLst>
            <a:ext uri="{FF2B5EF4-FFF2-40B4-BE49-F238E27FC236}">
              <a16:creationId xmlns:a16="http://schemas.microsoft.com/office/drawing/2014/main" id="{82D294C2-7AC9-4930-9768-38566D061703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268" name="CustomShape 1">
          <a:extLst>
            <a:ext uri="{FF2B5EF4-FFF2-40B4-BE49-F238E27FC236}">
              <a16:creationId xmlns:a16="http://schemas.microsoft.com/office/drawing/2014/main" id="{F2F426B8-D303-48A9-8FCF-5C8AB84E4B9C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269" name="CustomShape 1">
          <a:extLst>
            <a:ext uri="{FF2B5EF4-FFF2-40B4-BE49-F238E27FC236}">
              <a16:creationId xmlns:a16="http://schemas.microsoft.com/office/drawing/2014/main" id="{D2921E8F-DF13-44AC-9B42-4D64B54649AE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270" name="CustomShape 1">
          <a:extLst>
            <a:ext uri="{FF2B5EF4-FFF2-40B4-BE49-F238E27FC236}">
              <a16:creationId xmlns:a16="http://schemas.microsoft.com/office/drawing/2014/main" id="{220EE1E9-7537-4D52-99BD-2C0658F25684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271" name="CustomShape 1">
          <a:extLst>
            <a:ext uri="{FF2B5EF4-FFF2-40B4-BE49-F238E27FC236}">
              <a16:creationId xmlns:a16="http://schemas.microsoft.com/office/drawing/2014/main" id="{6BBFBC53-DC46-4D6D-BD02-F6867B7D0EAE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272" name="CustomShape 1">
          <a:extLst>
            <a:ext uri="{FF2B5EF4-FFF2-40B4-BE49-F238E27FC236}">
              <a16:creationId xmlns:a16="http://schemas.microsoft.com/office/drawing/2014/main" id="{F5F6DDC9-0BDC-4912-9FAF-45F8A1F523A3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273" name="CustomShape 1">
          <a:extLst>
            <a:ext uri="{FF2B5EF4-FFF2-40B4-BE49-F238E27FC236}">
              <a16:creationId xmlns:a16="http://schemas.microsoft.com/office/drawing/2014/main" id="{DC3467F7-DBC5-4FDC-8177-D90AAC9EE235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274" name="CustomShape 1">
          <a:extLst>
            <a:ext uri="{FF2B5EF4-FFF2-40B4-BE49-F238E27FC236}">
              <a16:creationId xmlns:a16="http://schemas.microsoft.com/office/drawing/2014/main" id="{CCC1824D-34A8-46CF-943E-DA624E44DA15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275" name="CustomShape 1">
          <a:extLst>
            <a:ext uri="{FF2B5EF4-FFF2-40B4-BE49-F238E27FC236}">
              <a16:creationId xmlns:a16="http://schemas.microsoft.com/office/drawing/2014/main" id="{0EFC3614-92F3-4FCE-811E-4987A7A9FF76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276" name="CustomShape 1">
          <a:extLst>
            <a:ext uri="{FF2B5EF4-FFF2-40B4-BE49-F238E27FC236}">
              <a16:creationId xmlns:a16="http://schemas.microsoft.com/office/drawing/2014/main" id="{273E0016-2B63-47E1-83A5-115A85C4B3F3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277" name="CustomShape 1">
          <a:extLst>
            <a:ext uri="{FF2B5EF4-FFF2-40B4-BE49-F238E27FC236}">
              <a16:creationId xmlns:a16="http://schemas.microsoft.com/office/drawing/2014/main" id="{AFDEE070-21D3-4AD4-818A-70757FA0113D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278" name="CustomShape 1">
          <a:extLst>
            <a:ext uri="{FF2B5EF4-FFF2-40B4-BE49-F238E27FC236}">
              <a16:creationId xmlns:a16="http://schemas.microsoft.com/office/drawing/2014/main" id="{9809523C-52B7-4076-A07E-9ED8F0E9AA34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279" name="CustomShape 1">
          <a:extLst>
            <a:ext uri="{FF2B5EF4-FFF2-40B4-BE49-F238E27FC236}">
              <a16:creationId xmlns:a16="http://schemas.microsoft.com/office/drawing/2014/main" id="{D633E007-9BB3-46ED-9761-43B90A711F33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280" name="CustomShape 1">
          <a:extLst>
            <a:ext uri="{FF2B5EF4-FFF2-40B4-BE49-F238E27FC236}">
              <a16:creationId xmlns:a16="http://schemas.microsoft.com/office/drawing/2014/main" id="{050BDCE8-3696-4F03-B8C0-8A23D697AF15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281" name="CustomShape 1">
          <a:extLst>
            <a:ext uri="{FF2B5EF4-FFF2-40B4-BE49-F238E27FC236}">
              <a16:creationId xmlns:a16="http://schemas.microsoft.com/office/drawing/2014/main" id="{9475A600-F1A1-4249-8F83-830B3E52CD83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282" name="CustomShape 1">
          <a:extLst>
            <a:ext uri="{FF2B5EF4-FFF2-40B4-BE49-F238E27FC236}">
              <a16:creationId xmlns:a16="http://schemas.microsoft.com/office/drawing/2014/main" id="{4FCC1B6C-917A-4D1D-BA15-8C3A28747B9C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283" name="CustomShape 1">
          <a:extLst>
            <a:ext uri="{FF2B5EF4-FFF2-40B4-BE49-F238E27FC236}">
              <a16:creationId xmlns:a16="http://schemas.microsoft.com/office/drawing/2014/main" id="{E84198C6-EA21-4E45-8929-5A2E9BF6B93D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284" name="CustomShape 1">
          <a:extLst>
            <a:ext uri="{FF2B5EF4-FFF2-40B4-BE49-F238E27FC236}">
              <a16:creationId xmlns:a16="http://schemas.microsoft.com/office/drawing/2014/main" id="{C8678886-875D-4030-BDBE-52E99A9F20B5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285" name="CustomShape 1">
          <a:extLst>
            <a:ext uri="{FF2B5EF4-FFF2-40B4-BE49-F238E27FC236}">
              <a16:creationId xmlns:a16="http://schemas.microsoft.com/office/drawing/2014/main" id="{274AD3B1-E11A-4203-B564-F08B6511EAEE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286" name="CustomShape 1">
          <a:extLst>
            <a:ext uri="{FF2B5EF4-FFF2-40B4-BE49-F238E27FC236}">
              <a16:creationId xmlns:a16="http://schemas.microsoft.com/office/drawing/2014/main" id="{C4E95B0B-9394-465C-9FB1-34C0F856E506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287" name="CustomShape 1">
          <a:extLst>
            <a:ext uri="{FF2B5EF4-FFF2-40B4-BE49-F238E27FC236}">
              <a16:creationId xmlns:a16="http://schemas.microsoft.com/office/drawing/2014/main" id="{F48CF020-31C2-4E86-B2A9-5A779A5B4BE9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288" name="CustomShape 1">
          <a:extLst>
            <a:ext uri="{FF2B5EF4-FFF2-40B4-BE49-F238E27FC236}">
              <a16:creationId xmlns:a16="http://schemas.microsoft.com/office/drawing/2014/main" id="{BB494445-E624-45E2-B0E4-818B4BAE0362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289" name="CustomShape 1">
          <a:extLst>
            <a:ext uri="{FF2B5EF4-FFF2-40B4-BE49-F238E27FC236}">
              <a16:creationId xmlns:a16="http://schemas.microsoft.com/office/drawing/2014/main" id="{8E82E81B-9782-4362-88AB-C2C8FF7BD315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290" name="CustomShape 1">
          <a:extLst>
            <a:ext uri="{FF2B5EF4-FFF2-40B4-BE49-F238E27FC236}">
              <a16:creationId xmlns:a16="http://schemas.microsoft.com/office/drawing/2014/main" id="{0D27EDE2-91B7-4C17-B6D5-D52D11A48988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291" name="CustomShape 1">
          <a:extLst>
            <a:ext uri="{FF2B5EF4-FFF2-40B4-BE49-F238E27FC236}">
              <a16:creationId xmlns:a16="http://schemas.microsoft.com/office/drawing/2014/main" id="{9B2FAEE6-A70C-41E0-8CCA-9A1124346BEE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292" name="CustomShape 1">
          <a:extLst>
            <a:ext uri="{FF2B5EF4-FFF2-40B4-BE49-F238E27FC236}">
              <a16:creationId xmlns:a16="http://schemas.microsoft.com/office/drawing/2014/main" id="{B4064437-3E35-4811-A276-045165C3C044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293" name="CustomShape 1">
          <a:extLst>
            <a:ext uri="{FF2B5EF4-FFF2-40B4-BE49-F238E27FC236}">
              <a16:creationId xmlns:a16="http://schemas.microsoft.com/office/drawing/2014/main" id="{7F968440-A37B-4B6E-A89D-9D65D14233F7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294" name="CustomShape 1">
          <a:extLst>
            <a:ext uri="{FF2B5EF4-FFF2-40B4-BE49-F238E27FC236}">
              <a16:creationId xmlns:a16="http://schemas.microsoft.com/office/drawing/2014/main" id="{3DC6989D-0618-4B89-94EB-580F4D48E505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295" name="CustomShape 1">
          <a:extLst>
            <a:ext uri="{FF2B5EF4-FFF2-40B4-BE49-F238E27FC236}">
              <a16:creationId xmlns:a16="http://schemas.microsoft.com/office/drawing/2014/main" id="{5FCD1D06-E103-4F20-BE57-38B037E85C89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296" name="CustomShape 1">
          <a:extLst>
            <a:ext uri="{FF2B5EF4-FFF2-40B4-BE49-F238E27FC236}">
              <a16:creationId xmlns:a16="http://schemas.microsoft.com/office/drawing/2014/main" id="{39079EF2-5BFE-4AFB-8AA1-C56C57326048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297" name="CustomShape 1">
          <a:extLst>
            <a:ext uri="{FF2B5EF4-FFF2-40B4-BE49-F238E27FC236}">
              <a16:creationId xmlns:a16="http://schemas.microsoft.com/office/drawing/2014/main" id="{F04F934B-98FF-4E93-A69D-BE5ADF3A8C5B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298" name="CustomShape 1">
          <a:extLst>
            <a:ext uri="{FF2B5EF4-FFF2-40B4-BE49-F238E27FC236}">
              <a16:creationId xmlns:a16="http://schemas.microsoft.com/office/drawing/2014/main" id="{4E69F7BD-DC50-478A-B7DD-1A28FE8359FC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299" name="CustomShape 1">
          <a:extLst>
            <a:ext uri="{FF2B5EF4-FFF2-40B4-BE49-F238E27FC236}">
              <a16:creationId xmlns:a16="http://schemas.microsoft.com/office/drawing/2014/main" id="{CAAA0AF0-0863-47C0-A7BF-6E7A720992DF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300" name="CustomShape 1">
          <a:extLst>
            <a:ext uri="{FF2B5EF4-FFF2-40B4-BE49-F238E27FC236}">
              <a16:creationId xmlns:a16="http://schemas.microsoft.com/office/drawing/2014/main" id="{5004AF77-FF06-4650-87D2-B20AD1F8D3B1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301" name="CustomShape 1">
          <a:extLst>
            <a:ext uri="{FF2B5EF4-FFF2-40B4-BE49-F238E27FC236}">
              <a16:creationId xmlns:a16="http://schemas.microsoft.com/office/drawing/2014/main" id="{E31A76AE-83E9-4713-8D73-390BF108A887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302" name="CustomShape 1">
          <a:extLst>
            <a:ext uri="{FF2B5EF4-FFF2-40B4-BE49-F238E27FC236}">
              <a16:creationId xmlns:a16="http://schemas.microsoft.com/office/drawing/2014/main" id="{BEDAEA01-4FA7-486E-A474-B597B2137644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303" name="CustomShape 1">
          <a:extLst>
            <a:ext uri="{FF2B5EF4-FFF2-40B4-BE49-F238E27FC236}">
              <a16:creationId xmlns:a16="http://schemas.microsoft.com/office/drawing/2014/main" id="{9A0E4E62-D379-48A0-B918-C3403D8FF304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304" name="CustomShape 1">
          <a:extLst>
            <a:ext uri="{FF2B5EF4-FFF2-40B4-BE49-F238E27FC236}">
              <a16:creationId xmlns:a16="http://schemas.microsoft.com/office/drawing/2014/main" id="{C25FD587-6D86-467F-A7B2-85A93A3834A7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319524"/>
    <xdr:sp macro="" textlink="">
      <xdr:nvSpPr>
        <xdr:cNvPr id="305" name="CustomShape 1">
          <a:extLst>
            <a:ext uri="{FF2B5EF4-FFF2-40B4-BE49-F238E27FC236}">
              <a16:creationId xmlns:a16="http://schemas.microsoft.com/office/drawing/2014/main" id="{08438A4B-C48F-47ED-BB48-709D7A8DB89B}"/>
            </a:ext>
          </a:extLst>
        </xdr:cNvPr>
        <xdr:cNvSpPr/>
      </xdr:nvSpPr>
      <xdr:spPr>
        <a:xfrm>
          <a:off x="108000" y="88132920"/>
          <a:ext cx="6327129" cy="319524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306" name="CustomShape 1">
          <a:extLst>
            <a:ext uri="{FF2B5EF4-FFF2-40B4-BE49-F238E27FC236}">
              <a16:creationId xmlns:a16="http://schemas.microsoft.com/office/drawing/2014/main" id="{406E267F-C13F-4E43-9050-9A22C4F661E2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307" name="CustomShape 1">
          <a:extLst>
            <a:ext uri="{FF2B5EF4-FFF2-40B4-BE49-F238E27FC236}">
              <a16:creationId xmlns:a16="http://schemas.microsoft.com/office/drawing/2014/main" id="{1F1933BC-96CC-4446-9F56-BCD1619FA320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308" name="CustomShape 1">
          <a:extLst>
            <a:ext uri="{FF2B5EF4-FFF2-40B4-BE49-F238E27FC236}">
              <a16:creationId xmlns:a16="http://schemas.microsoft.com/office/drawing/2014/main" id="{FC7B4B41-45C2-454B-8A3D-3A1396E6D34D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309" name="CustomShape 1">
          <a:extLst>
            <a:ext uri="{FF2B5EF4-FFF2-40B4-BE49-F238E27FC236}">
              <a16:creationId xmlns:a16="http://schemas.microsoft.com/office/drawing/2014/main" id="{3FA84654-235A-4B10-A844-9CE4A10F6A7F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310" name="CustomShape 1">
          <a:extLst>
            <a:ext uri="{FF2B5EF4-FFF2-40B4-BE49-F238E27FC236}">
              <a16:creationId xmlns:a16="http://schemas.microsoft.com/office/drawing/2014/main" id="{71BEEEC7-04C3-47C4-984C-E75771962832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311" name="CustomShape 1">
          <a:extLst>
            <a:ext uri="{FF2B5EF4-FFF2-40B4-BE49-F238E27FC236}">
              <a16:creationId xmlns:a16="http://schemas.microsoft.com/office/drawing/2014/main" id="{1BE4E725-F991-46DA-BB37-BC4BF28CFE4A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312" name="CustomShape 1">
          <a:extLst>
            <a:ext uri="{FF2B5EF4-FFF2-40B4-BE49-F238E27FC236}">
              <a16:creationId xmlns:a16="http://schemas.microsoft.com/office/drawing/2014/main" id="{45BDED23-68F9-4A2B-BCCB-4257003C76D7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313" name="CustomShape 1">
          <a:extLst>
            <a:ext uri="{FF2B5EF4-FFF2-40B4-BE49-F238E27FC236}">
              <a16:creationId xmlns:a16="http://schemas.microsoft.com/office/drawing/2014/main" id="{20F2679D-BA56-48BA-8310-CA5094C457BE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314" name="CustomShape 1">
          <a:extLst>
            <a:ext uri="{FF2B5EF4-FFF2-40B4-BE49-F238E27FC236}">
              <a16:creationId xmlns:a16="http://schemas.microsoft.com/office/drawing/2014/main" id="{0843BC4F-0B9B-469F-AAA8-8F9AB9149D52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315" name="CustomShape 1">
          <a:extLst>
            <a:ext uri="{FF2B5EF4-FFF2-40B4-BE49-F238E27FC236}">
              <a16:creationId xmlns:a16="http://schemas.microsoft.com/office/drawing/2014/main" id="{C93C9E1F-2ADF-4A21-BCD9-BA56FAF05E1E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316" name="CustomShape 1">
          <a:extLst>
            <a:ext uri="{FF2B5EF4-FFF2-40B4-BE49-F238E27FC236}">
              <a16:creationId xmlns:a16="http://schemas.microsoft.com/office/drawing/2014/main" id="{CEE11D26-064A-4FDC-9492-7377DCAD3CF0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317" name="CustomShape 1">
          <a:extLst>
            <a:ext uri="{FF2B5EF4-FFF2-40B4-BE49-F238E27FC236}">
              <a16:creationId xmlns:a16="http://schemas.microsoft.com/office/drawing/2014/main" id="{CD7E8B11-E95D-4CE0-8C3A-697C0E35670D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318" name="CustomShape 1">
          <a:extLst>
            <a:ext uri="{FF2B5EF4-FFF2-40B4-BE49-F238E27FC236}">
              <a16:creationId xmlns:a16="http://schemas.microsoft.com/office/drawing/2014/main" id="{34658894-AF56-481C-9983-FCE398C30A93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319" name="CustomShape 1">
          <a:extLst>
            <a:ext uri="{FF2B5EF4-FFF2-40B4-BE49-F238E27FC236}">
              <a16:creationId xmlns:a16="http://schemas.microsoft.com/office/drawing/2014/main" id="{9EAF8303-42EE-4C45-80D9-EC3CB76322C6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320" name="CustomShape 1">
          <a:extLst>
            <a:ext uri="{FF2B5EF4-FFF2-40B4-BE49-F238E27FC236}">
              <a16:creationId xmlns:a16="http://schemas.microsoft.com/office/drawing/2014/main" id="{A7A06407-7941-4796-B31A-32DA790CAB75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327129" cy="272108"/>
    <xdr:sp macro="" textlink="">
      <xdr:nvSpPr>
        <xdr:cNvPr id="321" name="CustomShape 1">
          <a:extLst>
            <a:ext uri="{FF2B5EF4-FFF2-40B4-BE49-F238E27FC236}">
              <a16:creationId xmlns:a16="http://schemas.microsoft.com/office/drawing/2014/main" id="{31AF0C58-2FCA-447D-9D1A-CA45A2A887AA}"/>
            </a:ext>
          </a:extLst>
        </xdr:cNvPr>
        <xdr:cNvSpPr/>
      </xdr:nvSpPr>
      <xdr:spPr>
        <a:xfrm>
          <a:off x="108000" y="88132920"/>
          <a:ext cx="6327129" cy="272108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9662"/>
    <xdr:sp macro="" textlink="">
      <xdr:nvSpPr>
        <xdr:cNvPr id="322" name="CustomShape 1">
          <a:extLst>
            <a:ext uri="{FF2B5EF4-FFF2-40B4-BE49-F238E27FC236}">
              <a16:creationId xmlns:a16="http://schemas.microsoft.com/office/drawing/2014/main" id="{2D9F7B6C-578D-424F-A92A-BFBD7B7306D1}"/>
            </a:ext>
          </a:extLst>
        </xdr:cNvPr>
        <xdr:cNvSpPr/>
      </xdr:nvSpPr>
      <xdr:spPr>
        <a:xfrm>
          <a:off x="108000" y="8813292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9662"/>
    <xdr:sp macro="" textlink="">
      <xdr:nvSpPr>
        <xdr:cNvPr id="323" name="CustomShape 1">
          <a:extLst>
            <a:ext uri="{FF2B5EF4-FFF2-40B4-BE49-F238E27FC236}">
              <a16:creationId xmlns:a16="http://schemas.microsoft.com/office/drawing/2014/main" id="{5B4A619C-9CC6-44C1-98A4-E7C0A77E110C}"/>
            </a:ext>
          </a:extLst>
        </xdr:cNvPr>
        <xdr:cNvSpPr/>
      </xdr:nvSpPr>
      <xdr:spPr>
        <a:xfrm>
          <a:off x="108000" y="8813292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9662"/>
    <xdr:sp macro="" textlink="">
      <xdr:nvSpPr>
        <xdr:cNvPr id="324" name="CustomShape 1">
          <a:extLst>
            <a:ext uri="{FF2B5EF4-FFF2-40B4-BE49-F238E27FC236}">
              <a16:creationId xmlns:a16="http://schemas.microsoft.com/office/drawing/2014/main" id="{99931CF5-4835-42BB-966F-9BB58D1434FF}"/>
            </a:ext>
          </a:extLst>
        </xdr:cNvPr>
        <xdr:cNvSpPr/>
      </xdr:nvSpPr>
      <xdr:spPr>
        <a:xfrm>
          <a:off x="108000" y="8813292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9662"/>
    <xdr:sp macro="" textlink="">
      <xdr:nvSpPr>
        <xdr:cNvPr id="325" name="CustomShape 1">
          <a:extLst>
            <a:ext uri="{FF2B5EF4-FFF2-40B4-BE49-F238E27FC236}">
              <a16:creationId xmlns:a16="http://schemas.microsoft.com/office/drawing/2014/main" id="{22E50949-14AB-44EF-8E29-AD4E726DF958}"/>
            </a:ext>
          </a:extLst>
        </xdr:cNvPr>
        <xdr:cNvSpPr/>
      </xdr:nvSpPr>
      <xdr:spPr>
        <a:xfrm>
          <a:off x="108000" y="8813292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9662"/>
    <xdr:sp macro="" textlink="">
      <xdr:nvSpPr>
        <xdr:cNvPr id="326" name="CustomShape 1">
          <a:extLst>
            <a:ext uri="{FF2B5EF4-FFF2-40B4-BE49-F238E27FC236}">
              <a16:creationId xmlns:a16="http://schemas.microsoft.com/office/drawing/2014/main" id="{A6DDE25C-6821-4FF2-B617-B2021A762DE4}"/>
            </a:ext>
          </a:extLst>
        </xdr:cNvPr>
        <xdr:cNvSpPr/>
      </xdr:nvSpPr>
      <xdr:spPr>
        <a:xfrm>
          <a:off x="108000" y="8813292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9662"/>
    <xdr:sp macro="" textlink="">
      <xdr:nvSpPr>
        <xdr:cNvPr id="327" name="CustomShape 1">
          <a:extLst>
            <a:ext uri="{FF2B5EF4-FFF2-40B4-BE49-F238E27FC236}">
              <a16:creationId xmlns:a16="http://schemas.microsoft.com/office/drawing/2014/main" id="{680282F5-2402-433C-B3FC-EB582CB20BB0}"/>
            </a:ext>
          </a:extLst>
        </xdr:cNvPr>
        <xdr:cNvSpPr/>
      </xdr:nvSpPr>
      <xdr:spPr>
        <a:xfrm>
          <a:off x="108000" y="8813292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9662"/>
    <xdr:sp macro="" textlink="">
      <xdr:nvSpPr>
        <xdr:cNvPr id="328" name="CustomShape 1">
          <a:extLst>
            <a:ext uri="{FF2B5EF4-FFF2-40B4-BE49-F238E27FC236}">
              <a16:creationId xmlns:a16="http://schemas.microsoft.com/office/drawing/2014/main" id="{463137F0-727E-4A30-B1B5-A562892C013E}"/>
            </a:ext>
          </a:extLst>
        </xdr:cNvPr>
        <xdr:cNvSpPr/>
      </xdr:nvSpPr>
      <xdr:spPr>
        <a:xfrm>
          <a:off x="108000" y="8813292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9662"/>
    <xdr:sp macro="" textlink="">
      <xdr:nvSpPr>
        <xdr:cNvPr id="329" name="CustomShape 1">
          <a:extLst>
            <a:ext uri="{FF2B5EF4-FFF2-40B4-BE49-F238E27FC236}">
              <a16:creationId xmlns:a16="http://schemas.microsoft.com/office/drawing/2014/main" id="{09D9AF72-7BD9-4D9F-BF73-CF70794B6302}"/>
            </a:ext>
          </a:extLst>
        </xdr:cNvPr>
        <xdr:cNvSpPr/>
      </xdr:nvSpPr>
      <xdr:spPr>
        <a:xfrm>
          <a:off x="108000" y="8813292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9662"/>
    <xdr:sp macro="" textlink="">
      <xdr:nvSpPr>
        <xdr:cNvPr id="330" name="CustomShape 1">
          <a:extLst>
            <a:ext uri="{FF2B5EF4-FFF2-40B4-BE49-F238E27FC236}">
              <a16:creationId xmlns:a16="http://schemas.microsoft.com/office/drawing/2014/main" id="{05A506E5-7308-4810-B016-1FD2C103FCE4}"/>
            </a:ext>
          </a:extLst>
        </xdr:cNvPr>
        <xdr:cNvSpPr/>
      </xdr:nvSpPr>
      <xdr:spPr>
        <a:xfrm>
          <a:off x="108000" y="8813292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9662"/>
    <xdr:sp macro="" textlink="">
      <xdr:nvSpPr>
        <xdr:cNvPr id="331" name="CustomShape 1">
          <a:extLst>
            <a:ext uri="{FF2B5EF4-FFF2-40B4-BE49-F238E27FC236}">
              <a16:creationId xmlns:a16="http://schemas.microsoft.com/office/drawing/2014/main" id="{140B0059-7CB1-4832-8058-D7394FA1AE5F}"/>
            </a:ext>
          </a:extLst>
        </xdr:cNvPr>
        <xdr:cNvSpPr/>
      </xdr:nvSpPr>
      <xdr:spPr>
        <a:xfrm>
          <a:off x="108000" y="8813292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9662"/>
    <xdr:sp macro="" textlink="">
      <xdr:nvSpPr>
        <xdr:cNvPr id="332" name="CustomShape 1">
          <a:extLst>
            <a:ext uri="{FF2B5EF4-FFF2-40B4-BE49-F238E27FC236}">
              <a16:creationId xmlns:a16="http://schemas.microsoft.com/office/drawing/2014/main" id="{9AD212CE-5CA8-45D4-9D3C-5876CE15A205}"/>
            </a:ext>
          </a:extLst>
        </xdr:cNvPr>
        <xdr:cNvSpPr/>
      </xdr:nvSpPr>
      <xdr:spPr>
        <a:xfrm>
          <a:off x="108000" y="8813292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9662"/>
    <xdr:sp macro="" textlink="">
      <xdr:nvSpPr>
        <xdr:cNvPr id="333" name="CustomShape 1">
          <a:extLst>
            <a:ext uri="{FF2B5EF4-FFF2-40B4-BE49-F238E27FC236}">
              <a16:creationId xmlns:a16="http://schemas.microsoft.com/office/drawing/2014/main" id="{6FF1233B-633D-4772-84BB-64EFEDE365F5}"/>
            </a:ext>
          </a:extLst>
        </xdr:cNvPr>
        <xdr:cNvSpPr/>
      </xdr:nvSpPr>
      <xdr:spPr>
        <a:xfrm>
          <a:off x="108000" y="8813292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9662"/>
    <xdr:sp macro="" textlink="">
      <xdr:nvSpPr>
        <xdr:cNvPr id="334" name="CustomShape 1">
          <a:extLst>
            <a:ext uri="{FF2B5EF4-FFF2-40B4-BE49-F238E27FC236}">
              <a16:creationId xmlns:a16="http://schemas.microsoft.com/office/drawing/2014/main" id="{AEDE5A3E-067B-4322-A1D5-99876AD6AC99}"/>
            </a:ext>
          </a:extLst>
        </xdr:cNvPr>
        <xdr:cNvSpPr/>
      </xdr:nvSpPr>
      <xdr:spPr>
        <a:xfrm>
          <a:off x="108000" y="8813292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9662"/>
    <xdr:sp macro="" textlink="">
      <xdr:nvSpPr>
        <xdr:cNvPr id="335" name="CustomShape 1">
          <a:extLst>
            <a:ext uri="{FF2B5EF4-FFF2-40B4-BE49-F238E27FC236}">
              <a16:creationId xmlns:a16="http://schemas.microsoft.com/office/drawing/2014/main" id="{8F681832-6DCD-43A6-A9E2-61FAB31EF6C8}"/>
            </a:ext>
          </a:extLst>
        </xdr:cNvPr>
        <xdr:cNvSpPr/>
      </xdr:nvSpPr>
      <xdr:spPr>
        <a:xfrm>
          <a:off x="108000" y="8813292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9662"/>
    <xdr:sp macro="" textlink="">
      <xdr:nvSpPr>
        <xdr:cNvPr id="336" name="CustomShape 1">
          <a:extLst>
            <a:ext uri="{FF2B5EF4-FFF2-40B4-BE49-F238E27FC236}">
              <a16:creationId xmlns:a16="http://schemas.microsoft.com/office/drawing/2014/main" id="{F97C9785-0D80-46C9-8641-814114B7A34A}"/>
            </a:ext>
          </a:extLst>
        </xdr:cNvPr>
        <xdr:cNvSpPr/>
      </xdr:nvSpPr>
      <xdr:spPr>
        <a:xfrm>
          <a:off x="108000" y="8813292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108000</xdr:colOff>
      <xdr:row>128</xdr:row>
      <xdr:rowOff>0</xdr:rowOff>
    </xdr:from>
    <xdr:ext cx="6160749" cy="639662"/>
    <xdr:sp macro="" textlink="">
      <xdr:nvSpPr>
        <xdr:cNvPr id="337" name="CustomShape 1">
          <a:extLst>
            <a:ext uri="{FF2B5EF4-FFF2-40B4-BE49-F238E27FC236}">
              <a16:creationId xmlns:a16="http://schemas.microsoft.com/office/drawing/2014/main" id="{77C01D94-16A0-4520-9554-F3045C4E6483}"/>
            </a:ext>
          </a:extLst>
        </xdr:cNvPr>
        <xdr:cNvSpPr/>
      </xdr:nvSpPr>
      <xdr:spPr>
        <a:xfrm>
          <a:off x="108000" y="88132920"/>
          <a:ext cx="6160749" cy="639662"/>
        </a:xfrm>
        <a:custGeom>
          <a:avLst/>
          <a:gdLst/>
          <a:ahLst/>
          <a:cxnLst/>
          <a:rect l="0" t="0" r="r" b="b"/>
          <a:pathLst>
            <a:path/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981B6-3295-4675-8C35-09BFA1422EED}">
  <sheetPr>
    <pageSetUpPr fitToPage="1"/>
  </sheetPr>
  <dimension ref="A1:Q132"/>
  <sheetViews>
    <sheetView tabSelected="1" topLeftCell="A104" zoomScale="120" zoomScaleNormal="120" workbookViewId="0">
      <selection activeCell="F104" sqref="F104"/>
    </sheetView>
  </sheetViews>
  <sheetFormatPr defaultColWidth="8.85546875" defaultRowHeight="12.75" x14ac:dyDescent="0.2"/>
  <cols>
    <col min="1" max="1" width="5.28515625" style="1" customWidth="1"/>
    <col min="2" max="2" width="71.42578125" style="1" customWidth="1"/>
    <col min="3" max="3" width="8.85546875" style="1"/>
    <col min="4" max="4" width="11.140625" style="1" customWidth="1"/>
    <col min="5" max="5" width="14" style="1" customWidth="1"/>
    <col min="6" max="6" width="8.85546875" style="1"/>
    <col min="7" max="7" width="10.7109375" style="1" bestFit="1" customWidth="1"/>
    <col min="8" max="8" width="13.7109375" style="1" customWidth="1"/>
    <col min="9" max="9" width="8.85546875" style="1"/>
    <col min="10" max="10" width="12.28515625" style="1" customWidth="1"/>
    <col min="11" max="11" width="13.140625" style="1" customWidth="1"/>
    <col min="12" max="12" width="11.28515625" style="1" customWidth="1"/>
    <col min="13" max="13" width="10.7109375" style="1" bestFit="1" customWidth="1"/>
    <col min="14" max="16384" width="8.85546875" style="1"/>
  </cols>
  <sheetData>
    <row r="1" spans="1:13" x14ac:dyDescent="0.2">
      <c r="A1" s="88" t="s">
        <v>39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3" spans="1:13" ht="48.75" customHeight="1" x14ac:dyDescent="0.2">
      <c r="A3" s="89" t="s">
        <v>40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3" ht="51" customHeight="1" x14ac:dyDescent="0.2">
      <c r="A4" s="90" t="s">
        <v>37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3" ht="51.75" customHeight="1" x14ac:dyDescent="0.2">
      <c r="A5" s="90" t="s">
        <v>38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2"/>
    </row>
    <row r="7" spans="1:13" x14ac:dyDescent="0.2">
      <c r="A7" s="3" t="s">
        <v>109</v>
      </c>
    </row>
    <row r="8" spans="1:13" ht="38.25" x14ac:dyDescent="0.2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4" t="s">
        <v>10</v>
      </c>
      <c r="L8" s="4" t="s">
        <v>11</v>
      </c>
      <c r="M8" s="2"/>
    </row>
    <row r="9" spans="1:13" ht="63.75" x14ac:dyDescent="0.2">
      <c r="A9" s="5">
        <v>1</v>
      </c>
      <c r="B9" s="6" t="s">
        <v>49</v>
      </c>
      <c r="C9" s="5" t="s">
        <v>12</v>
      </c>
      <c r="D9" s="5">
        <v>10</v>
      </c>
      <c r="E9" s="5">
        <v>16</v>
      </c>
      <c r="F9" s="7">
        <f>D9+E9</f>
        <v>26</v>
      </c>
      <c r="G9" s="8"/>
      <c r="H9" s="8"/>
      <c r="I9" s="9"/>
      <c r="J9" s="8"/>
      <c r="K9" s="10"/>
      <c r="L9" s="10"/>
      <c r="M9" s="2"/>
    </row>
    <row r="10" spans="1:13" ht="38.25" x14ac:dyDescent="0.2">
      <c r="A10" s="5">
        <v>2</v>
      </c>
      <c r="B10" s="6" t="s">
        <v>108</v>
      </c>
      <c r="C10" s="5" t="s">
        <v>12</v>
      </c>
      <c r="D10" s="5">
        <v>5</v>
      </c>
      <c r="E10" s="5">
        <v>5</v>
      </c>
      <c r="F10" s="7">
        <f t="shared" ref="F10:F11" si="0">D10+E10</f>
        <v>10</v>
      </c>
      <c r="G10" s="8"/>
      <c r="H10" s="8"/>
      <c r="I10" s="9"/>
      <c r="J10" s="8"/>
      <c r="K10" s="10"/>
      <c r="L10" s="10"/>
      <c r="M10" s="2"/>
    </row>
    <row r="11" spans="1:13" ht="38.25" x14ac:dyDescent="0.2">
      <c r="A11" s="5">
        <v>3</v>
      </c>
      <c r="B11" s="11" t="s">
        <v>22</v>
      </c>
      <c r="C11" s="5" t="s">
        <v>12</v>
      </c>
      <c r="D11" s="5">
        <v>5</v>
      </c>
      <c r="E11" s="5">
        <v>8</v>
      </c>
      <c r="F11" s="7">
        <f t="shared" si="0"/>
        <v>13</v>
      </c>
      <c r="G11" s="8"/>
      <c r="H11" s="8"/>
      <c r="I11" s="9"/>
      <c r="J11" s="8"/>
      <c r="K11" s="10"/>
      <c r="L11" s="10"/>
      <c r="M11" s="2"/>
    </row>
    <row r="12" spans="1:13" x14ac:dyDescent="0.2">
      <c r="A12" s="94" t="s">
        <v>13</v>
      </c>
      <c r="B12" s="94"/>
      <c r="C12" s="94"/>
      <c r="D12" s="94"/>
      <c r="E12" s="94"/>
      <c r="F12" s="94"/>
      <c r="G12" s="94"/>
      <c r="H12" s="12"/>
      <c r="I12" s="13"/>
      <c r="J12" s="12"/>
      <c r="K12" s="14"/>
      <c r="L12" s="14"/>
      <c r="M12" s="2"/>
    </row>
    <row r="13" spans="1:13" x14ac:dyDescent="0.2">
      <c r="A13" s="81"/>
      <c r="B13" s="81"/>
      <c r="C13" s="81"/>
      <c r="D13" s="81"/>
      <c r="E13" s="81"/>
      <c r="F13" s="81"/>
      <c r="G13" s="81"/>
      <c r="H13" s="83"/>
      <c r="I13" s="84"/>
      <c r="J13" s="83"/>
      <c r="K13" s="82"/>
      <c r="L13" s="82"/>
      <c r="M13" s="2"/>
    </row>
    <row r="14" spans="1:13" x14ac:dyDescent="0.2">
      <c r="M14" s="2"/>
    </row>
    <row r="15" spans="1:13" x14ac:dyDescent="0.2">
      <c r="A15" s="3" t="s">
        <v>48</v>
      </c>
      <c r="M15" s="2"/>
    </row>
    <row r="16" spans="1:13" ht="38.25" x14ac:dyDescent="0.2">
      <c r="A16" s="4" t="s">
        <v>0</v>
      </c>
      <c r="B16" s="4" t="s">
        <v>1</v>
      </c>
      <c r="C16" s="4" t="s">
        <v>2</v>
      </c>
      <c r="D16" s="4" t="s">
        <v>3</v>
      </c>
      <c r="E16" s="4" t="s">
        <v>4</v>
      </c>
      <c r="F16" s="4" t="s">
        <v>5</v>
      </c>
      <c r="G16" s="4" t="s">
        <v>6</v>
      </c>
      <c r="H16" s="4" t="s">
        <v>7</v>
      </c>
      <c r="I16" s="4" t="s">
        <v>8</v>
      </c>
      <c r="J16" s="4" t="s">
        <v>9</v>
      </c>
      <c r="K16" s="4" t="s">
        <v>10</v>
      </c>
      <c r="L16" s="4" t="s">
        <v>11</v>
      </c>
      <c r="M16" s="2"/>
    </row>
    <row r="17" spans="1:17" s="22" customFormat="1" ht="63.75" x14ac:dyDescent="0.2">
      <c r="A17" s="15">
        <v>1</v>
      </c>
      <c r="B17" s="16" t="s">
        <v>23</v>
      </c>
      <c r="C17" s="15" t="s">
        <v>12</v>
      </c>
      <c r="D17" s="17">
        <v>10</v>
      </c>
      <c r="E17" s="15">
        <v>28</v>
      </c>
      <c r="F17" s="17">
        <f>D17+E17</f>
        <v>38</v>
      </c>
      <c r="G17" s="18"/>
      <c r="H17" s="18"/>
      <c r="I17" s="19"/>
      <c r="J17" s="18"/>
      <c r="K17" s="20"/>
      <c r="L17" s="20"/>
      <c r="M17" s="21"/>
      <c r="P17" s="23"/>
      <c r="Q17" s="23"/>
    </row>
    <row r="18" spans="1:17" s="22" customFormat="1" ht="51" x14ac:dyDescent="0.2">
      <c r="A18" s="15">
        <v>2</v>
      </c>
      <c r="B18" s="16" t="s">
        <v>24</v>
      </c>
      <c r="C18" s="15" t="s">
        <v>12</v>
      </c>
      <c r="D18" s="17">
        <v>4</v>
      </c>
      <c r="E18" s="15">
        <v>7</v>
      </c>
      <c r="F18" s="17">
        <f t="shared" ref="F18:F36" si="1">D18+E18</f>
        <v>11</v>
      </c>
      <c r="G18" s="18"/>
      <c r="H18" s="18"/>
      <c r="I18" s="19"/>
      <c r="J18" s="18"/>
      <c r="K18" s="20"/>
      <c r="L18" s="20"/>
      <c r="M18" s="21"/>
      <c r="P18" s="23"/>
      <c r="Q18" s="23"/>
    </row>
    <row r="19" spans="1:17" s="22" customFormat="1" ht="89.25" x14ac:dyDescent="0.2">
      <c r="A19" s="15">
        <v>3</v>
      </c>
      <c r="B19" s="24" t="s">
        <v>25</v>
      </c>
      <c r="C19" s="15" t="s">
        <v>12</v>
      </c>
      <c r="D19" s="17">
        <v>12</v>
      </c>
      <c r="E19" s="15">
        <v>28</v>
      </c>
      <c r="F19" s="17">
        <f t="shared" si="1"/>
        <v>40</v>
      </c>
      <c r="G19" s="18"/>
      <c r="H19" s="18"/>
      <c r="I19" s="19"/>
      <c r="J19" s="18"/>
      <c r="K19" s="20"/>
      <c r="L19" s="20"/>
      <c r="M19" s="21"/>
      <c r="P19" s="23"/>
      <c r="Q19" s="23"/>
    </row>
    <row r="20" spans="1:17" s="22" customFormat="1" ht="63.75" x14ac:dyDescent="0.2">
      <c r="A20" s="15">
        <v>4</v>
      </c>
      <c r="B20" s="86" t="s">
        <v>111</v>
      </c>
      <c r="C20" s="15" t="s">
        <v>12</v>
      </c>
      <c r="D20" s="17">
        <v>8</v>
      </c>
      <c r="E20" s="15">
        <v>15</v>
      </c>
      <c r="F20" s="17">
        <f t="shared" si="1"/>
        <v>23</v>
      </c>
      <c r="G20" s="18"/>
      <c r="H20" s="18"/>
      <c r="I20" s="19"/>
      <c r="J20" s="18"/>
      <c r="K20" s="20"/>
      <c r="L20" s="20"/>
      <c r="M20" s="21"/>
      <c r="P20" s="23"/>
      <c r="Q20" s="23"/>
    </row>
    <row r="21" spans="1:17" s="22" customFormat="1" ht="63.75" x14ac:dyDescent="0.2">
      <c r="A21" s="15">
        <v>5</v>
      </c>
      <c r="B21" s="87" t="s">
        <v>112</v>
      </c>
      <c r="C21" s="15" t="s">
        <v>12</v>
      </c>
      <c r="D21" s="17">
        <v>3</v>
      </c>
      <c r="E21" s="15">
        <v>6</v>
      </c>
      <c r="F21" s="17">
        <f t="shared" si="1"/>
        <v>9</v>
      </c>
      <c r="G21" s="18"/>
      <c r="H21" s="18"/>
      <c r="I21" s="19"/>
      <c r="J21" s="18"/>
      <c r="K21" s="20"/>
      <c r="L21" s="20"/>
      <c r="M21" s="21"/>
      <c r="P21" s="23"/>
      <c r="Q21" s="23"/>
    </row>
    <row r="22" spans="1:17" s="22" customFormat="1" ht="38.25" x14ac:dyDescent="0.2">
      <c r="A22" s="15">
        <v>6</v>
      </c>
      <c r="B22" s="16" t="s">
        <v>26</v>
      </c>
      <c r="C22" s="15" t="s">
        <v>12</v>
      </c>
      <c r="D22" s="17">
        <v>2</v>
      </c>
      <c r="E22" s="15">
        <v>4</v>
      </c>
      <c r="F22" s="17">
        <f t="shared" si="1"/>
        <v>6</v>
      </c>
      <c r="G22" s="18"/>
      <c r="H22" s="18"/>
      <c r="I22" s="19"/>
      <c r="J22" s="18"/>
      <c r="K22" s="20"/>
      <c r="L22" s="20"/>
      <c r="M22" s="21"/>
      <c r="P22" s="23"/>
      <c r="Q22" s="23"/>
    </row>
    <row r="23" spans="1:17" s="22" customFormat="1" ht="38.25" x14ac:dyDescent="0.2">
      <c r="A23" s="15">
        <v>7</v>
      </c>
      <c r="B23" s="25" t="s">
        <v>27</v>
      </c>
      <c r="C23" s="15" t="s">
        <v>12</v>
      </c>
      <c r="D23" s="17">
        <v>2</v>
      </c>
      <c r="E23" s="15"/>
      <c r="F23" s="17">
        <f t="shared" si="1"/>
        <v>2</v>
      </c>
      <c r="G23" s="18"/>
      <c r="H23" s="18"/>
      <c r="I23" s="19"/>
      <c r="J23" s="18"/>
      <c r="K23" s="20"/>
      <c r="L23" s="20"/>
      <c r="M23" s="21"/>
      <c r="P23" s="23"/>
      <c r="Q23" s="23"/>
    </row>
    <row r="24" spans="1:17" s="22" customFormat="1" ht="38.25" x14ac:dyDescent="0.2">
      <c r="A24" s="15">
        <v>8</v>
      </c>
      <c r="B24" s="26" t="s">
        <v>28</v>
      </c>
      <c r="C24" s="15" t="s">
        <v>12</v>
      </c>
      <c r="D24" s="17">
        <v>2</v>
      </c>
      <c r="E24" s="15">
        <v>4</v>
      </c>
      <c r="F24" s="17">
        <f t="shared" si="1"/>
        <v>6</v>
      </c>
      <c r="G24" s="18"/>
      <c r="H24" s="18"/>
      <c r="I24" s="19"/>
      <c r="J24" s="18"/>
      <c r="K24" s="20"/>
      <c r="L24" s="20"/>
      <c r="M24" s="21"/>
      <c r="P24" s="23"/>
      <c r="Q24" s="23"/>
    </row>
    <row r="25" spans="1:17" s="22" customFormat="1" ht="38.25" x14ac:dyDescent="0.2">
      <c r="A25" s="15">
        <v>9</v>
      </c>
      <c r="B25" s="26" t="s">
        <v>29</v>
      </c>
      <c r="C25" s="15" t="s">
        <v>12</v>
      </c>
      <c r="D25" s="17">
        <v>2</v>
      </c>
      <c r="E25" s="15">
        <v>4</v>
      </c>
      <c r="F25" s="17">
        <f t="shared" si="1"/>
        <v>6</v>
      </c>
      <c r="G25" s="18"/>
      <c r="H25" s="18"/>
      <c r="I25" s="19"/>
      <c r="J25" s="18"/>
      <c r="K25" s="20"/>
      <c r="L25" s="20"/>
      <c r="M25" s="21"/>
      <c r="P25" s="23"/>
      <c r="Q25" s="23"/>
    </row>
    <row r="26" spans="1:17" s="22" customFormat="1" ht="89.25" x14ac:dyDescent="0.2">
      <c r="A26" s="15">
        <v>10</v>
      </c>
      <c r="B26" s="85" t="s">
        <v>107</v>
      </c>
      <c r="C26" s="15" t="s">
        <v>12</v>
      </c>
      <c r="D26" s="17">
        <v>14</v>
      </c>
      <c r="E26" s="15">
        <v>28</v>
      </c>
      <c r="F26" s="17">
        <f t="shared" si="1"/>
        <v>42</v>
      </c>
      <c r="G26" s="18"/>
      <c r="H26" s="18"/>
      <c r="I26" s="19"/>
      <c r="J26" s="18"/>
      <c r="K26" s="20"/>
      <c r="L26" s="20"/>
      <c r="M26" s="21"/>
      <c r="P26" s="23"/>
      <c r="Q26" s="23"/>
    </row>
    <row r="27" spans="1:17" s="22" customFormat="1" ht="51" x14ac:dyDescent="0.2">
      <c r="A27" s="15">
        <v>11</v>
      </c>
      <c r="B27" s="16" t="s">
        <v>52</v>
      </c>
      <c r="C27" s="15" t="s">
        <v>12</v>
      </c>
      <c r="D27" s="17">
        <v>3</v>
      </c>
      <c r="E27" s="15">
        <v>4</v>
      </c>
      <c r="F27" s="17">
        <f t="shared" si="1"/>
        <v>7</v>
      </c>
      <c r="G27" s="18"/>
      <c r="H27" s="18"/>
      <c r="I27" s="19"/>
      <c r="J27" s="18"/>
      <c r="K27" s="20"/>
      <c r="L27" s="20"/>
      <c r="M27" s="21"/>
      <c r="P27" s="23"/>
      <c r="Q27" s="23"/>
    </row>
    <row r="28" spans="1:17" s="22" customFormat="1" ht="89.25" x14ac:dyDescent="0.2">
      <c r="A28" s="15">
        <v>12</v>
      </c>
      <c r="B28" s="16" t="s">
        <v>55</v>
      </c>
      <c r="C28" s="15" t="s">
        <v>12</v>
      </c>
      <c r="D28" s="17">
        <v>12</v>
      </c>
      <c r="E28" s="15">
        <v>28</v>
      </c>
      <c r="F28" s="17">
        <f t="shared" si="1"/>
        <v>40</v>
      </c>
      <c r="G28" s="18"/>
      <c r="H28" s="18"/>
      <c r="I28" s="19"/>
      <c r="J28" s="18"/>
      <c r="K28" s="20"/>
      <c r="L28" s="20"/>
      <c r="M28" s="21"/>
      <c r="P28" s="23"/>
      <c r="Q28" s="23"/>
    </row>
    <row r="29" spans="1:17" s="22" customFormat="1" ht="37.5" customHeight="1" x14ac:dyDescent="0.2">
      <c r="A29" s="15">
        <v>13</v>
      </c>
      <c r="B29" s="27" t="s">
        <v>53</v>
      </c>
      <c r="C29" s="15" t="s">
        <v>12</v>
      </c>
      <c r="D29" s="17">
        <v>2</v>
      </c>
      <c r="E29" s="15">
        <v>4</v>
      </c>
      <c r="F29" s="17">
        <f t="shared" si="1"/>
        <v>6</v>
      </c>
      <c r="G29" s="18"/>
      <c r="H29" s="18"/>
      <c r="I29" s="19"/>
      <c r="J29" s="18"/>
      <c r="K29" s="20"/>
      <c r="L29" s="20"/>
      <c r="M29" s="21"/>
      <c r="P29" s="23"/>
      <c r="Q29" s="23"/>
    </row>
    <row r="30" spans="1:17" s="22" customFormat="1" ht="51" x14ac:dyDescent="0.2">
      <c r="A30" s="15">
        <v>14</v>
      </c>
      <c r="B30" s="16" t="s">
        <v>54</v>
      </c>
      <c r="C30" s="15" t="s">
        <v>12</v>
      </c>
      <c r="D30" s="17">
        <v>1</v>
      </c>
      <c r="E30" s="15"/>
      <c r="F30" s="17">
        <f t="shared" si="1"/>
        <v>1</v>
      </c>
      <c r="G30" s="18"/>
      <c r="H30" s="18"/>
      <c r="I30" s="19"/>
      <c r="J30" s="18"/>
      <c r="K30" s="20"/>
      <c r="L30" s="20"/>
      <c r="M30" s="21"/>
      <c r="P30" s="23"/>
      <c r="Q30" s="23"/>
    </row>
    <row r="31" spans="1:17" s="22" customFormat="1" ht="63.75" x14ac:dyDescent="0.2">
      <c r="A31" s="15">
        <v>15</v>
      </c>
      <c r="B31" s="16" t="s">
        <v>56</v>
      </c>
      <c r="C31" s="15" t="s">
        <v>12</v>
      </c>
      <c r="D31" s="17">
        <v>1</v>
      </c>
      <c r="E31" s="15">
        <v>2</v>
      </c>
      <c r="F31" s="17">
        <f t="shared" si="1"/>
        <v>3</v>
      </c>
      <c r="G31" s="18"/>
      <c r="H31" s="18"/>
      <c r="I31" s="19"/>
      <c r="J31" s="18"/>
      <c r="K31" s="20"/>
      <c r="L31" s="20"/>
      <c r="M31" s="21"/>
      <c r="P31" s="23"/>
      <c r="Q31" s="23"/>
    </row>
    <row r="32" spans="1:17" s="22" customFormat="1" ht="63.75" x14ac:dyDescent="0.2">
      <c r="A32" s="15">
        <v>16</v>
      </c>
      <c r="B32" s="16" t="s">
        <v>60</v>
      </c>
      <c r="C32" s="15" t="s">
        <v>12</v>
      </c>
      <c r="D32" s="17">
        <v>10</v>
      </c>
      <c r="E32" s="15">
        <v>18</v>
      </c>
      <c r="F32" s="17">
        <f t="shared" si="1"/>
        <v>28</v>
      </c>
      <c r="G32" s="18"/>
      <c r="H32" s="18"/>
      <c r="I32" s="19"/>
      <c r="J32" s="18"/>
      <c r="K32" s="20"/>
      <c r="L32" s="20"/>
      <c r="M32" s="21"/>
      <c r="P32" s="23"/>
      <c r="Q32" s="23"/>
    </row>
    <row r="33" spans="1:17" s="22" customFormat="1" ht="63.75" x14ac:dyDescent="0.2">
      <c r="A33" s="15">
        <v>17</v>
      </c>
      <c r="B33" s="16" t="s">
        <v>57</v>
      </c>
      <c r="C33" s="15" t="s">
        <v>12</v>
      </c>
      <c r="D33" s="17">
        <v>8</v>
      </c>
      <c r="E33" s="15">
        <v>18</v>
      </c>
      <c r="F33" s="17">
        <f t="shared" si="1"/>
        <v>26</v>
      </c>
      <c r="G33" s="18"/>
      <c r="H33" s="18"/>
      <c r="I33" s="19"/>
      <c r="J33" s="18"/>
      <c r="K33" s="20"/>
      <c r="L33" s="20"/>
      <c r="M33" s="21"/>
      <c r="P33" s="23"/>
      <c r="Q33" s="23"/>
    </row>
    <row r="34" spans="1:17" s="22" customFormat="1" ht="51" x14ac:dyDescent="0.2">
      <c r="A34" s="15">
        <v>18</v>
      </c>
      <c r="B34" s="16" t="s">
        <v>58</v>
      </c>
      <c r="C34" s="15" t="s">
        <v>12</v>
      </c>
      <c r="D34" s="17">
        <v>1</v>
      </c>
      <c r="E34" s="15">
        <v>4</v>
      </c>
      <c r="F34" s="17">
        <f t="shared" si="1"/>
        <v>5</v>
      </c>
      <c r="G34" s="18"/>
      <c r="H34" s="18"/>
      <c r="I34" s="19"/>
      <c r="J34" s="18"/>
      <c r="K34" s="20"/>
      <c r="L34" s="20"/>
      <c r="M34" s="21"/>
      <c r="P34" s="23"/>
      <c r="Q34" s="23"/>
    </row>
    <row r="35" spans="1:17" s="22" customFormat="1" ht="38.25" x14ac:dyDescent="0.2">
      <c r="A35" s="15">
        <v>19</v>
      </c>
      <c r="B35" s="16" t="s">
        <v>59</v>
      </c>
      <c r="C35" s="15" t="s">
        <v>12</v>
      </c>
      <c r="D35" s="17">
        <v>1</v>
      </c>
      <c r="E35" s="15">
        <v>4</v>
      </c>
      <c r="F35" s="17">
        <f t="shared" si="1"/>
        <v>5</v>
      </c>
      <c r="G35" s="18"/>
      <c r="H35" s="18"/>
      <c r="I35" s="19"/>
      <c r="J35" s="18"/>
      <c r="K35" s="20"/>
      <c r="L35" s="20"/>
      <c r="M35" s="21"/>
      <c r="P35" s="23"/>
      <c r="Q35" s="23"/>
    </row>
    <row r="36" spans="1:17" s="22" customFormat="1" ht="38.25" x14ac:dyDescent="0.2">
      <c r="A36" s="15">
        <v>20</v>
      </c>
      <c r="B36" s="29" t="s">
        <v>110</v>
      </c>
      <c r="C36" s="15" t="s">
        <v>12</v>
      </c>
      <c r="D36" s="15">
        <v>1</v>
      </c>
      <c r="E36" s="15"/>
      <c r="F36" s="17">
        <f t="shared" si="1"/>
        <v>1</v>
      </c>
      <c r="G36" s="30"/>
      <c r="H36" s="18"/>
      <c r="I36" s="19"/>
      <c r="J36" s="18"/>
      <c r="K36" s="20"/>
      <c r="L36" s="20"/>
      <c r="M36" s="21"/>
      <c r="P36" s="23"/>
      <c r="Q36" s="23"/>
    </row>
    <row r="37" spans="1:17" s="34" customFormat="1" x14ac:dyDescent="0.2">
      <c r="A37" s="95" t="s">
        <v>14</v>
      </c>
      <c r="B37" s="96"/>
      <c r="C37" s="96"/>
      <c r="D37" s="96"/>
      <c r="E37" s="96"/>
      <c r="F37" s="96"/>
      <c r="G37" s="97"/>
      <c r="H37" s="31"/>
      <c r="I37" s="32"/>
      <c r="J37" s="31"/>
      <c r="K37" s="20"/>
      <c r="L37" s="20"/>
      <c r="M37" s="33"/>
      <c r="P37" s="35"/>
      <c r="Q37" s="35"/>
    </row>
    <row r="38" spans="1:17" s="34" customFormat="1" x14ac:dyDescent="0.2">
      <c r="A38" s="28"/>
      <c r="B38" s="36"/>
      <c r="C38" s="28"/>
      <c r="D38" s="28"/>
      <c r="E38" s="28"/>
      <c r="F38" s="37"/>
      <c r="G38" s="30"/>
      <c r="H38" s="30"/>
      <c r="I38" s="38"/>
      <c r="J38" s="30"/>
      <c r="K38" s="39"/>
      <c r="L38" s="39"/>
      <c r="M38" s="33"/>
      <c r="P38" s="35"/>
      <c r="Q38" s="35"/>
    </row>
    <row r="39" spans="1:17" s="34" customFormat="1" x14ac:dyDescent="0.2">
      <c r="A39" s="28"/>
      <c r="B39" s="36"/>
      <c r="C39" s="28"/>
      <c r="D39" s="28"/>
      <c r="E39" s="28"/>
      <c r="F39" s="37"/>
      <c r="G39" s="30"/>
      <c r="H39" s="30"/>
      <c r="I39" s="38"/>
      <c r="J39" s="30"/>
      <c r="K39" s="39"/>
      <c r="L39" s="39"/>
      <c r="M39" s="33"/>
      <c r="P39" s="35"/>
      <c r="Q39" s="35"/>
    </row>
    <row r="40" spans="1:17" s="34" customFormat="1" x14ac:dyDescent="0.2">
      <c r="A40" s="3" t="s">
        <v>47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33"/>
      <c r="P40" s="35"/>
      <c r="Q40" s="35"/>
    </row>
    <row r="41" spans="1:17" s="34" customFormat="1" ht="38.25" x14ac:dyDescent="0.2">
      <c r="A41" s="4" t="s">
        <v>0</v>
      </c>
      <c r="B41" s="4" t="s">
        <v>1</v>
      </c>
      <c r="C41" s="4" t="s">
        <v>2</v>
      </c>
      <c r="D41" s="4" t="s">
        <v>3</v>
      </c>
      <c r="E41" s="4" t="s">
        <v>4</v>
      </c>
      <c r="F41" s="4" t="s">
        <v>5</v>
      </c>
      <c r="G41" s="4" t="s">
        <v>6</v>
      </c>
      <c r="H41" s="4" t="s">
        <v>7</v>
      </c>
      <c r="I41" s="4" t="s">
        <v>8</v>
      </c>
      <c r="J41" s="4" t="s">
        <v>9</v>
      </c>
      <c r="K41" s="4" t="s">
        <v>10</v>
      </c>
      <c r="L41" s="4" t="s">
        <v>11</v>
      </c>
      <c r="M41" s="33"/>
      <c r="P41" s="35"/>
      <c r="Q41" s="35"/>
    </row>
    <row r="42" spans="1:17" s="22" customFormat="1" ht="63.75" x14ac:dyDescent="0.2">
      <c r="A42" s="40">
        <v>1</v>
      </c>
      <c r="B42" s="41" t="s">
        <v>30</v>
      </c>
      <c r="C42" s="40" t="s">
        <v>12</v>
      </c>
      <c r="D42" s="42">
        <v>10</v>
      </c>
      <c r="E42" s="40">
        <v>28</v>
      </c>
      <c r="F42" s="43">
        <f>D42+E42</f>
        <v>38</v>
      </c>
      <c r="G42" s="44"/>
      <c r="H42" s="44"/>
      <c r="I42" s="45"/>
      <c r="J42" s="44"/>
      <c r="K42" s="46"/>
      <c r="L42" s="46"/>
      <c r="M42" s="21"/>
      <c r="P42" s="23"/>
      <c r="Q42" s="23"/>
    </row>
    <row r="43" spans="1:17" s="22" customFormat="1" ht="76.5" x14ac:dyDescent="0.2">
      <c r="A43" s="40">
        <v>2</v>
      </c>
      <c r="B43" s="29" t="s">
        <v>34</v>
      </c>
      <c r="C43" s="40" t="s">
        <v>12</v>
      </c>
      <c r="D43" s="42">
        <f>15+10+12+10</f>
        <v>47</v>
      </c>
      <c r="E43" s="40">
        <f>35+15+28+15</f>
        <v>93</v>
      </c>
      <c r="F43" s="43">
        <f>D43+E43</f>
        <v>140</v>
      </c>
      <c r="G43" s="44"/>
      <c r="H43" s="44"/>
      <c r="I43" s="45"/>
      <c r="J43" s="44"/>
      <c r="K43" s="46"/>
      <c r="L43" s="46"/>
      <c r="M43" s="21"/>
      <c r="P43" s="23"/>
      <c r="Q43" s="23"/>
    </row>
    <row r="44" spans="1:17" s="22" customFormat="1" ht="38.25" x14ac:dyDescent="0.2">
      <c r="A44" s="15">
        <v>3</v>
      </c>
      <c r="B44" s="29" t="s">
        <v>51</v>
      </c>
      <c r="C44" s="40" t="s">
        <v>12</v>
      </c>
      <c r="D44" s="47">
        <v>2</v>
      </c>
      <c r="E44" s="15">
        <v>2</v>
      </c>
      <c r="F44" s="43">
        <f t="shared" ref="F44:F71" si="2">D44+E44</f>
        <v>4</v>
      </c>
      <c r="G44" s="18"/>
      <c r="H44" s="44"/>
      <c r="I44" s="45"/>
      <c r="J44" s="44"/>
      <c r="K44" s="20"/>
      <c r="L44" s="20"/>
      <c r="M44" s="21"/>
      <c r="P44" s="23"/>
      <c r="Q44" s="23"/>
    </row>
    <row r="45" spans="1:17" s="22" customFormat="1" ht="51" x14ac:dyDescent="0.2">
      <c r="A45" s="40">
        <v>4</v>
      </c>
      <c r="B45" s="48" t="s">
        <v>50</v>
      </c>
      <c r="C45" s="40" t="s">
        <v>12</v>
      </c>
      <c r="D45" s="47">
        <v>4</v>
      </c>
      <c r="E45" s="15">
        <v>8</v>
      </c>
      <c r="F45" s="43">
        <f t="shared" si="2"/>
        <v>12</v>
      </c>
      <c r="G45" s="18"/>
      <c r="H45" s="44"/>
      <c r="I45" s="45"/>
      <c r="J45" s="44"/>
      <c r="K45" s="20"/>
      <c r="L45" s="20"/>
      <c r="M45" s="21"/>
      <c r="P45" s="23"/>
      <c r="Q45" s="23"/>
    </row>
    <row r="46" spans="1:17" s="22" customFormat="1" ht="64.5" customHeight="1" x14ac:dyDescent="0.2">
      <c r="A46" s="40">
        <v>5</v>
      </c>
      <c r="B46" s="26" t="s">
        <v>31</v>
      </c>
      <c r="C46" s="40" t="s">
        <v>12</v>
      </c>
      <c r="D46" s="47">
        <v>10</v>
      </c>
      <c r="E46" s="15">
        <v>16</v>
      </c>
      <c r="F46" s="43">
        <f t="shared" si="2"/>
        <v>26</v>
      </c>
      <c r="G46" s="18"/>
      <c r="H46" s="44"/>
      <c r="I46" s="45"/>
      <c r="J46" s="44"/>
      <c r="K46" s="20"/>
      <c r="L46" s="20"/>
      <c r="M46" s="21"/>
      <c r="P46" s="23"/>
      <c r="Q46" s="23"/>
    </row>
    <row r="47" spans="1:17" s="22" customFormat="1" ht="73.5" customHeight="1" x14ac:dyDescent="0.2">
      <c r="A47" s="15">
        <v>6</v>
      </c>
      <c r="B47" s="16" t="s">
        <v>35</v>
      </c>
      <c r="C47" s="40" t="s">
        <v>12</v>
      </c>
      <c r="D47" s="47">
        <f>13+10+11+10</f>
        <v>44</v>
      </c>
      <c r="E47" s="15">
        <f>16+16+16+16</f>
        <v>64</v>
      </c>
      <c r="F47" s="43">
        <f t="shared" si="2"/>
        <v>108</v>
      </c>
      <c r="G47" s="18"/>
      <c r="H47" s="44"/>
      <c r="I47" s="45"/>
      <c r="J47" s="44"/>
      <c r="K47" s="20"/>
      <c r="L47" s="20"/>
      <c r="M47" s="21"/>
      <c r="P47" s="23"/>
      <c r="Q47" s="23"/>
    </row>
    <row r="48" spans="1:17" s="22" customFormat="1" ht="42" customHeight="1" x14ac:dyDescent="0.2">
      <c r="A48" s="40">
        <v>7</v>
      </c>
      <c r="B48" s="26" t="s">
        <v>32</v>
      </c>
      <c r="C48" s="40" t="s">
        <v>12</v>
      </c>
      <c r="D48" s="47">
        <v>2</v>
      </c>
      <c r="E48" s="15">
        <v>2</v>
      </c>
      <c r="F48" s="43">
        <f t="shared" si="2"/>
        <v>4</v>
      </c>
      <c r="G48" s="18"/>
      <c r="H48" s="44"/>
      <c r="I48" s="45"/>
      <c r="J48" s="44"/>
      <c r="K48" s="20"/>
      <c r="L48" s="20"/>
      <c r="M48" s="21"/>
      <c r="P48" s="23"/>
      <c r="Q48" s="23"/>
    </row>
    <row r="49" spans="1:17" s="22" customFormat="1" ht="51" x14ac:dyDescent="0.2">
      <c r="A49" s="40">
        <v>8</v>
      </c>
      <c r="B49" s="26" t="s">
        <v>61</v>
      </c>
      <c r="C49" s="40" t="s">
        <v>12</v>
      </c>
      <c r="D49" s="47">
        <v>2</v>
      </c>
      <c r="E49" s="15">
        <v>2</v>
      </c>
      <c r="F49" s="43">
        <f t="shared" si="2"/>
        <v>4</v>
      </c>
      <c r="G49" s="18"/>
      <c r="H49" s="44"/>
      <c r="I49" s="45"/>
      <c r="J49" s="44"/>
      <c r="K49" s="20"/>
      <c r="L49" s="20"/>
      <c r="M49" s="21"/>
      <c r="P49" s="23"/>
      <c r="Q49" s="23"/>
    </row>
    <row r="50" spans="1:17" s="22" customFormat="1" ht="38.25" x14ac:dyDescent="0.2">
      <c r="A50" s="15">
        <v>9</v>
      </c>
      <c r="B50" s="26" t="s">
        <v>62</v>
      </c>
      <c r="C50" s="40" t="s">
        <v>12</v>
      </c>
      <c r="D50" s="47">
        <v>1</v>
      </c>
      <c r="E50" s="15"/>
      <c r="F50" s="43">
        <f t="shared" si="2"/>
        <v>1</v>
      </c>
      <c r="G50" s="18"/>
      <c r="H50" s="44"/>
      <c r="I50" s="45"/>
      <c r="J50" s="44"/>
      <c r="K50" s="20"/>
      <c r="L50" s="20"/>
      <c r="M50" s="21"/>
      <c r="P50" s="23"/>
      <c r="Q50" s="23"/>
    </row>
    <row r="51" spans="1:17" s="22" customFormat="1" ht="51" x14ac:dyDescent="0.2">
      <c r="A51" s="40">
        <v>10</v>
      </c>
      <c r="B51" s="26" t="s">
        <v>63</v>
      </c>
      <c r="C51" s="40" t="s">
        <v>12</v>
      </c>
      <c r="D51" s="47">
        <v>6</v>
      </c>
      <c r="E51" s="15"/>
      <c r="F51" s="43">
        <f t="shared" si="2"/>
        <v>6</v>
      </c>
      <c r="G51" s="18"/>
      <c r="H51" s="44"/>
      <c r="I51" s="45"/>
      <c r="J51" s="44"/>
      <c r="K51" s="20"/>
      <c r="L51" s="20"/>
      <c r="M51" s="21"/>
      <c r="P51" s="23"/>
      <c r="Q51" s="23"/>
    </row>
    <row r="52" spans="1:17" s="22" customFormat="1" ht="38.25" x14ac:dyDescent="0.2">
      <c r="A52" s="40">
        <v>11</v>
      </c>
      <c r="B52" s="48" t="s">
        <v>64</v>
      </c>
      <c r="C52" s="40" t="s">
        <v>12</v>
      </c>
      <c r="D52" s="47">
        <v>1</v>
      </c>
      <c r="E52" s="15">
        <v>4</v>
      </c>
      <c r="F52" s="43">
        <f t="shared" si="2"/>
        <v>5</v>
      </c>
      <c r="G52" s="18"/>
      <c r="H52" s="44"/>
      <c r="I52" s="45"/>
      <c r="J52" s="44"/>
      <c r="K52" s="20"/>
      <c r="L52" s="20"/>
      <c r="M52" s="21"/>
      <c r="P52" s="23"/>
      <c r="Q52" s="23"/>
    </row>
    <row r="53" spans="1:17" s="22" customFormat="1" ht="51" x14ac:dyDescent="0.2">
      <c r="A53" s="15">
        <v>12</v>
      </c>
      <c r="B53" s="48" t="s">
        <v>65</v>
      </c>
      <c r="C53" s="40" t="s">
        <v>12</v>
      </c>
      <c r="D53" s="47">
        <v>7</v>
      </c>
      <c r="E53" s="15">
        <f>5+4+4</f>
        <v>13</v>
      </c>
      <c r="F53" s="43">
        <f t="shared" si="2"/>
        <v>20</v>
      </c>
      <c r="G53" s="18"/>
      <c r="H53" s="44"/>
      <c r="I53" s="45"/>
      <c r="J53" s="44"/>
      <c r="K53" s="20"/>
      <c r="L53" s="20"/>
      <c r="M53" s="21"/>
      <c r="P53" s="23"/>
      <c r="Q53" s="23"/>
    </row>
    <row r="54" spans="1:17" s="22" customFormat="1" ht="38.25" x14ac:dyDescent="0.2">
      <c r="A54" s="40">
        <v>13</v>
      </c>
      <c r="B54" s="16" t="s">
        <v>66</v>
      </c>
      <c r="C54" s="40" t="s">
        <v>12</v>
      </c>
      <c r="D54" s="47">
        <v>1</v>
      </c>
      <c r="E54" s="15">
        <v>2</v>
      </c>
      <c r="F54" s="43">
        <f t="shared" si="2"/>
        <v>3</v>
      </c>
      <c r="G54" s="18"/>
      <c r="H54" s="44"/>
      <c r="I54" s="45"/>
      <c r="J54" s="44"/>
      <c r="K54" s="20"/>
      <c r="L54" s="20"/>
      <c r="M54" s="21"/>
      <c r="P54" s="23"/>
      <c r="Q54" s="23"/>
    </row>
    <row r="55" spans="1:17" s="22" customFormat="1" ht="51" x14ac:dyDescent="0.2">
      <c r="A55" s="40">
        <v>14</v>
      </c>
      <c r="B55" s="16" t="s">
        <v>67</v>
      </c>
      <c r="C55" s="40" t="s">
        <v>12</v>
      </c>
      <c r="D55" s="47">
        <v>3</v>
      </c>
      <c r="E55" s="15">
        <v>6</v>
      </c>
      <c r="F55" s="43">
        <f t="shared" si="2"/>
        <v>9</v>
      </c>
      <c r="G55" s="18"/>
      <c r="H55" s="44"/>
      <c r="I55" s="45"/>
      <c r="J55" s="44"/>
      <c r="K55" s="20"/>
      <c r="L55" s="20"/>
      <c r="M55" s="21"/>
      <c r="P55" s="23"/>
      <c r="Q55" s="23"/>
    </row>
    <row r="56" spans="1:17" s="22" customFormat="1" ht="52.5" customHeight="1" x14ac:dyDescent="0.2">
      <c r="A56" s="15">
        <v>15</v>
      </c>
      <c r="B56" s="29" t="s">
        <v>36</v>
      </c>
      <c r="C56" s="40" t="s">
        <v>12</v>
      </c>
      <c r="D56" s="47">
        <v>4</v>
      </c>
      <c r="E56" s="15"/>
      <c r="F56" s="43">
        <f t="shared" si="2"/>
        <v>4</v>
      </c>
      <c r="G56" s="18"/>
      <c r="H56" s="44"/>
      <c r="I56" s="45"/>
      <c r="J56" s="44"/>
      <c r="K56" s="20"/>
      <c r="L56" s="20"/>
      <c r="M56" s="21"/>
      <c r="P56" s="23"/>
      <c r="Q56" s="23"/>
    </row>
    <row r="57" spans="1:17" s="22" customFormat="1" ht="38.25" x14ac:dyDescent="0.2">
      <c r="A57" s="40">
        <v>16</v>
      </c>
      <c r="B57" s="29" t="s">
        <v>68</v>
      </c>
      <c r="C57" s="40" t="s">
        <v>12</v>
      </c>
      <c r="D57" s="47">
        <v>1</v>
      </c>
      <c r="E57" s="15">
        <v>3</v>
      </c>
      <c r="F57" s="43">
        <f t="shared" si="2"/>
        <v>4</v>
      </c>
      <c r="G57" s="18"/>
      <c r="H57" s="44"/>
      <c r="I57" s="45"/>
      <c r="J57" s="44"/>
      <c r="K57" s="20"/>
      <c r="L57" s="20"/>
      <c r="M57" s="21"/>
      <c r="P57" s="23"/>
      <c r="Q57" s="23"/>
    </row>
    <row r="58" spans="1:17" s="22" customFormat="1" ht="51" x14ac:dyDescent="0.2">
      <c r="A58" s="40">
        <v>17</v>
      </c>
      <c r="B58" s="29" t="s">
        <v>69</v>
      </c>
      <c r="C58" s="40" t="s">
        <v>12</v>
      </c>
      <c r="D58" s="47">
        <v>4</v>
      </c>
      <c r="E58" s="15">
        <v>9</v>
      </c>
      <c r="F58" s="43">
        <f t="shared" si="2"/>
        <v>13</v>
      </c>
      <c r="G58" s="18"/>
      <c r="H58" s="44"/>
      <c r="I58" s="45"/>
      <c r="J58" s="44"/>
      <c r="K58" s="20"/>
      <c r="L58" s="20"/>
      <c r="M58" s="21"/>
      <c r="P58" s="23"/>
      <c r="Q58" s="23"/>
    </row>
    <row r="59" spans="1:17" s="22" customFormat="1" ht="38.25" x14ac:dyDescent="0.2">
      <c r="A59" s="15">
        <v>18</v>
      </c>
      <c r="B59" s="29" t="s">
        <v>33</v>
      </c>
      <c r="C59" s="40" t="s">
        <v>12</v>
      </c>
      <c r="D59" s="47">
        <v>2</v>
      </c>
      <c r="E59" s="15">
        <v>3</v>
      </c>
      <c r="F59" s="43">
        <f t="shared" si="2"/>
        <v>5</v>
      </c>
      <c r="G59" s="18"/>
      <c r="H59" s="44"/>
      <c r="I59" s="45"/>
      <c r="J59" s="44"/>
      <c r="K59" s="20"/>
      <c r="L59" s="20"/>
      <c r="M59" s="21"/>
      <c r="P59" s="23"/>
      <c r="Q59" s="23"/>
    </row>
    <row r="60" spans="1:17" s="22" customFormat="1" ht="51" x14ac:dyDescent="0.2">
      <c r="A60" s="40">
        <v>19</v>
      </c>
      <c r="B60" s="29" t="s">
        <v>70</v>
      </c>
      <c r="C60" s="40" t="s">
        <v>12</v>
      </c>
      <c r="D60" s="47">
        <v>7</v>
      </c>
      <c r="E60" s="15">
        <v>12</v>
      </c>
      <c r="F60" s="43">
        <f t="shared" si="2"/>
        <v>19</v>
      </c>
      <c r="G60" s="18"/>
      <c r="H60" s="44"/>
      <c r="I60" s="45"/>
      <c r="J60" s="44"/>
      <c r="K60" s="20"/>
      <c r="L60" s="20"/>
      <c r="M60" s="21"/>
      <c r="P60" s="23"/>
      <c r="Q60" s="23"/>
    </row>
    <row r="61" spans="1:17" s="22" customFormat="1" ht="38.25" x14ac:dyDescent="0.2">
      <c r="A61" s="40">
        <v>20</v>
      </c>
      <c r="B61" s="29" t="s">
        <v>71</v>
      </c>
      <c r="C61" s="40" t="s">
        <v>12</v>
      </c>
      <c r="D61" s="47">
        <v>1</v>
      </c>
      <c r="E61" s="15"/>
      <c r="F61" s="43">
        <f t="shared" si="2"/>
        <v>1</v>
      </c>
      <c r="G61" s="18"/>
      <c r="H61" s="44"/>
      <c r="I61" s="45"/>
      <c r="J61" s="44"/>
      <c r="K61" s="20"/>
      <c r="L61" s="20"/>
      <c r="M61" s="21"/>
      <c r="P61" s="23"/>
      <c r="Q61" s="23"/>
    </row>
    <row r="62" spans="1:17" s="22" customFormat="1" ht="51" x14ac:dyDescent="0.2">
      <c r="A62" s="15">
        <v>21</v>
      </c>
      <c r="B62" s="29" t="s">
        <v>72</v>
      </c>
      <c r="C62" s="40" t="s">
        <v>12</v>
      </c>
      <c r="D62" s="47">
        <v>4</v>
      </c>
      <c r="E62" s="15"/>
      <c r="F62" s="43">
        <f t="shared" si="2"/>
        <v>4</v>
      </c>
      <c r="G62" s="18"/>
      <c r="H62" s="44"/>
      <c r="I62" s="45"/>
      <c r="J62" s="44"/>
      <c r="K62" s="20"/>
      <c r="L62" s="20"/>
      <c r="M62" s="21"/>
      <c r="P62" s="23"/>
      <c r="Q62" s="23"/>
    </row>
    <row r="63" spans="1:17" s="22" customFormat="1" ht="51" x14ac:dyDescent="0.2">
      <c r="A63" s="40">
        <v>22</v>
      </c>
      <c r="B63" s="26" t="s">
        <v>73</v>
      </c>
      <c r="C63" s="40" t="s">
        <v>12</v>
      </c>
      <c r="D63" s="47">
        <v>2</v>
      </c>
      <c r="E63" s="15">
        <v>4</v>
      </c>
      <c r="F63" s="43">
        <f t="shared" si="2"/>
        <v>6</v>
      </c>
      <c r="G63" s="18"/>
      <c r="H63" s="44"/>
      <c r="I63" s="45"/>
      <c r="J63" s="44"/>
      <c r="K63" s="20"/>
      <c r="L63" s="20"/>
      <c r="M63" s="21"/>
      <c r="P63" s="23"/>
      <c r="Q63" s="23"/>
    </row>
    <row r="64" spans="1:17" s="22" customFormat="1" ht="51" x14ac:dyDescent="0.2">
      <c r="A64" s="40">
        <v>23</v>
      </c>
      <c r="B64" s="26" t="s">
        <v>74</v>
      </c>
      <c r="C64" s="40" t="s">
        <v>12</v>
      </c>
      <c r="D64" s="47">
        <v>2</v>
      </c>
      <c r="E64" s="15">
        <v>6</v>
      </c>
      <c r="F64" s="43">
        <f t="shared" si="2"/>
        <v>8</v>
      </c>
      <c r="G64" s="18"/>
      <c r="H64" s="44"/>
      <c r="I64" s="45"/>
      <c r="J64" s="44"/>
      <c r="K64" s="20"/>
      <c r="L64" s="20"/>
      <c r="M64" s="21"/>
      <c r="P64" s="23"/>
      <c r="Q64" s="23"/>
    </row>
    <row r="65" spans="1:17" s="22" customFormat="1" ht="38.25" x14ac:dyDescent="0.2">
      <c r="A65" s="15">
        <v>24</v>
      </c>
      <c r="B65" s="29" t="s">
        <v>75</v>
      </c>
      <c r="C65" s="15" t="s">
        <v>12</v>
      </c>
      <c r="D65" s="47">
        <v>1</v>
      </c>
      <c r="E65" s="15">
        <v>3</v>
      </c>
      <c r="F65" s="43">
        <f t="shared" si="2"/>
        <v>4</v>
      </c>
      <c r="G65" s="18"/>
      <c r="H65" s="44"/>
      <c r="I65" s="45"/>
      <c r="J65" s="44"/>
      <c r="K65" s="20"/>
      <c r="L65" s="20"/>
      <c r="M65" s="21"/>
      <c r="P65" s="23"/>
      <c r="Q65" s="23"/>
    </row>
    <row r="66" spans="1:17" s="22" customFormat="1" ht="51" x14ac:dyDescent="0.2">
      <c r="A66" s="40">
        <v>25</v>
      </c>
      <c r="B66" s="29" t="s">
        <v>79</v>
      </c>
      <c r="C66" s="15" t="s">
        <v>12</v>
      </c>
      <c r="D66" s="47">
        <v>3</v>
      </c>
      <c r="E66" s="15">
        <v>2</v>
      </c>
      <c r="F66" s="43">
        <f t="shared" si="2"/>
        <v>5</v>
      </c>
      <c r="G66" s="18"/>
      <c r="H66" s="44"/>
      <c r="I66" s="45"/>
      <c r="J66" s="44"/>
      <c r="K66" s="20"/>
      <c r="L66" s="20"/>
      <c r="M66" s="21"/>
      <c r="P66" s="23"/>
      <c r="Q66" s="23"/>
    </row>
    <row r="67" spans="1:17" s="22" customFormat="1" ht="51" x14ac:dyDescent="0.2">
      <c r="A67" s="40">
        <v>26</v>
      </c>
      <c r="B67" s="26" t="s">
        <v>76</v>
      </c>
      <c r="C67" s="15" t="s">
        <v>12</v>
      </c>
      <c r="D67" s="47">
        <v>1</v>
      </c>
      <c r="E67" s="15">
        <v>2</v>
      </c>
      <c r="F67" s="43">
        <f t="shared" si="2"/>
        <v>3</v>
      </c>
      <c r="G67" s="18"/>
      <c r="H67" s="44"/>
      <c r="I67" s="45"/>
      <c r="J67" s="44"/>
      <c r="K67" s="20"/>
      <c r="L67" s="20"/>
      <c r="M67" s="21"/>
      <c r="P67" s="23"/>
      <c r="Q67" s="23"/>
    </row>
    <row r="68" spans="1:17" s="22" customFormat="1" ht="16.5" customHeight="1" x14ac:dyDescent="0.2">
      <c r="A68" s="15">
        <v>27</v>
      </c>
      <c r="B68" s="26" t="s">
        <v>78</v>
      </c>
      <c r="C68" s="15" t="s">
        <v>12</v>
      </c>
      <c r="D68" s="47">
        <v>2</v>
      </c>
      <c r="E68" s="15">
        <v>3</v>
      </c>
      <c r="F68" s="43">
        <f t="shared" si="2"/>
        <v>5</v>
      </c>
      <c r="G68" s="50"/>
      <c r="H68" s="44"/>
      <c r="I68" s="45"/>
      <c r="J68" s="44"/>
      <c r="K68" s="20"/>
      <c r="L68" s="20"/>
      <c r="M68" s="21"/>
      <c r="P68" s="23"/>
      <c r="Q68" s="23"/>
    </row>
    <row r="69" spans="1:17" s="22" customFormat="1" ht="38.25" x14ac:dyDescent="0.2">
      <c r="A69" s="40">
        <v>28</v>
      </c>
      <c r="B69" s="26" t="s">
        <v>77</v>
      </c>
      <c r="C69" s="15" t="s">
        <v>12</v>
      </c>
      <c r="D69" s="47">
        <v>4</v>
      </c>
      <c r="E69" s="15">
        <v>6</v>
      </c>
      <c r="F69" s="43">
        <f t="shared" si="2"/>
        <v>10</v>
      </c>
      <c r="G69" s="50"/>
      <c r="H69" s="44"/>
      <c r="I69" s="45"/>
      <c r="J69" s="44"/>
      <c r="K69" s="20"/>
      <c r="L69" s="20"/>
      <c r="M69" s="21"/>
      <c r="P69" s="23"/>
      <c r="Q69" s="23"/>
    </row>
    <row r="70" spans="1:17" s="22" customFormat="1" ht="25.5" x14ac:dyDescent="0.2">
      <c r="A70" s="40">
        <v>29</v>
      </c>
      <c r="B70" s="26" t="s">
        <v>80</v>
      </c>
      <c r="C70" s="15" t="s">
        <v>12</v>
      </c>
      <c r="D70" s="47">
        <v>2</v>
      </c>
      <c r="E70" s="15">
        <v>4</v>
      </c>
      <c r="F70" s="43">
        <f t="shared" si="2"/>
        <v>6</v>
      </c>
      <c r="G70" s="50"/>
      <c r="H70" s="44"/>
      <c r="I70" s="45"/>
      <c r="J70" s="44"/>
      <c r="K70" s="20"/>
      <c r="L70" s="20"/>
      <c r="M70" s="21"/>
      <c r="P70" s="23"/>
      <c r="Q70" s="23"/>
    </row>
    <row r="71" spans="1:17" s="22" customFormat="1" ht="39.75" customHeight="1" x14ac:dyDescent="0.2">
      <c r="A71" s="15">
        <v>30</v>
      </c>
      <c r="B71" s="26" t="s">
        <v>105</v>
      </c>
      <c r="C71" s="15" t="s">
        <v>12</v>
      </c>
      <c r="D71" s="47">
        <v>2</v>
      </c>
      <c r="E71" s="15">
        <v>8</v>
      </c>
      <c r="F71" s="43">
        <f t="shared" si="2"/>
        <v>10</v>
      </c>
      <c r="G71" s="50"/>
      <c r="H71" s="44"/>
      <c r="I71" s="45"/>
      <c r="J71" s="44"/>
      <c r="K71" s="20"/>
      <c r="L71" s="20"/>
      <c r="M71" s="21"/>
      <c r="P71" s="23"/>
      <c r="Q71" s="23"/>
    </row>
    <row r="72" spans="1:17" s="22" customFormat="1" x14ac:dyDescent="0.2">
      <c r="A72" s="98" t="s">
        <v>15</v>
      </c>
      <c r="B72" s="99"/>
      <c r="C72" s="99"/>
      <c r="D72" s="99"/>
      <c r="E72" s="99"/>
      <c r="F72" s="99"/>
      <c r="G72" s="100"/>
      <c r="H72" s="32"/>
      <c r="I72" s="51"/>
      <c r="J72" s="32"/>
      <c r="K72" s="20"/>
      <c r="L72" s="20"/>
      <c r="M72" s="21"/>
      <c r="P72" s="23"/>
      <c r="Q72" s="23"/>
    </row>
    <row r="73" spans="1:17" s="22" customFormat="1" x14ac:dyDescent="0.2">
      <c r="A73" s="53"/>
      <c r="B73" s="52"/>
      <c r="C73" s="28"/>
      <c r="D73" s="28"/>
      <c r="E73" s="28"/>
      <c r="F73" s="37"/>
      <c r="G73" s="30"/>
      <c r="H73" s="37"/>
      <c r="I73" s="38"/>
      <c r="J73" s="37"/>
      <c r="K73" s="39"/>
      <c r="L73" s="39"/>
      <c r="M73" s="21"/>
      <c r="P73" s="23"/>
      <c r="Q73" s="23"/>
    </row>
    <row r="74" spans="1:17" s="22" customFormat="1" x14ac:dyDescent="0.2">
      <c r="A74" s="28"/>
      <c r="B74" s="52"/>
      <c r="C74" s="28"/>
      <c r="D74" s="28"/>
      <c r="E74" s="28"/>
      <c r="F74" s="37"/>
      <c r="G74" s="30"/>
      <c r="H74" s="37"/>
      <c r="I74" s="38"/>
      <c r="J74" s="37"/>
      <c r="K74" s="39"/>
      <c r="L74" s="39"/>
      <c r="M74" s="21"/>
      <c r="P74" s="23"/>
      <c r="Q74" s="23"/>
    </row>
    <row r="75" spans="1:17" x14ac:dyDescent="0.2">
      <c r="A75" s="3" t="s">
        <v>41</v>
      </c>
      <c r="M75" s="2"/>
    </row>
    <row r="76" spans="1:17" ht="38.25" x14ac:dyDescent="0.2">
      <c r="A76" s="4" t="s">
        <v>0</v>
      </c>
      <c r="B76" s="4" t="s">
        <v>1</v>
      </c>
      <c r="C76" s="4" t="s">
        <v>2</v>
      </c>
      <c r="D76" s="4" t="s">
        <v>3</v>
      </c>
      <c r="E76" s="4" t="s">
        <v>4</v>
      </c>
      <c r="F76" s="4" t="s">
        <v>5</v>
      </c>
      <c r="G76" s="4" t="s">
        <v>6</v>
      </c>
      <c r="H76" s="4" t="s">
        <v>7</v>
      </c>
      <c r="I76" s="4" t="s">
        <v>8</v>
      </c>
      <c r="J76" s="4" t="s">
        <v>9</v>
      </c>
      <c r="K76" s="4" t="s">
        <v>10</v>
      </c>
      <c r="L76" s="4" t="s">
        <v>11</v>
      </c>
      <c r="M76" s="2"/>
    </row>
    <row r="77" spans="1:17" ht="38.25" x14ac:dyDescent="0.2">
      <c r="A77" s="49">
        <v>1</v>
      </c>
      <c r="B77" s="26" t="s">
        <v>81</v>
      </c>
      <c r="C77" s="15" t="s">
        <v>12</v>
      </c>
      <c r="D77" s="54">
        <v>1</v>
      </c>
      <c r="E77" s="15">
        <v>2</v>
      </c>
      <c r="F77" s="55">
        <f>D77+E77</f>
        <v>3</v>
      </c>
      <c r="G77" s="50"/>
      <c r="H77" s="56"/>
      <c r="I77" s="57"/>
      <c r="J77" s="56"/>
      <c r="K77" s="55"/>
      <c r="L77" s="55"/>
      <c r="M77" s="2"/>
    </row>
    <row r="78" spans="1:17" ht="38.25" x14ac:dyDescent="0.2">
      <c r="A78" s="49">
        <v>2</v>
      </c>
      <c r="B78" s="26" t="s">
        <v>16</v>
      </c>
      <c r="C78" s="15" t="s">
        <v>12</v>
      </c>
      <c r="D78" s="54">
        <v>1</v>
      </c>
      <c r="E78" s="15">
        <v>2</v>
      </c>
      <c r="F78" s="55">
        <f t="shared" ref="F78:F88" si="3">D78+E78</f>
        <v>3</v>
      </c>
      <c r="G78" s="50"/>
      <c r="H78" s="56"/>
      <c r="I78" s="57"/>
      <c r="J78" s="56"/>
      <c r="K78" s="55"/>
      <c r="L78" s="55"/>
      <c r="M78" s="2"/>
    </row>
    <row r="79" spans="1:17" ht="38.25" customHeight="1" x14ac:dyDescent="0.2">
      <c r="A79" s="49">
        <v>3</v>
      </c>
      <c r="B79" s="29" t="s">
        <v>82</v>
      </c>
      <c r="C79" s="15" t="s">
        <v>12</v>
      </c>
      <c r="D79" s="54">
        <v>1</v>
      </c>
      <c r="E79" s="15"/>
      <c r="F79" s="55">
        <f t="shared" si="3"/>
        <v>1</v>
      </c>
      <c r="G79" s="50"/>
      <c r="H79" s="56"/>
      <c r="I79" s="57"/>
      <c r="J79" s="56"/>
      <c r="K79" s="55"/>
      <c r="L79" s="55"/>
      <c r="M79" s="2"/>
    </row>
    <row r="80" spans="1:17" ht="38.25" x14ac:dyDescent="0.2">
      <c r="A80" s="49">
        <v>4</v>
      </c>
      <c r="B80" s="29" t="s">
        <v>113</v>
      </c>
      <c r="C80" s="15" t="s">
        <v>12</v>
      </c>
      <c r="D80" s="54">
        <v>2</v>
      </c>
      <c r="E80" s="15">
        <v>4</v>
      </c>
      <c r="F80" s="55">
        <f t="shared" si="3"/>
        <v>6</v>
      </c>
      <c r="G80" s="50"/>
      <c r="H80" s="56"/>
      <c r="I80" s="57"/>
      <c r="J80" s="56"/>
      <c r="K80" s="55"/>
      <c r="L80" s="55"/>
      <c r="M80" s="2"/>
    </row>
    <row r="81" spans="1:13" ht="38.25" x14ac:dyDescent="0.2">
      <c r="A81" s="49">
        <v>5</v>
      </c>
      <c r="B81" s="29" t="s">
        <v>83</v>
      </c>
      <c r="C81" s="15" t="s">
        <v>12</v>
      </c>
      <c r="D81" s="54">
        <v>1</v>
      </c>
      <c r="E81" s="15">
        <v>3</v>
      </c>
      <c r="F81" s="55">
        <f t="shared" si="3"/>
        <v>4</v>
      </c>
      <c r="G81" s="50"/>
      <c r="H81" s="56"/>
      <c r="I81" s="57"/>
      <c r="J81" s="56"/>
      <c r="K81" s="55"/>
      <c r="L81" s="55"/>
      <c r="M81" s="2"/>
    </row>
    <row r="82" spans="1:13" ht="38.25" x14ac:dyDescent="0.2">
      <c r="A82" s="49">
        <v>6</v>
      </c>
      <c r="B82" s="29" t="s">
        <v>84</v>
      </c>
      <c r="C82" s="15" t="s">
        <v>12</v>
      </c>
      <c r="D82" s="54">
        <v>1</v>
      </c>
      <c r="E82" s="15">
        <v>3</v>
      </c>
      <c r="F82" s="55">
        <f t="shared" si="3"/>
        <v>4</v>
      </c>
      <c r="G82" s="50"/>
      <c r="H82" s="56"/>
      <c r="I82" s="57"/>
      <c r="J82" s="56"/>
      <c r="K82" s="55"/>
      <c r="L82" s="55"/>
      <c r="M82" s="2"/>
    </row>
    <row r="83" spans="1:13" ht="38.25" x14ac:dyDescent="0.2">
      <c r="A83" s="49">
        <v>7</v>
      </c>
      <c r="B83" s="29" t="s">
        <v>85</v>
      </c>
      <c r="C83" s="15" t="s">
        <v>12</v>
      </c>
      <c r="D83" s="54">
        <v>3</v>
      </c>
      <c r="E83" s="15">
        <v>15</v>
      </c>
      <c r="F83" s="55">
        <f t="shared" si="3"/>
        <v>18</v>
      </c>
      <c r="G83" s="50"/>
      <c r="H83" s="56"/>
      <c r="I83" s="57"/>
      <c r="J83" s="56"/>
      <c r="K83" s="55"/>
      <c r="L83" s="55"/>
      <c r="M83" s="2"/>
    </row>
    <row r="84" spans="1:13" ht="38.25" x14ac:dyDescent="0.2">
      <c r="A84" s="49">
        <v>8</v>
      </c>
      <c r="B84" s="29" t="s">
        <v>86</v>
      </c>
      <c r="C84" s="15" t="s">
        <v>12</v>
      </c>
      <c r="D84" s="54">
        <v>10</v>
      </c>
      <c r="E84" s="15">
        <v>30</v>
      </c>
      <c r="F84" s="55">
        <f t="shared" si="3"/>
        <v>40</v>
      </c>
      <c r="G84" s="50"/>
      <c r="H84" s="56"/>
      <c r="I84" s="57"/>
      <c r="J84" s="56"/>
      <c r="K84" s="55"/>
      <c r="L84" s="55"/>
      <c r="M84" s="2"/>
    </row>
    <row r="85" spans="1:13" ht="38.25" x14ac:dyDescent="0.2">
      <c r="A85" s="49">
        <v>9</v>
      </c>
      <c r="B85" s="29" t="s">
        <v>87</v>
      </c>
      <c r="C85" s="15" t="s">
        <v>12</v>
      </c>
      <c r="D85" s="54">
        <v>1</v>
      </c>
      <c r="E85" s="15">
        <v>2</v>
      </c>
      <c r="F85" s="55">
        <f t="shared" si="3"/>
        <v>3</v>
      </c>
      <c r="G85" s="50"/>
      <c r="H85" s="56"/>
      <c r="I85" s="57"/>
      <c r="J85" s="56"/>
      <c r="K85" s="55"/>
      <c r="L85" s="55"/>
      <c r="M85" s="2"/>
    </row>
    <row r="86" spans="1:13" ht="38.25" x14ac:dyDescent="0.2">
      <c r="A86" s="49">
        <v>10</v>
      </c>
      <c r="B86" s="29" t="s">
        <v>88</v>
      </c>
      <c r="C86" s="15" t="s">
        <v>12</v>
      </c>
      <c r="D86" s="54">
        <v>1</v>
      </c>
      <c r="E86" s="15">
        <v>4</v>
      </c>
      <c r="F86" s="55">
        <f t="shared" si="3"/>
        <v>5</v>
      </c>
      <c r="G86" s="50"/>
      <c r="H86" s="56"/>
      <c r="I86" s="57"/>
      <c r="J86" s="56"/>
      <c r="K86" s="55"/>
      <c r="L86" s="55"/>
      <c r="M86" s="2"/>
    </row>
    <row r="87" spans="1:13" ht="38.25" x14ac:dyDescent="0.2">
      <c r="A87" s="49">
        <v>11</v>
      </c>
      <c r="B87" s="29" t="s">
        <v>86</v>
      </c>
      <c r="C87" s="15" t="s">
        <v>12</v>
      </c>
      <c r="D87" s="54">
        <v>1</v>
      </c>
      <c r="E87" s="15">
        <v>2</v>
      </c>
      <c r="F87" s="55">
        <f t="shared" si="3"/>
        <v>3</v>
      </c>
      <c r="G87" s="50"/>
      <c r="H87" s="56"/>
      <c r="I87" s="57"/>
      <c r="J87" s="56"/>
      <c r="K87" s="55"/>
      <c r="L87" s="55"/>
      <c r="M87" s="2"/>
    </row>
    <row r="88" spans="1:13" ht="150" customHeight="1" x14ac:dyDescent="0.2">
      <c r="A88" s="49">
        <v>12</v>
      </c>
      <c r="B88" s="29" t="s">
        <v>114</v>
      </c>
      <c r="C88" s="15" t="s">
        <v>12</v>
      </c>
      <c r="D88" s="54">
        <v>6</v>
      </c>
      <c r="E88" s="54"/>
      <c r="F88" s="63">
        <f t="shared" si="3"/>
        <v>6</v>
      </c>
      <c r="G88" s="78"/>
      <c r="H88" s="79"/>
      <c r="I88" s="80"/>
      <c r="J88" s="79"/>
      <c r="K88" s="63"/>
      <c r="L88" s="63"/>
      <c r="M88" s="2"/>
    </row>
    <row r="89" spans="1:13" ht="152.25" customHeight="1" x14ac:dyDescent="0.2">
      <c r="A89" s="49">
        <v>13</v>
      </c>
      <c r="B89" s="29" t="s">
        <v>115</v>
      </c>
      <c r="C89" s="15" t="s">
        <v>12</v>
      </c>
      <c r="D89" s="54">
        <v>6</v>
      </c>
      <c r="E89" s="54"/>
      <c r="F89" s="63">
        <f t="shared" ref="F89:F92" si="4">D89+E89</f>
        <v>6</v>
      </c>
      <c r="G89" s="78"/>
      <c r="H89" s="79"/>
      <c r="I89" s="80"/>
      <c r="J89" s="79"/>
      <c r="K89" s="63"/>
      <c r="L89" s="63"/>
      <c r="M89" s="2"/>
    </row>
    <row r="90" spans="1:13" ht="165" customHeight="1" x14ac:dyDescent="0.2">
      <c r="A90" s="49">
        <v>14</v>
      </c>
      <c r="B90" s="29" t="s">
        <v>117</v>
      </c>
      <c r="C90" s="15" t="s">
        <v>12</v>
      </c>
      <c r="D90" s="54">
        <v>6</v>
      </c>
      <c r="E90" s="54"/>
      <c r="F90" s="63">
        <f t="shared" si="4"/>
        <v>6</v>
      </c>
      <c r="G90" s="78"/>
      <c r="H90" s="79"/>
      <c r="I90" s="80"/>
      <c r="J90" s="79"/>
      <c r="K90" s="63"/>
      <c r="L90" s="63"/>
      <c r="M90" s="2"/>
    </row>
    <row r="91" spans="1:13" ht="164.25" customHeight="1" x14ac:dyDescent="0.2">
      <c r="A91" s="49">
        <v>15</v>
      </c>
      <c r="B91" s="29" t="s">
        <v>116</v>
      </c>
      <c r="C91" s="15" t="s">
        <v>12</v>
      </c>
      <c r="D91" s="54">
        <v>6</v>
      </c>
      <c r="E91" s="54"/>
      <c r="F91" s="63">
        <f t="shared" si="4"/>
        <v>6</v>
      </c>
      <c r="G91" s="78"/>
      <c r="H91" s="79"/>
      <c r="I91" s="80"/>
      <c r="J91" s="79"/>
      <c r="K91" s="63"/>
      <c r="L91" s="63"/>
      <c r="M91" s="2"/>
    </row>
    <row r="92" spans="1:13" ht="38.25" x14ac:dyDescent="0.2">
      <c r="A92" s="49">
        <v>16</v>
      </c>
      <c r="B92" s="29" t="s">
        <v>89</v>
      </c>
      <c r="C92" s="15" t="s">
        <v>12</v>
      </c>
      <c r="D92" s="54">
        <v>2</v>
      </c>
      <c r="E92" s="15">
        <v>2</v>
      </c>
      <c r="F92" s="55">
        <f t="shared" si="4"/>
        <v>4</v>
      </c>
      <c r="G92" s="50"/>
      <c r="H92" s="56"/>
      <c r="I92" s="57"/>
      <c r="J92" s="56"/>
      <c r="K92" s="55"/>
      <c r="L92" s="55"/>
      <c r="M92" s="2"/>
    </row>
    <row r="93" spans="1:13" x14ac:dyDescent="0.2">
      <c r="A93" s="91" t="s">
        <v>17</v>
      </c>
      <c r="B93" s="92"/>
      <c r="C93" s="92"/>
      <c r="D93" s="92"/>
      <c r="E93" s="92"/>
      <c r="F93" s="92"/>
      <c r="G93" s="93"/>
      <c r="H93" s="58"/>
      <c r="I93" s="14"/>
      <c r="J93" s="58"/>
      <c r="K93" s="14"/>
      <c r="L93" s="14"/>
      <c r="M93" s="2"/>
    </row>
    <row r="94" spans="1:13" x14ac:dyDescent="0.2">
      <c r="A94" s="59"/>
      <c r="B94" s="60"/>
      <c r="C94" s="61"/>
      <c r="D94" s="61"/>
      <c r="E94" s="61"/>
      <c r="F94" s="61"/>
      <c r="G94" s="62"/>
      <c r="H94" s="61"/>
      <c r="I94" s="61"/>
      <c r="J94" s="61"/>
      <c r="K94" s="61"/>
      <c r="L94" s="61"/>
      <c r="M94" s="2"/>
    </row>
    <row r="95" spans="1:13" x14ac:dyDescent="0.2">
      <c r="M95" s="2"/>
    </row>
    <row r="96" spans="1:13" x14ac:dyDescent="0.2">
      <c r="A96" s="3" t="s">
        <v>42</v>
      </c>
      <c r="M96" s="2"/>
    </row>
    <row r="97" spans="1:13" ht="38.25" x14ac:dyDescent="0.2">
      <c r="A97" s="4" t="s">
        <v>0</v>
      </c>
      <c r="B97" s="4" t="s">
        <v>1</v>
      </c>
      <c r="C97" s="4" t="s">
        <v>2</v>
      </c>
      <c r="D97" s="4" t="s">
        <v>3</v>
      </c>
      <c r="E97" s="4" t="s">
        <v>4</v>
      </c>
      <c r="F97" s="4" t="s">
        <v>5</v>
      </c>
      <c r="G97" s="4" t="s">
        <v>6</v>
      </c>
      <c r="H97" s="4" t="s">
        <v>7</v>
      </c>
      <c r="I97" s="4" t="s">
        <v>8</v>
      </c>
      <c r="J97" s="4" t="s">
        <v>9</v>
      </c>
      <c r="K97" s="4" t="s">
        <v>10</v>
      </c>
      <c r="L97" s="4" t="s">
        <v>11</v>
      </c>
      <c r="M97" s="2"/>
    </row>
    <row r="98" spans="1:13" ht="38.25" x14ac:dyDescent="0.2">
      <c r="A98" s="49">
        <v>1</v>
      </c>
      <c r="B98" s="29" t="s">
        <v>90</v>
      </c>
      <c r="C98" s="55" t="s">
        <v>12</v>
      </c>
      <c r="D98" s="63">
        <v>2</v>
      </c>
      <c r="E98" s="55"/>
      <c r="F98" s="55">
        <f>D98+E98</f>
        <v>2</v>
      </c>
      <c r="G98" s="64"/>
      <c r="H98" s="56"/>
      <c r="I98" s="57"/>
      <c r="J98" s="56"/>
      <c r="K98" s="65"/>
      <c r="L98" s="65"/>
      <c r="M98" s="2"/>
    </row>
    <row r="99" spans="1:13" ht="38.25" x14ac:dyDescent="0.2">
      <c r="A99" s="49">
        <v>2</v>
      </c>
      <c r="B99" s="29" t="s">
        <v>91</v>
      </c>
      <c r="C99" s="55" t="s">
        <v>12</v>
      </c>
      <c r="D99" s="63">
        <v>2</v>
      </c>
      <c r="E99" s="55"/>
      <c r="F99" s="55">
        <f t="shared" ref="F99:F100" si="5">D99+E99</f>
        <v>2</v>
      </c>
      <c r="G99" s="64"/>
      <c r="H99" s="56"/>
      <c r="I99" s="57"/>
      <c r="J99" s="56"/>
      <c r="K99" s="65"/>
      <c r="L99" s="65"/>
      <c r="M99" s="2"/>
    </row>
    <row r="100" spans="1:13" ht="38.25" x14ac:dyDescent="0.2">
      <c r="A100" s="49">
        <v>3</v>
      </c>
      <c r="B100" s="29" t="s">
        <v>92</v>
      </c>
      <c r="C100" s="55" t="s">
        <v>12</v>
      </c>
      <c r="D100" s="63">
        <v>2</v>
      </c>
      <c r="E100" s="55"/>
      <c r="F100" s="55">
        <f t="shared" si="5"/>
        <v>2</v>
      </c>
      <c r="G100" s="64"/>
      <c r="H100" s="56"/>
      <c r="I100" s="57"/>
      <c r="J100" s="56"/>
      <c r="K100" s="65"/>
      <c r="L100" s="65"/>
      <c r="M100" s="2"/>
    </row>
    <row r="101" spans="1:13" s="61" customFormat="1" x14ac:dyDescent="0.2">
      <c r="A101" s="91" t="s">
        <v>18</v>
      </c>
      <c r="B101" s="92"/>
      <c r="C101" s="92"/>
      <c r="D101" s="92"/>
      <c r="E101" s="92"/>
      <c r="F101" s="92"/>
      <c r="G101" s="93"/>
      <c r="H101" s="58"/>
      <c r="I101" s="14"/>
      <c r="J101" s="58"/>
      <c r="K101" s="14"/>
      <c r="L101" s="14"/>
      <c r="M101" s="66"/>
    </row>
    <row r="102" spans="1:13" s="61" customFormat="1" x14ac:dyDescent="0.2">
      <c r="A102" s="59"/>
      <c r="B102" s="60"/>
      <c r="G102" s="62"/>
      <c r="M102" s="66"/>
    </row>
    <row r="103" spans="1:13" s="61" customFormat="1" x14ac:dyDescent="0.2">
      <c r="A103" s="59"/>
      <c r="B103" s="60"/>
      <c r="G103" s="62"/>
      <c r="M103" s="66"/>
    </row>
    <row r="104" spans="1:13" s="61" customFormat="1" x14ac:dyDescent="0.2">
      <c r="A104" s="3" t="s">
        <v>43</v>
      </c>
      <c r="B104" s="60"/>
      <c r="G104" s="62"/>
      <c r="M104" s="66"/>
    </row>
    <row r="105" spans="1:13" s="61" customFormat="1" ht="38.25" x14ac:dyDescent="0.2">
      <c r="A105" s="4" t="s">
        <v>0</v>
      </c>
      <c r="B105" s="4" t="s">
        <v>1</v>
      </c>
      <c r="C105" s="4" t="s">
        <v>2</v>
      </c>
      <c r="D105" s="4" t="s">
        <v>3</v>
      </c>
      <c r="E105" s="4" t="s">
        <v>4</v>
      </c>
      <c r="F105" s="4" t="s">
        <v>5</v>
      </c>
      <c r="G105" s="4" t="s">
        <v>6</v>
      </c>
      <c r="H105" s="4" t="s">
        <v>7</v>
      </c>
      <c r="I105" s="4" t="s">
        <v>8</v>
      </c>
      <c r="J105" s="4" t="s">
        <v>9</v>
      </c>
      <c r="K105" s="4" t="s">
        <v>10</v>
      </c>
      <c r="L105" s="4" t="s">
        <v>11</v>
      </c>
      <c r="M105" s="66"/>
    </row>
    <row r="106" spans="1:13" ht="38.25" x14ac:dyDescent="0.2">
      <c r="A106" s="67">
        <v>1</v>
      </c>
      <c r="B106" s="29" t="s">
        <v>93</v>
      </c>
      <c r="C106" s="55" t="s">
        <v>12</v>
      </c>
      <c r="D106" s="63">
        <v>1</v>
      </c>
      <c r="E106" s="55">
        <v>2</v>
      </c>
      <c r="F106" s="55">
        <f>D106+E106</f>
        <v>3</v>
      </c>
      <c r="G106" s="50"/>
      <c r="H106" s="56"/>
      <c r="I106" s="57"/>
      <c r="J106" s="56"/>
      <c r="K106" s="55"/>
      <c r="L106" s="55"/>
      <c r="M106" s="2"/>
    </row>
    <row r="107" spans="1:13" ht="38.25" x14ac:dyDescent="0.2">
      <c r="A107" s="49">
        <v>2</v>
      </c>
      <c r="B107" s="29" t="s">
        <v>94</v>
      </c>
      <c r="C107" s="55" t="s">
        <v>12</v>
      </c>
      <c r="D107" s="63">
        <v>1</v>
      </c>
      <c r="E107" s="55"/>
      <c r="F107" s="55">
        <f t="shared" ref="F107:F108" si="6">D107+E107</f>
        <v>1</v>
      </c>
      <c r="G107" s="50"/>
      <c r="H107" s="56"/>
      <c r="I107" s="57"/>
      <c r="J107" s="56"/>
      <c r="K107" s="55"/>
      <c r="L107" s="55"/>
      <c r="M107" s="2"/>
    </row>
    <row r="108" spans="1:13" ht="38.25" x14ac:dyDescent="0.2">
      <c r="A108" s="49">
        <v>3</v>
      </c>
      <c r="B108" s="29" t="s">
        <v>95</v>
      </c>
      <c r="C108" s="55" t="s">
        <v>12</v>
      </c>
      <c r="D108" s="63">
        <v>1</v>
      </c>
      <c r="E108" s="55"/>
      <c r="F108" s="55">
        <f t="shared" si="6"/>
        <v>1</v>
      </c>
      <c r="G108" s="50"/>
      <c r="H108" s="56"/>
      <c r="I108" s="57"/>
      <c r="J108" s="56"/>
      <c r="K108" s="55"/>
      <c r="L108" s="55"/>
      <c r="M108" s="2"/>
    </row>
    <row r="109" spans="1:13" x14ac:dyDescent="0.2">
      <c r="A109" s="91" t="s">
        <v>19</v>
      </c>
      <c r="B109" s="92"/>
      <c r="C109" s="92"/>
      <c r="D109" s="92"/>
      <c r="E109" s="92"/>
      <c r="F109" s="92"/>
      <c r="G109" s="93"/>
      <c r="H109" s="58"/>
      <c r="I109" s="14"/>
      <c r="J109" s="58"/>
      <c r="K109" s="14"/>
      <c r="L109" s="14"/>
      <c r="M109" s="2"/>
    </row>
    <row r="110" spans="1:13" x14ac:dyDescent="0.2">
      <c r="M110" s="2"/>
    </row>
    <row r="111" spans="1:13" x14ac:dyDescent="0.2">
      <c r="M111" s="2"/>
    </row>
    <row r="112" spans="1:13" x14ac:dyDescent="0.2">
      <c r="A112" s="3" t="s">
        <v>44</v>
      </c>
      <c r="M112" s="2"/>
    </row>
    <row r="113" spans="1:13" ht="38.25" x14ac:dyDescent="0.2">
      <c r="A113" s="4" t="s">
        <v>0</v>
      </c>
      <c r="B113" s="4" t="s">
        <v>1</v>
      </c>
      <c r="C113" s="4" t="s">
        <v>2</v>
      </c>
      <c r="D113" s="4" t="s">
        <v>3</v>
      </c>
      <c r="E113" s="4" t="s">
        <v>4</v>
      </c>
      <c r="F113" s="4" t="s">
        <v>5</v>
      </c>
      <c r="G113" s="4" t="s">
        <v>6</v>
      </c>
      <c r="H113" s="4" t="s">
        <v>7</v>
      </c>
      <c r="I113" s="4" t="s">
        <v>8</v>
      </c>
      <c r="J113" s="4" t="s">
        <v>9</v>
      </c>
      <c r="K113" s="4" t="s">
        <v>10</v>
      </c>
      <c r="L113" s="4" t="s">
        <v>11</v>
      </c>
      <c r="M113" s="2"/>
    </row>
    <row r="114" spans="1:13" ht="25.5" x14ac:dyDescent="0.2">
      <c r="A114" s="63">
        <v>1</v>
      </c>
      <c r="B114" s="26" t="s">
        <v>96</v>
      </c>
      <c r="C114" s="55" t="s">
        <v>12</v>
      </c>
      <c r="D114" s="55">
        <v>1</v>
      </c>
      <c r="E114" s="55"/>
      <c r="F114" s="55">
        <f t="shared" ref="F114:F121" si="7">D114+E114</f>
        <v>1</v>
      </c>
      <c r="G114" s="50"/>
      <c r="H114" s="56"/>
      <c r="I114" s="57"/>
      <c r="J114" s="56"/>
      <c r="K114" s="55"/>
      <c r="L114" s="55"/>
      <c r="M114" s="2"/>
    </row>
    <row r="115" spans="1:13" ht="25.5" x14ac:dyDescent="0.2">
      <c r="A115" s="63">
        <v>2</v>
      </c>
      <c r="B115" s="26" t="s">
        <v>97</v>
      </c>
      <c r="C115" s="55" t="s">
        <v>12</v>
      </c>
      <c r="D115" s="55">
        <v>1</v>
      </c>
      <c r="E115" s="55">
        <v>4</v>
      </c>
      <c r="F115" s="55">
        <f t="shared" si="7"/>
        <v>5</v>
      </c>
      <c r="G115" s="50"/>
      <c r="H115" s="56"/>
      <c r="I115" s="57"/>
      <c r="J115" s="56"/>
      <c r="K115" s="55"/>
      <c r="L115" s="55"/>
      <c r="M115" s="2"/>
    </row>
    <row r="116" spans="1:13" ht="51" x14ac:dyDescent="0.2">
      <c r="A116" s="63">
        <v>3</v>
      </c>
      <c r="B116" s="26" t="s">
        <v>98</v>
      </c>
      <c r="C116" s="55" t="s">
        <v>12</v>
      </c>
      <c r="D116" s="55">
        <v>8</v>
      </c>
      <c r="E116" s="55">
        <v>32</v>
      </c>
      <c r="F116" s="55">
        <f t="shared" si="7"/>
        <v>40</v>
      </c>
      <c r="G116" s="50"/>
      <c r="H116" s="56"/>
      <c r="I116" s="57"/>
      <c r="J116" s="56"/>
      <c r="K116" s="55"/>
      <c r="L116" s="55"/>
      <c r="M116" s="2"/>
    </row>
    <row r="117" spans="1:13" ht="38.25" x14ac:dyDescent="0.2">
      <c r="A117" s="63">
        <v>4</v>
      </c>
      <c r="B117" s="29" t="s">
        <v>99</v>
      </c>
      <c r="C117" s="55" t="s">
        <v>12</v>
      </c>
      <c r="D117" s="55">
        <v>7</v>
      </c>
      <c r="E117" s="55">
        <v>12</v>
      </c>
      <c r="F117" s="55">
        <f t="shared" si="7"/>
        <v>19</v>
      </c>
      <c r="G117" s="50"/>
      <c r="H117" s="56"/>
      <c r="I117" s="57"/>
      <c r="J117" s="56"/>
      <c r="K117" s="55"/>
      <c r="L117" s="55"/>
      <c r="M117" s="2"/>
    </row>
    <row r="118" spans="1:13" ht="38.25" x14ac:dyDescent="0.2">
      <c r="A118" s="63">
        <v>5</v>
      </c>
      <c r="B118" s="29" t="s">
        <v>104</v>
      </c>
      <c r="C118" s="55" t="s">
        <v>12</v>
      </c>
      <c r="D118" s="55">
        <v>1</v>
      </c>
      <c r="E118" s="55">
        <v>2</v>
      </c>
      <c r="F118" s="55">
        <f t="shared" si="7"/>
        <v>3</v>
      </c>
      <c r="G118" s="50"/>
      <c r="H118" s="56"/>
      <c r="I118" s="57"/>
      <c r="J118" s="56"/>
      <c r="K118" s="55"/>
      <c r="L118" s="55"/>
      <c r="M118" s="2"/>
    </row>
    <row r="119" spans="1:13" ht="38.25" x14ac:dyDescent="0.2">
      <c r="A119" s="63">
        <v>6</v>
      </c>
      <c r="B119" s="29" t="s">
        <v>100</v>
      </c>
      <c r="C119" s="55" t="s">
        <v>12</v>
      </c>
      <c r="D119" s="55">
        <v>5</v>
      </c>
      <c r="E119" s="55">
        <v>20</v>
      </c>
      <c r="F119" s="55">
        <f t="shared" si="7"/>
        <v>25</v>
      </c>
      <c r="G119" s="50"/>
      <c r="H119" s="56"/>
      <c r="I119" s="57"/>
      <c r="J119" s="56"/>
      <c r="K119" s="55"/>
      <c r="L119" s="55"/>
      <c r="M119" s="2"/>
    </row>
    <row r="120" spans="1:13" ht="38.25" x14ac:dyDescent="0.2">
      <c r="A120" s="63">
        <v>7</v>
      </c>
      <c r="B120" s="26" t="s">
        <v>106</v>
      </c>
      <c r="C120" s="55" t="s">
        <v>12</v>
      </c>
      <c r="D120" s="55">
        <v>3</v>
      </c>
      <c r="E120" s="55">
        <v>2</v>
      </c>
      <c r="F120" s="55">
        <f t="shared" si="7"/>
        <v>5</v>
      </c>
      <c r="G120" s="50"/>
      <c r="H120" s="56"/>
      <c r="I120" s="57"/>
      <c r="J120" s="56"/>
      <c r="K120" s="55"/>
      <c r="L120" s="55"/>
      <c r="M120" s="2"/>
    </row>
    <row r="121" spans="1:13" ht="41.25" customHeight="1" x14ac:dyDescent="0.2">
      <c r="A121" s="63">
        <v>8</v>
      </c>
      <c r="B121" s="26" t="s">
        <v>101</v>
      </c>
      <c r="C121" s="55" t="s">
        <v>12</v>
      </c>
      <c r="D121" s="55">
        <v>10</v>
      </c>
      <c r="E121" s="55">
        <v>10</v>
      </c>
      <c r="F121" s="55">
        <f t="shared" si="7"/>
        <v>20</v>
      </c>
      <c r="G121" s="50"/>
      <c r="H121" s="56"/>
      <c r="I121" s="57"/>
      <c r="J121" s="56"/>
      <c r="K121" s="55"/>
      <c r="L121" s="55"/>
      <c r="M121" s="2"/>
    </row>
    <row r="122" spans="1:13" x14ac:dyDescent="0.2">
      <c r="A122" s="91" t="s">
        <v>20</v>
      </c>
      <c r="B122" s="92"/>
      <c r="C122" s="92"/>
      <c r="D122" s="92"/>
      <c r="E122" s="92"/>
      <c r="F122" s="92"/>
      <c r="G122" s="93"/>
      <c r="H122" s="58"/>
      <c r="I122" s="58"/>
      <c r="J122" s="58"/>
      <c r="K122" s="14"/>
      <c r="L122" s="14"/>
      <c r="M122" s="2"/>
    </row>
    <row r="123" spans="1:13" x14ac:dyDescent="0.2">
      <c r="M123" s="2"/>
    </row>
    <row r="124" spans="1:13" x14ac:dyDescent="0.2">
      <c r="M124" s="2"/>
    </row>
    <row r="125" spans="1:13" x14ac:dyDescent="0.2">
      <c r="A125" s="3" t="s">
        <v>45</v>
      </c>
      <c r="M125" s="2"/>
    </row>
    <row r="126" spans="1:13" ht="38.25" x14ac:dyDescent="0.2">
      <c r="A126" s="4" t="s">
        <v>0</v>
      </c>
      <c r="B126" s="4" t="s">
        <v>1</v>
      </c>
      <c r="C126" s="4" t="s">
        <v>2</v>
      </c>
      <c r="D126" s="4" t="s">
        <v>3</v>
      </c>
      <c r="E126" s="4" t="s">
        <v>4</v>
      </c>
      <c r="F126" s="4" t="s">
        <v>5</v>
      </c>
      <c r="G126" s="4" t="s">
        <v>6</v>
      </c>
      <c r="H126" s="4" t="s">
        <v>7</v>
      </c>
      <c r="I126" s="4" t="s">
        <v>8</v>
      </c>
      <c r="J126" s="4" t="s">
        <v>9</v>
      </c>
      <c r="K126" s="4" t="s">
        <v>10</v>
      </c>
      <c r="L126" s="4" t="s">
        <v>11</v>
      </c>
      <c r="M126" s="2"/>
    </row>
    <row r="127" spans="1:13" ht="25.5" x14ac:dyDescent="0.2">
      <c r="A127" s="55">
        <v>1</v>
      </c>
      <c r="B127" s="29" t="s">
        <v>102</v>
      </c>
      <c r="C127" s="55" t="s">
        <v>12</v>
      </c>
      <c r="D127" s="55"/>
      <c r="E127" s="55">
        <v>160</v>
      </c>
      <c r="F127" s="55">
        <f>D127+E127</f>
        <v>160</v>
      </c>
      <c r="G127" s="50"/>
      <c r="H127" s="56"/>
      <c r="I127" s="57"/>
      <c r="J127" s="56"/>
      <c r="K127" s="55"/>
      <c r="L127" s="55"/>
      <c r="M127" s="2"/>
    </row>
    <row r="128" spans="1:13" x14ac:dyDescent="0.2">
      <c r="M128" s="2"/>
    </row>
    <row r="129" spans="1:13" x14ac:dyDescent="0.2">
      <c r="M129" s="2"/>
    </row>
    <row r="130" spans="1:13" x14ac:dyDescent="0.2">
      <c r="A130" s="68" t="s">
        <v>46</v>
      </c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70"/>
      <c r="M130" s="2"/>
    </row>
    <row r="131" spans="1:13" ht="38.25" x14ac:dyDescent="0.2">
      <c r="A131" s="4" t="s">
        <v>0</v>
      </c>
      <c r="B131" s="4" t="s">
        <v>1</v>
      </c>
      <c r="C131" s="4" t="s">
        <v>2</v>
      </c>
      <c r="D131" s="4" t="s">
        <v>3</v>
      </c>
      <c r="E131" s="4" t="s">
        <v>4</v>
      </c>
      <c r="F131" s="4" t="s">
        <v>5</v>
      </c>
      <c r="G131" s="4" t="s">
        <v>6</v>
      </c>
      <c r="H131" s="4" t="s">
        <v>7</v>
      </c>
      <c r="I131" s="4" t="s">
        <v>8</v>
      </c>
      <c r="J131" s="4" t="s">
        <v>9</v>
      </c>
      <c r="K131" s="4" t="s">
        <v>10</v>
      </c>
      <c r="L131" s="4" t="s">
        <v>11</v>
      </c>
      <c r="M131" s="2"/>
    </row>
    <row r="132" spans="1:13" ht="51" x14ac:dyDescent="0.2">
      <c r="A132" s="71">
        <v>1</v>
      </c>
      <c r="B132" s="72" t="s">
        <v>103</v>
      </c>
      <c r="C132" s="73" t="s">
        <v>21</v>
      </c>
      <c r="D132" s="74">
        <v>15</v>
      </c>
      <c r="E132" s="71"/>
      <c r="F132" s="75">
        <f>D132+E132</f>
        <v>15</v>
      </c>
      <c r="G132" s="76"/>
      <c r="H132" s="76"/>
      <c r="I132" s="77"/>
      <c r="J132" s="76"/>
      <c r="K132" s="71"/>
      <c r="L132" s="71"/>
      <c r="M132" s="2"/>
    </row>
  </sheetData>
  <mergeCells count="11">
    <mergeCell ref="A1:L1"/>
    <mergeCell ref="A3:L3"/>
    <mergeCell ref="A4:L4"/>
    <mergeCell ref="A5:L5"/>
    <mergeCell ref="A122:G122"/>
    <mergeCell ref="A12:G12"/>
    <mergeCell ref="A37:G37"/>
    <mergeCell ref="A72:G72"/>
    <mergeCell ref="A93:G93"/>
    <mergeCell ref="A101:G101"/>
    <mergeCell ref="A109:G109"/>
  </mergeCells>
  <pageMargins left="0.7" right="0.7" top="0.75" bottom="0.75" header="0.3" footer="0.3"/>
  <pageSetup paperSize="9" scale="65" fitToHeight="0" orientation="landscape" r:id="rId1"/>
  <rowBreaks count="3" manualBreakCount="3">
    <brk id="20" max="12" man="1"/>
    <brk id="103" max="12" man="1"/>
    <brk id="123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Szpitale Pomorskie Sp. zo.o. z siedzibą w Gdyni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Dzienisz-Lawrenc</dc:creator>
  <cp:lastModifiedBy>Milena Żołnowska-Dampc</cp:lastModifiedBy>
  <cp:lastPrinted>2024-08-20T07:15:38Z</cp:lastPrinted>
  <dcterms:created xsi:type="dcterms:W3CDTF">2024-05-14T11:02:06Z</dcterms:created>
  <dcterms:modified xsi:type="dcterms:W3CDTF">2024-08-20T07:15:39Z</dcterms:modified>
</cp:coreProperties>
</file>