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ad01\ugz$\JoannaPiotrowska\Documents\Joanna Piotrowska\2023\Zam. Pub\Powyżej 130 000\13.2023 Modernizacja oświetlenia\Odpowiedzi na pyt\"/>
    </mc:Choice>
  </mc:AlternateContent>
  <xr:revisionPtr revIDLastSave="0" documentId="8_{9798AD47-D1C5-4863-8D06-C86FFB987877}" xr6:coauthVersionLast="47" xr6:coauthVersionMax="47" xr10:uidLastSave="{00000000-0000-0000-0000-000000000000}"/>
  <bookViews>
    <workbookView xWindow="-120" yWindow="-120" windowWidth="29040" windowHeight="15840" firstSheet="1" activeTab="8" xr2:uid="{A7F413CB-00FF-4550-8E7F-64BF0E3E14CD}"/>
  </bookViews>
  <sheets>
    <sheet name="Zestawienie" sheetId="73" r:id="rId1"/>
    <sheet name="1.1 Bacze Mokre" sheetId="2" r:id="rId2"/>
    <sheet name="1.2 Bacze Mokre" sheetId="1" r:id="rId3"/>
    <sheet name="2. Boryty Goski" sheetId="66" r:id="rId4"/>
    <sheet name="3. Brajczewo" sheetId="21" r:id="rId5"/>
    <sheet name="4. Chmiele Pogorzele" sheetId="32" r:id="rId6"/>
    <sheet name="5.1 Chorzele 1" sheetId="23" r:id="rId7"/>
    <sheet name="5.2 Chorzele 2" sheetId="22" r:id="rId8"/>
    <sheet name="6. Cieciorki" sheetId="24" r:id="rId9"/>
    <sheet name="7.1 Cieciorki Kol_Nagórki J." sheetId="3" r:id="rId10"/>
    <sheet name="7.2 Cieciorki Kolonia" sheetId="33" r:id="rId11"/>
    <sheet name="7.3 Cieciorki_Nagórki J." sheetId="60" r:id="rId12"/>
    <sheet name="8.1 Czartosy kolonia" sheetId="26" r:id="rId13"/>
    <sheet name="8.2 Czartosy wieś" sheetId="25" r:id="rId14"/>
    <sheet name="9. Czerwony Bór" sheetId="14" r:id="rId15"/>
    <sheet name="10. Dąbki Łętownica" sheetId="27" r:id="rId16"/>
    <sheet name="11.1 Długobórz II Osiedle" sheetId="5" r:id="rId17"/>
    <sheet name="11.2 Długobórz" sheetId="7" r:id="rId18"/>
    <sheet name="11.3 Długobórz" sheetId="6" r:id="rId19"/>
    <sheet name="11.4 Długobórz Kolonie" sheetId="30" r:id="rId20"/>
    <sheet name="11.5 Długobórz Sosnowa" sheetId="29" r:id="rId21"/>
    <sheet name="11.6 Długobórz SO Szkolna" sheetId="28" r:id="rId22"/>
    <sheet name="12. Gardlin" sheetId="67" r:id="rId23"/>
    <sheet name="13. Goski Duże" sheetId="68" r:id="rId24"/>
    <sheet name="14. Goski Pełki" sheetId="69" r:id="rId25"/>
    <sheet name="15.1 Grabówka" sheetId="42" r:id="rId26"/>
    <sheet name="15.2 Grabówka" sheetId="136" r:id="rId27"/>
    <sheet name="16. Grochy Łętownica" sheetId="41" r:id="rId28"/>
    <sheet name="17.1 Grochy Pogorzele" sheetId="43" r:id="rId29"/>
    <sheet name="17.2 Grochy Pogorzele" sheetId="40" r:id="rId30"/>
    <sheet name="18. Grzymały" sheetId="57" r:id="rId31"/>
    <sheet name="19. Konopki Jabłoń" sheetId="56" r:id="rId32"/>
    <sheet name="20. Konopki Jabrzyków Stok" sheetId="63" r:id="rId33"/>
    <sheet name="21. Koziki Jamrzyków" sheetId="64" r:id="rId34"/>
    <sheet name="22.1 Krajewo Białe" sheetId="11" r:id="rId35"/>
    <sheet name="22.2 Krajewo Białe" sheetId="10" r:id="rId36"/>
    <sheet name="23. Krajewo Borowe" sheetId="87" r:id="rId37"/>
    <sheet name="24.1 Krajewo Ćwikły" sheetId="89" r:id="rId38"/>
    <sheet name="24.2 Krajewo Ćwikły" sheetId="88" r:id="rId39"/>
    <sheet name="25.1 Krajewo Korytki" sheetId="9" r:id="rId40"/>
    <sheet name="25.2 Krajewo Korytki " sheetId="8" r:id="rId41"/>
    <sheet name="26 Krajewo Letowo" sheetId="90" r:id="rId42"/>
    <sheet name="27.1 Łady Borowe" sheetId="91" r:id="rId43"/>
    <sheet name="27.2 Łady Borowe" sheetId="92" r:id="rId44"/>
    <sheet name="28. Łady Polne" sheetId="93" r:id="rId45"/>
    <sheet name="29.1 Laskowiec Stary" sheetId="12" r:id="rId46"/>
    <sheet name="29.2 Laskowiec Stary" sheetId="13" r:id="rId47"/>
    <sheet name="30. Łosie Dołęgi" sheetId="100" r:id="rId48"/>
    <sheet name="31.1 Nagórki Jabłoń" sheetId="101" r:id="rId49"/>
    <sheet name="31.2 Nagórki Jabłoń" sheetId="102" r:id="rId50"/>
    <sheet name="31.3 Nagórki Jabłoń" sheetId="103" r:id="rId51"/>
    <sheet name="31.4 Nagórki Jabłoń" sheetId="104" r:id="rId52"/>
    <sheet name="32.1 Nowe Wierzbowo" sheetId="105" r:id="rId53"/>
    <sheet name="32.2 Nowe Wierzbowo" sheetId="106" r:id="rId54"/>
    <sheet name="33.1 Nowe Zakrzewo" sheetId="107" r:id="rId55"/>
    <sheet name="33.2 Nowe Zakrzewo" sheetId="108" r:id="rId56"/>
    <sheet name="34. Nowy Borek" sheetId="109" r:id="rId57"/>
    <sheet name="35.1 Nowy Laskowiec" sheetId="110" r:id="rId58"/>
    <sheet name="35.2 Nowy Laskowiec" sheetId="111" r:id="rId59"/>
    <sheet name="36.1 Osowiec " sheetId="112" r:id="rId60"/>
    <sheet name="36.2 Osowiec kolonia" sheetId="113" r:id="rId61"/>
    <sheet name="37. Pęsy Lipno" sheetId="114" r:id="rId62"/>
    <sheet name="38.1 Poryte Jabłoń" sheetId="115" r:id="rId63"/>
    <sheet name="38.2 Poryte Jabłoń" sheetId="117" r:id="rId64"/>
    <sheet name="38.3 Poryte Jabłoń" sheetId="116" r:id="rId65"/>
    <sheet name="39.1 Przeździecko Mroczki" sheetId="48" r:id="rId66"/>
    <sheet name="39.2 Przeździecko Mroczki" sheetId="47" r:id="rId67"/>
    <sheet name="40. Przeździecko Drogoszewo" sheetId="44" r:id="rId68"/>
    <sheet name="41. Pstrągi Gniewoty" sheetId="46" r:id="rId69"/>
    <sheet name="42. Rykacze" sheetId="45" r:id="rId70"/>
    <sheet name="43. Sasiny" sheetId="49" r:id="rId71"/>
    <sheet name="44.1 Sedziwuje" sheetId="50" r:id="rId72"/>
    <sheet name="44.2 Sedziwuje" sheetId="58" r:id="rId73"/>
    <sheet name="44.3 Sedziwuje" sheetId="140" r:id="rId74"/>
    <sheet name="45. Skarżyn Nowy" sheetId="51" r:id="rId75"/>
    <sheet name="46. Skarżyn nowy kolonia" sheetId="53" r:id="rId76"/>
    <sheet name="47.1 Skarżyn Stary" sheetId="55" r:id="rId77"/>
    <sheet name="47.2 Skarżyn Stary" sheetId="54" r:id="rId78"/>
    <sheet name="47.3 Skarżyn Stary" sheetId="52" r:id="rId79"/>
    <sheet name="48. Śledzie" sheetId="18" r:id="rId80"/>
    <sheet name="49.1 Stare Krajewo" sheetId="62" r:id="rId81"/>
    <sheet name="49.2 Stare Krajewo" sheetId="61" r:id="rId82"/>
    <sheet name="50. Wierzbowo Stare" sheetId="70" r:id="rId83"/>
    <sheet name="51. Stare Zakrzewo" sheetId="118" r:id="rId84"/>
    <sheet name="52. Tabędz" sheetId="19" r:id="rId85"/>
    <sheet name="53.1 Tarnowo Goski" sheetId="119" r:id="rId86"/>
    <sheet name="53.2 Tarnowo Goski" sheetId="120" r:id="rId87"/>
    <sheet name="54. Wądołki Borowe" sheetId="121" r:id="rId88"/>
    <sheet name="55.1 Wądołki Bućki" sheetId="122" r:id="rId89"/>
    <sheet name="55.2 Wądołki Bućki" sheetId="123" r:id="rId90"/>
    <sheet name="56. Wądołki Stare" sheetId="97" r:id="rId91"/>
    <sheet name="57. Wdziękoń Pierwszy" sheetId="124" r:id="rId92"/>
    <sheet name="58. Wdziękoń Drugi" sheetId="125" r:id="rId93"/>
    <sheet name="59.1 Wiśniewo" sheetId="126" r:id="rId94"/>
    <sheet name="59.2 Wiśniewo" sheetId="132" r:id="rId95"/>
    <sheet name="59.3 Wiśniewo" sheetId="133" r:id="rId96"/>
    <sheet name="59.4 Wiśniewo" sheetId="130" r:id="rId97"/>
    <sheet name="59.5 Wiśniewo" sheetId="138" r:id="rId98"/>
    <sheet name="59.6 Wiśniewo" sheetId="139" r:id="rId99"/>
    <sheet name="60.1 Wola Zambrowska" sheetId="72" r:id="rId100"/>
    <sheet name="60.2 Wola Zambrowska" sheetId="71" r:id="rId101"/>
    <sheet name="60.3 Wola Zambrowska" sheetId="65" r:id="rId102"/>
    <sheet name="60.4 Wola Zambrowska" sheetId="15" r:id="rId103"/>
    <sheet name="60.5 Wola Zambrowska ul. Główna" sheetId="17" r:id="rId104"/>
    <sheet name="60.6 Wola Zambrowska ul. Myśliw" sheetId="137" r:id="rId105"/>
    <sheet name="61.1 Wola Zambrzycka" sheetId="134" r:id="rId106"/>
    <sheet name="61.2 Wola Zambrzycka" sheetId="127" r:id="rId107"/>
    <sheet name="62. Zagroby Łętownica" sheetId="128" r:id="rId108"/>
    <sheet name="63. Zagroby Zakrzewo" sheetId="129" r:id="rId109"/>
    <sheet name="64. Zaręby Grzymały" sheetId="94" r:id="rId110"/>
    <sheet name="65. Zaręby Kramki" sheetId="96" r:id="rId111"/>
    <sheet name="66. Zaręby Kromki" sheetId="98" r:id="rId112"/>
    <sheet name="67. Zaręby Krztęki" sheetId="99" r:id="rId113"/>
    <sheet name="68. Zaręby Świeżki" sheetId="95" r:id="rId114"/>
    <sheet name="69.1 Zbrzeźnica" sheetId="16" r:id="rId115"/>
    <sheet name="69.2 Zbrzeźnica" sheetId="59" r:id="rId116"/>
    <sheet name="70. Szeligi-Leśnica" sheetId="131" r:id="rId117"/>
    <sheet name="71. Nowe Szeligi" sheetId="135" r:id="rId118"/>
  </sheets>
  <definedNames>
    <definedName name="_xlnm.Print_Area" localSheetId="1">'1.1 Bacze Mokre'!$A$1:$Q$62</definedName>
    <definedName name="_xlnm.Print_Area" localSheetId="2">'1.2 Bacze Mokre'!$A$1:$Q$62</definedName>
    <definedName name="_xlnm.Print_Area" localSheetId="15">'10. Dąbki Łętownica'!$A$1:$Q$62</definedName>
    <definedName name="_xlnm.Print_Area" localSheetId="16">'11.1 Długobórz II Osiedle'!$A$1:$Q$62</definedName>
    <definedName name="_xlnm.Print_Area" localSheetId="17">'11.2 Długobórz'!$A$1:$Q$62</definedName>
    <definedName name="_xlnm.Print_Area" localSheetId="18">'11.3 Długobórz'!$A$1:$Q$62</definedName>
    <definedName name="_xlnm.Print_Area" localSheetId="19">'11.4 Długobórz Kolonie'!$A$1:$Q$62</definedName>
    <definedName name="_xlnm.Print_Area" localSheetId="20">'11.5 Długobórz Sosnowa'!$A$1:$Q$62</definedName>
    <definedName name="_xlnm.Print_Area" localSheetId="21">'11.6 Długobórz SO Szkolna'!$A$1:$Q$62</definedName>
    <definedName name="_xlnm.Print_Area" localSheetId="22">'12. Gardlin'!$A$1:$Q$62</definedName>
    <definedName name="_xlnm.Print_Area" localSheetId="23">'13. Goski Duże'!$A$1:$Q$62</definedName>
    <definedName name="_xlnm.Print_Area" localSheetId="24">'14. Goski Pełki'!$A$1:$Q$62</definedName>
    <definedName name="_xlnm.Print_Area" localSheetId="25">'15.1 Grabówka'!$A$1:$Q$52</definedName>
    <definedName name="_xlnm.Print_Area" localSheetId="26">'15.2 Grabówka'!$A$1:$Q$47</definedName>
    <definedName name="_xlnm.Print_Area" localSheetId="27">'16. Grochy Łętownica'!$A$1:$Q$62</definedName>
    <definedName name="_xlnm.Print_Area" localSheetId="28">'17.1 Grochy Pogorzele'!$A$1:$Q$62</definedName>
    <definedName name="_xlnm.Print_Area" localSheetId="29">'17.2 Grochy Pogorzele'!$A$1:$Q$62</definedName>
    <definedName name="_xlnm.Print_Area" localSheetId="30">'18. Grzymały'!$A$1:$Q$62</definedName>
    <definedName name="_xlnm.Print_Area" localSheetId="31">'19. Konopki Jabłoń'!$A$1:$Q$62</definedName>
    <definedName name="_xlnm.Print_Area" localSheetId="3">'2. Boryty Goski'!$A$1:$Q$62</definedName>
    <definedName name="_xlnm.Print_Area" localSheetId="32">'20. Konopki Jabrzyków Stok'!$A$1:$Q$62</definedName>
    <definedName name="_xlnm.Print_Area" localSheetId="33">'21. Koziki Jamrzyków'!$A$1:$Q$62</definedName>
    <definedName name="_xlnm.Print_Area" localSheetId="34">'22.1 Krajewo Białe'!$A$1:$Q$62</definedName>
    <definedName name="_xlnm.Print_Area" localSheetId="35">'22.2 Krajewo Białe'!$A$1:$Q$62</definedName>
    <definedName name="_xlnm.Print_Area" localSheetId="36">'23. Krajewo Borowe'!$A$1:$Q$62</definedName>
    <definedName name="_xlnm.Print_Area" localSheetId="37">'24.1 Krajewo Ćwikły'!$A$1:$Q$62</definedName>
    <definedName name="_xlnm.Print_Area" localSheetId="38">'24.2 Krajewo Ćwikły'!$A$1:$Q$62</definedName>
    <definedName name="_xlnm.Print_Area" localSheetId="39">'25.1 Krajewo Korytki'!$A$1:$Q$62</definedName>
    <definedName name="_xlnm.Print_Area" localSheetId="40">'25.2 Krajewo Korytki '!$A$1:$Q$62</definedName>
    <definedName name="_xlnm.Print_Area" localSheetId="41">'26 Krajewo Letowo'!$A$1:$Q$62</definedName>
    <definedName name="_xlnm.Print_Area" localSheetId="42">'27.1 Łady Borowe'!$A$1:$Q$62</definedName>
    <definedName name="_xlnm.Print_Area" localSheetId="43">'27.2 Łady Borowe'!$A$1:$Q$62</definedName>
    <definedName name="_xlnm.Print_Area" localSheetId="44">'28. Łady Polne'!$A$1:$Q$62</definedName>
    <definedName name="_xlnm.Print_Area" localSheetId="45">'29.1 Laskowiec Stary'!$A$1:$Q$62</definedName>
    <definedName name="_xlnm.Print_Area" localSheetId="46">'29.2 Laskowiec Stary'!$A$1:$Q$62</definedName>
    <definedName name="_xlnm.Print_Area" localSheetId="4">'3. Brajczewo'!$A$1:$Q$62</definedName>
    <definedName name="_xlnm.Print_Area" localSheetId="47">'30. Łosie Dołęgi'!$A$1:$Q$62</definedName>
    <definedName name="_xlnm.Print_Area" localSheetId="48">'31.1 Nagórki Jabłoń'!$A$1:$Q$62</definedName>
    <definedName name="_xlnm.Print_Area" localSheetId="49">'31.2 Nagórki Jabłoń'!$A$1:$Q$62</definedName>
    <definedName name="_xlnm.Print_Area" localSheetId="50">'31.3 Nagórki Jabłoń'!$A$1:$Q$62</definedName>
    <definedName name="_xlnm.Print_Area" localSheetId="51">'31.4 Nagórki Jabłoń'!$A$1:$Q$62</definedName>
    <definedName name="_xlnm.Print_Area" localSheetId="52">'32.1 Nowe Wierzbowo'!$A$1:$Q$62</definedName>
    <definedName name="_xlnm.Print_Area" localSheetId="53">'32.2 Nowe Wierzbowo'!$A$1:$Q$62</definedName>
    <definedName name="_xlnm.Print_Area" localSheetId="54">'33.1 Nowe Zakrzewo'!$A$1:$Q$62</definedName>
    <definedName name="_xlnm.Print_Area" localSheetId="55">'33.2 Nowe Zakrzewo'!$A$1:$Q$62</definedName>
    <definedName name="_xlnm.Print_Area" localSheetId="56">'34. Nowy Borek'!$A$1:$Q$62</definedName>
    <definedName name="_xlnm.Print_Area" localSheetId="57">'35.1 Nowy Laskowiec'!$A$1:$Q$62</definedName>
    <definedName name="_xlnm.Print_Area" localSheetId="58">'35.2 Nowy Laskowiec'!$A$1:$Q$62</definedName>
    <definedName name="_xlnm.Print_Area" localSheetId="59">'36.1 Osowiec '!$A$1:$Q$62</definedName>
    <definedName name="_xlnm.Print_Area" localSheetId="60">'36.2 Osowiec kolonia'!$A$1:$Q$62</definedName>
    <definedName name="_xlnm.Print_Area" localSheetId="61">'37. Pęsy Lipno'!$A$1:$Q$62</definedName>
    <definedName name="_xlnm.Print_Area" localSheetId="62">'38.1 Poryte Jabłoń'!$A$1:$Q$62</definedName>
    <definedName name="_xlnm.Print_Area" localSheetId="63">'38.2 Poryte Jabłoń'!$A$1:$Q$62</definedName>
    <definedName name="_xlnm.Print_Area" localSheetId="64">'38.3 Poryte Jabłoń'!$A$1:$Q$62</definedName>
    <definedName name="_xlnm.Print_Area" localSheetId="65">'39.1 Przeździecko Mroczki'!$A$1:$Q$62</definedName>
    <definedName name="_xlnm.Print_Area" localSheetId="66">'39.2 Przeździecko Mroczki'!$A$1:$Q$62</definedName>
    <definedName name="_xlnm.Print_Area" localSheetId="5">'4. Chmiele Pogorzele'!$A$1:$Q$62</definedName>
    <definedName name="_xlnm.Print_Area" localSheetId="67">'40. Przeździecko Drogoszewo'!$A$1:$Q$62</definedName>
    <definedName name="_xlnm.Print_Area" localSheetId="69">'42. Rykacze'!$A$1:$Q$62</definedName>
    <definedName name="_xlnm.Print_Area" localSheetId="70">'43. Sasiny'!$A$1:$Q$62</definedName>
    <definedName name="_xlnm.Print_Area" localSheetId="71">'44.1 Sedziwuje'!$A$1:$Q$62</definedName>
    <definedName name="_xlnm.Print_Area" localSheetId="72">'44.2 Sedziwuje'!$A$1:$Q$62</definedName>
    <definedName name="_xlnm.Print_Area" localSheetId="73">'44.3 Sedziwuje'!$A$1:$Q$62</definedName>
    <definedName name="_xlnm.Print_Area" localSheetId="74">'45. Skarżyn Nowy'!$A$1:$Q$62</definedName>
    <definedName name="_xlnm.Print_Area" localSheetId="75">'46. Skarżyn nowy kolonia'!$A$1:$Q$62</definedName>
    <definedName name="_xlnm.Print_Area" localSheetId="76">'47.1 Skarżyn Stary'!$A$1:$Q$62</definedName>
    <definedName name="_xlnm.Print_Area" localSheetId="77">'47.2 Skarżyn Stary'!$A$1:$Q$62</definedName>
    <definedName name="_xlnm.Print_Area" localSheetId="78">'47.3 Skarżyn Stary'!$A$1:$Q$62</definedName>
    <definedName name="_xlnm.Print_Area" localSheetId="79">'48. Śledzie'!$A$1:$Q$62</definedName>
    <definedName name="_xlnm.Print_Area" localSheetId="80">'49.1 Stare Krajewo'!$A$1:$Q$62</definedName>
    <definedName name="_xlnm.Print_Area" localSheetId="81">'49.2 Stare Krajewo'!$A$1:$Q$62</definedName>
    <definedName name="_xlnm.Print_Area" localSheetId="6">'5.1 Chorzele 1'!$A$1:$Q$62</definedName>
    <definedName name="_xlnm.Print_Area" localSheetId="7">'5.2 Chorzele 2'!$A$1:$Q$62</definedName>
    <definedName name="_xlnm.Print_Area" localSheetId="82">'50. Wierzbowo Stare'!$A$1:$Q$62</definedName>
    <definedName name="_xlnm.Print_Area" localSheetId="83">'51. Stare Zakrzewo'!$A$1:$Q$62</definedName>
    <definedName name="_xlnm.Print_Area" localSheetId="84">'52. Tabędz'!$A$1:$Q$62</definedName>
    <definedName name="_xlnm.Print_Area" localSheetId="85">'53.1 Tarnowo Goski'!$A$1:$Q$62</definedName>
    <definedName name="_xlnm.Print_Area" localSheetId="86">'53.2 Tarnowo Goski'!$A$1:$Q$62</definedName>
    <definedName name="_xlnm.Print_Area" localSheetId="87">'54. Wądołki Borowe'!$A$1:$Q$62</definedName>
    <definedName name="_xlnm.Print_Area" localSheetId="88">'55.1 Wądołki Bućki'!$A$1:$Q$62</definedName>
    <definedName name="_xlnm.Print_Area" localSheetId="89">'55.2 Wądołki Bućki'!$A$1:$Q$62</definedName>
    <definedName name="_xlnm.Print_Area" localSheetId="90">'56. Wądołki Stare'!$A$1:$Q$62</definedName>
    <definedName name="_xlnm.Print_Area" localSheetId="91">'57. Wdziękoń Pierwszy'!$A$1:$Q$62</definedName>
    <definedName name="_xlnm.Print_Area" localSheetId="92">'58. Wdziękoń Drugi'!$A$1:$Q$62</definedName>
    <definedName name="_xlnm.Print_Area" localSheetId="93">'59.1 Wiśniewo'!$A$1:$Q$62</definedName>
    <definedName name="_xlnm.Print_Area" localSheetId="94">'59.2 Wiśniewo'!$A$1:$Q$62</definedName>
    <definedName name="_xlnm.Print_Area" localSheetId="95">'59.3 Wiśniewo'!$A$1:$Q$62</definedName>
    <definedName name="_xlnm.Print_Area" localSheetId="96">'59.4 Wiśniewo'!$A$1:$Q$62</definedName>
    <definedName name="_xlnm.Print_Area" localSheetId="97">'59.5 Wiśniewo'!$A$1:$Q$62</definedName>
    <definedName name="_xlnm.Print_Area" localSheetId="98">'59.6 Wiśniewo'!$A$1:$Q$62</definedName>
    <definedName name="_xlnm.Print_Area" localSheetId="8">'6. Cieciorki'!$A$1:$Q$62</definedName>
    <definedName name="_xlnm.Print_Area" localSheetId="99">'60.1 Wola Zambrowska'!$A$1:$Q$69</definedName>
    <definedName name="_xlnm.Print_Area" localSheetId="100">'60.2 Wola Zambrowska'!$A$1:$Q$62</definedName>
    <definedName name="_xlnm.Print_Area" localSheetId="101">'60.3 Wola Zambrowska'!$A$1:$Q$62</definedName>
    <definedName name="_xlnm.Print_Area" localSheetId="102">'60.4 Wola Zambrowska'!$A$1:$Q$62</definedName>
    <definedName name="_xlnm.Print_Area" localSheetId="103">'60.5 Wola Zambrowska ul. Główna'!$A$1:$Q$62</definedName>
    <definedName name="_xlnm.Print_Area" localSheetId="104">'60.6 Wola Zambrowska ul. Myśliw'!$A$1:$P$62</definedName>
    <definedName name="_xlnm.Print_Area" localSheetId="105">'61.1 Wola Zambrzycka'!$A$1:$Q$62</definedName>
    <definedName name="_xlnm.Print_Area" localSheetId="106">'61.2 Wola Zambrzycka'!$A$1:$Q$62</definedName>
    <definedName name="_xlnm.Print_Area" localSheetId="107">'62. Zagroby Łętownica'!$A$1:$Q$62</definedName>
    <definedName name="_xlnm.Print_Area" localSheetId="108">'63. Zagroby Zakrzewo'!$A$1:$Q$62</definedName>
    <definedName name="_xlnm.Print_Area" localSheetId="109">'64. Zaręby Grzymały'!$A$1:$Q$62</definedName>
    <definedName name="_xlnm.Print_Area" localSheetId="110">'65. Zaręby Kramki'!$A$1:$Q$62</definedName>
    <definedName name="_xlnm.Print_Area" localSheetId="111">'66. Zaręby Kromki'!$A$1:$Q$62</definedName>
    <definedName name="_xlnm.Print_Area" localSheetId="112">'67. Zaręby Krztęki'!$A$1:$Q$62</definedName>
    <definedName name="_xlnm.Print_Area" localSheetId="113">'68. Zaręby Świeżki'!$A$1:$Q$62</definedName>
    <definedName name="_xlnm.Print_Area" localSheetId="114">'69.1 Zbrzeźnica'!$A$1:$Q$62</definedName>
    <definedName name="_xlnm.Print_Area" localSheetId="115">'69.2 Zbrzeźnica'!$A$1:$Q$62</definedName>
    <definedName name="_xlnm.Print_Area" localSheetId="9">'7.1 Cieciorki Kol_Nagórki J.'!$A$1:$Q$62</definedName>
    <definedName name="_xlnm.Print_Area" localSheetId="10">'7.2 Cieciorki Kolonia'!$A$1:$Q$62</definedName>
    <definedName name="_xlnm.Print_Area" localSheetId="11">'7.3 Cieciorki_Nagórki J.'!$A$1:$Q$62</definedName>
    <definedName name="_xlnm.Print_Area" localSheetId="116">'70. Szeligi-Leśnica'!$A$1:$Q$62</definedName>
    <definedName name="_xlnm.Print_Area" localSheetId="117">'71. Nowe Szeligi'!$A$1:$Q$62</definedName>
    <definedName name="_xlnm.Print_Area" localSheetId="12">'8.1 Czartosy kolonia'!$A$1:$Q$62</definedName>
    <definedName name="_xlnm.Print_Area" localSheetId="13">'8.2 Czartosy wieś'!$A$1:$Q$62</definedName>
    <definedName name="_xlnm.Print_Area" localSheetId="14">'9. Czerwony Bór'!$A$1:$Q$62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9" i="73" l="1"/>
  <c r="N119" i="73"/>
  <c r="L119" i="73"/>
  <c r="F132" i="73" s="1"/>
  <c r="K68" i="73"/>
  <c r="K72" i="73"/>
  <c r="O7" i="73"/>
  <c r="O8" i="73"/>
  <c r="O9" i="73"/>
  <c r="O10" i="73"/>
  <c r="O11" i="73"/>
  <c r="O12" i="73"/>
  <c r="O13" i="73"/>
  <c r="O14" i="73"/>
  <c r="O15" i="73"/>
  <c r="O16" i="73"/>
  <c r="O17" i="73"/>
  <c r="O18" i="73"/>
  <c r="O19" i="73"/>
  <c r="O20" i="73"/>
  <c r="O21" i="73"/>
  <c r="O22" i="73"/>
  <c r="O23" i="73"/>
  <c r="O24" i="73"/>
  <c r="O25" i="73"/>
  <c r="O26" i="73"/>
  <c r="O27" i="73"/>
  <c r="O28" i="73"/>
  <c r="O29" i="73"/>
  <c r="O30" i="73"/>
  <c r="O31" i="73"/>
  <c r="O32" i="73"/>
  <c r="O33" i="73"/>
  <c r="O34" i="73"/>
  <c r="O35" i="73"/>
  <c r="O36" i="73"/>
  <c r="O37" i="73"/>
  <c r="O38" i="73"/>
  <c r="O39" i="73"/>
  <c r="O40" i="73"/>
  <c r="O41" i="73"/>
  <c r="O42" i="73"/>
  <c r="O43" i="73"/>
  <c r="O44" i="73"/>
  <c r="O45" i="73"/>
  <c r="O46" i="73"/>
  <c r="O47" i="73"/>
  <c r="O48" i="73"/>
  <c r="O49" i="73"/>
  <c r="O50" i="73"/>
  <c r="O51" i="73"/>
  <c r="O52" i="73"/>
  <c r="O53" i="73"/>
  <c r="O54" i="73"/>
  <c r="O55" i="73"/>
  <c r="O56" i="73"/>
  <c r="O57" i="73"/>
  <c r="O58" i="73"/>
  <c r="O59" i="73"/>
  <c r="O60" i="73"/>
  <c r="O61" i="73"/>
  <c r="O62" i="73"/>
  <c r="O63" i="73"/>
  <c r="O64" i="73"/>
  <c r="O65" i="73"/>
  <c r="O66" i="73"/>
  <c r="O67" i="73"/>
  <c r="O68" i="73"/>
  <c r="O69" i="73"/>
  <c r="O70" i="73"/>
  <c r="O71" i="73"/>
  <c r="O72" i="73"/>
  <c r="O73" i="73"/>
  <c r="O74" i="73"/>
  <c r="O75" i="73"/>
  <c r="O76" i="73"/>
  <c r="O77" i="73"/>
  <c r="O78" i="73"/>
  <c r="O79" i="73"/>
  <c r="O80" i="73"/>
  <c r="O81" i="73"/>
  <c r="O82" i="73"/>
  <c r="O83" i="73"/>
  <c r="O84" i="73"/>
  <c r="O85" i="73"/>
  <c r="O86" i="73"/>
  <c r="O87" i="73"/>
  <c r="O88" i="73"/>
  <c r="O89" i="73"/>
  <c r="O90" i="73"/>
  <c r="O91" i="73"/>
  <c r="O92" i="73"/>
  <c r="O93" i="73"/>
  <c r="O94" i="73"/>
  <c r="O95" i="73"/>
  <c r="O96" i="73"/>
  <c r="O97" i="73"/>
  <c r="O98" i="73"/>
  <c r="O99" i="73"/>
  <c r="O100" i="73"/>
  <c r="O101" i="73"/>
  <c r="O102" i="73"/>
  <c r="O103" i="73"/>
  <c r="O104" i="73"/>
  <c r="O105" i="73"/>
  <c r="O106" i="73"/>
  <c r="O107" i="73"/>
  <c r="O108" i="73"/>
  <c r="O109" i="73"/>
  <c r="O110" i="73"/>
  <c r="O111" i="73"/>
  <c r="O112" i="73"/>
  <c r="O113" i="73"/>
  <c r="O114" i="73"/>
  <c r="O115" i="73"/>
  <c r="O116" i="73"/>
  <c r="O117" i="73"/>
  <c r="O118" i="73"/>
  <c r="O6" i="73"/>
  <c r="O119" i="73" s="1"/>
  <c r="K7" i="73"/>
  <c r="K8" i="73"/>
  <c r="K9" i="73"/>
  <c r="K10" i="73"/>
  <c r="K11" i="73"/>
  <c r="K12" i="73"/>
  <c r="K13" i="73"/>
  <c r="K14" i="73"/>
  <c r="K15" i="73"/>
  <c r="K16" i="73"/>
  <c r="K17" i="73"/>
  <c r="K18" i="73"/>
  <c r="K19" i="73"/>
  <c r="K20" i="73"/>
  <c r="K21" i="73"/>
  <c r="K22" i="73"/>
  <c r="K23" i="73"/>
  <c r="K24" i="73"/>
  <c r="K25" i="73"/>
  <c r="K26" i="73"/>
  <c r="K27" i="73"/>
  <c r="K28" i="73"/>
  <c r="K29" i="73"/>
  <c r="K30" i="73"/>
  <c r="K31" i="73"/>
  <c r="K32" i="73"/>
  <c r="K33" i="73"/>
  <c r="K34" i="73"/>
  <c r="K35" i="73"/>
  <c r="K36" i="73"/>
  <c r="K37" i="73"/>
  <c r="K38" i="73"/>
  <c r="K39" i="73"/>
  <c r="K40" i="73"/>
  <c r="K41" i="73"/>
  <c r="K42" i="73"/>
  <c r="K43" i="73"/>
  <c r="K44" i="73"/>
  <c r="K45" i="73"/>
  <c r="K46" i="73"/>
  <c r="K47" i="73"/>
  <c r="K48" i="73"/>
  <c r="K49" i="73"/>
  <c r="K50" i="73"/>
  <c r="K51" i="73"/>
  <c r="K52" i="73"/>
  <c r="K53" i="73"/>
  <c r="K54" i="73"/>
  <c r="K55" i="73"/>
  <c r="K56" i="73"/>
  <c r="K57" i="73"/>
  <c r="K58" i="73"/>
  <c r="K59" i="73"/>
  <c r="K60" i="73"/>
  <c r="K61" i="73"/>
  <c r="K62" i="73"/>
  <c r="K63" i="73"/>
  <c r="K64" i="73"/>
  <c r="K65" i="73"/>
  <c r="K66" i="73"/>
  <c r="K67" i="73"/>
  <c r="K69" i="73"/>
  <c r="K70" i="73"/>
  <c r="K71" i="73"/>
  <c r="K73" i="73"/>
  <c r="K74" i="73"/>
  <c r="K75" i="73"/>
  <c r="K76" i="73"/>
  <c r="K77" i="73"/>
  <c r="K78" i="73"/>
  <c r="K79" i="73"/>
  <c r="K80" i="73"/>
  <c r="K81" i="73"/>
  <c r="K82" i="73"/>
  <c r="K83" i="73"/>
  <c r="K84" i="73"/>
  <c r="K85" i="73"/>
  <c r="K86" i="73"/>
  <c r="K87" i="73"/>
  <c r="K88" i="73"/>
  <c r="K89" i="73"/>
  <c r="K90" i="73"/>
  <c r="K91" i="73"/>
  <c r="K92" i="73"/>
  <c r="K93" i="73"/>
  <c r="K94" i="73"/>
  <c r="K95" i="73"/>
  <c r="K96" i="73"/>
  <c r="K97" i="73"/>
  <c r="K98" i="73"/>
  <c r="K99" i="73"/>
  <c r="K100" i="73"/>
  <c r="K101" i="73"/>
  <c r="K102" i="73"/>
  <c r="K103" i="73"/>
  <c r="K104" i="73"/>
  <c r="K105" i="73"/>
  <c r="K106" i="73"/>
  <c r="K107" i="73"/>
  <c r="K108" i="73"/>
  <c r="K109" i="73"/>
  <c r="K110" i="73"/>
  <c r="K111" i="73"/>
  <c r="K112" i="73"/>
  <c r="K113" i="73"/>
  <c r="K114" i="73"/>
  <c r="K115" i="73"/>
  <c r="K116" i="73"/>
  <c r="K117" i="73"/>
  <c r="K118" i="73"/>
  <c r="K6" i="73"/>
  <c r="J119" i="73"/>
  <c r="F126" i="73" s="1"/>
  <c r="I119" i="73"/>
  <c r="H119" i="73"/>
  <c r="G119" i="73"/>
  <c r="K26" i="72"/>
  <c r="K5" i="72"/>
  <c r="F133" i="73" l="1"/>
  <c r="F134" i="73" s="1"/>
  <c r="F140" i="73"/>
  <c r="K119" i="73"/>
  <c r="F139" i="73" l="1"/>
  <c r="F141" i="73" s="1"/>
  <c r="F142" i="73" s="1"/>
  <c r="F127" i="73"/>
  <c r="F128" i="73" s="1"/>
  <c r="F143" i="73"/>
</calcChain>
</file>

<file path=xl/sharedStrings.xml><?xml version="1.0" encoding="utf-8"?>
<sst xmlns="http://schemas.openxmlformats.org/spreadsheetml/2006/main" count="14112" uniqueCount="2059">
  <si>
    <t>lp.</t>
  </si>
  <si>
    <t>ulica</t>
  </si>
  <si>
    <t>nr słupa lub posesja przy jakiej się znajduje</t>
  </si>
  <si>
    <t>h oprawy</t>
  </si>
  <si>
    <t>długość wysięgnika</t>
  </si>
  <si>
    <t xml:space="preserve">kąt nachylenia wysięgnika </t>
  </si>
  <si>
    <t>typ oprawy</t>
  </si>
  <si>
    <t>moc oprawy</t>
  </si>
  <si>
    <t>odległość słupa od krawędzi drogi /chodnika</t>
  </si>
  <si>
    <r>
      <t xml:space="preserve">słup PGE/Gminy </t>
    </r>
    <r>
      <rPr>
        <b/>
        <sz val="8"/>
        <color theme="1"/>
        <rFont val="Calibri"/>
        <family val="2"/>
        <charset val="238"/>
        <scheme val="minor"/>
      </rPr>
      <t>(PGE/GM.)</t>
    </r>
  </si>
  <si>
    <r>
      <t xml:space="preserve">szerokosc drogi </t>
    </r>
    <r>
      <rPr>
        <b/>
        <sz val="7"/>
        <color theme="1"/>
        <rFont val="Calibri"/>
        <family val="2"/>
        <charset val="238"/>
        <scheme val="minor"/>
      </rPr>
      <t>(razem z chodnikiem)</t>
    </r>
  </si>
  <si>
    <r>
      <t>chodnik</t>
    </r>
    <r>
      <rPr>
        <b/>
        <sz val="8"/>
        <color theme="1"/>
        <rFont val="Calibri"/>
        <family val="2"/>
        <charset val="238"/>
        <scheme val="minor"/>
      </rPr>
      <t xml:space="preserve"> (tak/Nie)</t>
    </r>
    <r>
      <rPr>
        <b/>
        <sz val="11"/>
        <color theme="1"/>
        <rFont val="Calibri"/>
        <family val="2"/>
        <charset val="238"/>
        <scheme val="minor"/>
      </rPr>
      <t xml:space="preserve">  </t>
    </r>
  </si>
  <si>
    <r>
      <t xml:space="preserve">odległość  do kolejnej oprawy </t>
    </r>
    <r>
      <rPr>
        <b/>
        <sz val="7"/>
        <color theme="1"/>
        <rFont val="Calibri"/>
        <family val="2"/>
        <charset val="238"/>
        <scheme val="minor"/>
      </rPr>
      <t>(stoisz przodem do oprawy odleglość w lewo i prawo)</t>
    </r>
  </si>
  <si>
    <t>miejscowość</t>
  </si>
  <si>
    <t>numer słupa na którym zlokalizowana jest SO</t>
  </si>
  <si>
    <t>nr posej przy której jest SO</t>
  </si>
  <si>
    <t xml:space="preserve">nr stacji trans. z której zasilane jest SO </t>
  </si>
  <si>
    <t>UWAGI</t>
  </si>
  <si>
    <t>-</t>
  </si>
  <si>
    <t>PGE</t>
  </si>
  <si>
    <t>UG</t>
  </si>
  <si>
    <t>100/100</t>
  </si>
  <si>
    <t>BOYEN</t>
  </si>
  <si>
    <t>LED PMC</t>
  </si>
  <si>
    <t>-/-</t>
  </si>
  <si>
    <t>AL.</t>
  </si>
  <si>
    <t>ASX</t>
  </si>
  <si>
    <t>50/100</t>
  </si>
  <si>
    <t>50/50</t>
  </si>
  <si>
    <t>100/50</t>
  </si>
  <si>
    <t>-/100</t>
  </si>
  <si>
    <t>-/50</t>
  </si>
  <si>
    <t>DP</t>
  </si>
  <si>
    <t>Bacze Mokre</t>
  </si>
  <si>
    <t>ST 2- 251</t>
  </si>
  <si>
    <t>ST2-251</t>
  </si>
  <si>
    <t>q 1/2</t>
  </si>
  <si>
    <t>S 1 d :17</t>
  </si>
  <si>
    <t>S 2d :18</t>
  </si>
  <si>
    <t>S 4 d: 25</t>
  </si>
  <si>
    <t>S 6 d:28</t>
  </si>
  <si>
    <t>S 7 d:30</t>
  </si>
  <si>
    <t>S 8 d:</t>
  </si>
  <si>
    <t>S 11 d:3</t>
  </si>
  <si>
    <t>S 10 d:39</t>
  </si>
  <si>
    <t>S 14 d:15</t>
  </si>
  <si>
    <t>S 15 d:14</t>
  </si>
  <si>
    <t>S17 d:12</t>
  </si>
  <si>
    <t>S 13d:40</t>
  </si>
  <si>
    <t>S19 d:9</t>
  </si>
  <si>
    <t>S21 d:5</t>
  </si>
  <si>
    <t>S22 d: 5A</t>
  </si>
  <si>
    <t>ŻN d:5B</t>
  </si>
  <si>
    <t>ŻN d:5C</t>
  </si>
  <si>
    <t>OUS</t>
  </si>
  <si>
    <t>RUBICON</t>
  </si>
  <si>
    <t>LOKAU</t>
  </si>
  <si>
    <t>JET</t>
  </si>
  <si>
    <t>-150</t>
  </si>
  <si>
    <t>-E,-4</t>
  </si>
  <si>
    <t>ŻN, 3</t>
  </si>
  <si>
    <t>ŻN, 3A</t>
  </si>
  <si>
    <t>50/-</t>
  </si>
  <si>
    <t>-E,-2</t>
  </si>
  <si>
    <t>ST2-9</t>
  </si>
  <si>
    <t>TAK</t>
  </si>
  <si>
    <t>ONS</t>
  </si>
  <si>
    <t>S ŻVA P15A</t>
  </si>
  <si>
    <t>S E P15</t>
  </si>
  <si>
    <t>S ŻN P15</t>
  </si>
  <si>
    <t>S ŻV P17A</t>
  </si>
  <si>
    <t>S ŻN P18A</t>
  </si>
  <si>
    <t>S ŻA P20F</t>
  </si>
  <si>
    <t>S ŻVA P20</t>
  </si>
  <si>
    <t>50/-100</t>
  </si>
  <si>
    <t>S ŻN P22E</t>
  </si>
  <si>
    <t>S ŻN P22</t>
  </si>
  <si>
    <t>S 8 P 22D</t>
  </si>
  <si>
    <t>S ŻN P 22C</t>
  </si>
  <si>
    <t>ST2-316</t>
  </si>
  <si>
    <t>A22B</t>
  </si>
  <si>
    <t>ST ST2- 316</t>
  </si>
  <si>
    <t>CIECIORKI KOLONIA/ NAGÓRKI J</t>
  </si>
  <si>
    <t>tak</t>
  </si>
  <si>
    <t>DG</t>
  </si>
  <si>
    <t>100/-</t>
  </si>
  <si>
    <t>ŻW</t>
  </si>
  <si>
    <t>MALAGA</t>
  </si>
  <si>
    <t>PMC MALAGA</t>
  </si>
  <si>
    <t>100/80</t>
  </si>
  <si>
    <t>40/40</t>
  </si>
  <si>
    <t>40/70</t>
  </si>
  <si>
    <t>70/70</t>
  </si>
  <si>
    <t>LOKALNA</t>
  </si>
  <si>
    <t>OUSB</t>
  </si>
  <si>
    <t>S4 P4</t>
  </si>
  <si>
    <t>BRZOZOWA</t>
  </si>
  <si>
    <t>S2 P1</t>
  </si>
  <si>
    <t>S13 P 10</t>
  </si>
  <si>
    <t>spokojna</t>
  </si>
  <si>
    <t>S14 P8</t>
  </si>
  <si>
    <t>S 15 D1</t>
  </si>
  <si>
    <t>CORDOBA/LED</t>
  </si>
  <si>
    <t xml:space="preserve">S11/1 D16 </t>
  </si>
  <si>
    <t>ZIELONA</t>
  </si>
  <si>
    <t>S11 D14</t>
  </si>
  <si>
    <t>S10 D1</t>
  </si>
  <si>
    <t>SŻN D32</t>
  </si>
  <si>
    <t>WĄZUŁOWSKA?</t>
  </si>
  <si>
    <t>SŻN D27</t>
  </si>
  <si>
    <t>SŻN D LIWOZ</t>
  </si>
  <si>
    <t>S 9 23</t>
  </si>
  <si>
    <t>S8 P21</t>
  </si>
  <si>
    <t>LED/ OPTICAN</t>
  </si>
  <si>
    <t>S7,D15</t>
  </si>
  <si>
    <t>S5, D9</t>
  </si>
  <si>
    <t>S3 D 5</t>
  </si>
  <si>
    <t>S1 D6</t>
  </si>
  <si>
    <t>S16 D4</t>
  </si>
  <si>
    <t>SPORTOWA</t>
  </si>
  <si>
    <t>S 19 D 2</t>
  </si>
  <si>
    <t>1/2 i 2/2</t>
  </si>
  <si>
    <t>ST2-1971</t>
  </si>
  <si>
    <t>BOISKO</t>
  </si>
  <si>
    <t>50/10</t>
  </si>
  <si>
    <t>S21 D8</t>
  </si>
  <si>
    <t xml:space="preserve">PODLEŚNA </t>
  </si>
  <si>
    <t>LED/MALAGA</t>
  </si>
  <si>
    <t xml:space="preserve">S20 D6 </t>
  </si>
  <si>
    <t>S19 D1</t>
  </si>
  <si>
    <t>S4 D4</t>
  </si>
  <si>
    <t>KRÓTKA</t>
  </si>
  <si>
    <t>S11/6 D 11</t>
  </si>
  <si>
    <t>SPACEROWA</t>
  </si>
  <si>
    <t>100/10</t>
  </si>
  <si>
    <t>S11/4 D9</t>
  </si>
  <si>
    <t>S 11/2 P7</t>
  </si>
  <si>
    <t>S 11 P6</t>
  </si>
  <si>
    <t>SŻN P20</t>
  </si>
  <si>
    <t>SŁOWACKA?</t>
  </si>
  <si>
    <t>S8,P15A</t>
  </si>
  <si>
    <t>DK</t>
  </si>
  <si>
    <t>S3, P14</t>
  </si>
  <si>
    <t>ZAMBROWSKA</t>
  </si>
  <si>
    <t>S2 P14</t>
  </si>
  <si>
    <t xml:space="preserve"> 12 RYTEL</t>
  </si>
  <si>
    <t>15 ZŁAMANY</t>
  </si>
  <si>
    <t>S 17 D 1</t>
  </si>
  <si>
    <t>ST2-319</t>
  </si>
  <si>
    <t>RYTEL</t>
  </si>
  <si>
    <t xml:space="preserve">DŁUGOBÓRZ </t>
  </si>
  <si>
    <t>DR</t>
  </si>
  <si>
    <t>DŁUGA</t>
  </si>
  <si>
    <t>30, usv</t>
  </si>
  <si>
    <t>28, -</t>
  </si>
  <si>
    <t>36 D 17</t>
  </si>
  <si>
    <t>WESOŁA</t>
  </si>
  <si>
    <t>33 D 22</t>
  </si>
  <si>
    <t>S26,-10</t>
  </si>
  <si>
    <t>LFP,PMC</t>
  </si>
  <si>
    <t>S 23,-2</t>
  </si>
  <si>
    <t>S 6/1, 1</t>
  </si>
  <si>
    <t>STRAŻACKA</t>
  </si>
  <si>
    <t>S 12 P UŁM 2</t>
  </si>
  <si>
    <t>S6,P</t>
  </si>
  <si>
    <t>S8, P2</t>
  </si>
  <si>
    <t>LED/ TECEO</t>
  </si>
  <si>
    <t>UG/GDDRIA</t>
  </si>
  <si>
    <t>-4,-4</t>
  </si>
  <si>
    <t xml:space="preserve"> P2</t>
  </si>
  <si>
    <t>-11  -2</t>
  </si>
  <si>
    <t>=-4/-</t>
  </si>
  <si>
    <t>S ŻN P 4</t>
  </si>
  <si>
    <t>SZKOLNA</t>
  </si>
  <si>
    <t>ST2-87</t>
  </si>
  <si>
    <t>2 SZKOLNA (SKLEP)</t>
  </si>
  <si>
    <t>S11</t>
  </si>
  <si>
    <t>DŁUGOBÓRZ SZKOLNA/ ZAMBROWSKA</t>
  </si>
  <si>
    <t>S- D2</t>
  </si>
  <si>
    <t>S7 D3</t>
  </si>
  <si>
    <t>S5 D3A</t>
  </si>
  <si>
    <t>S2 D 5</t>
  </si>
  <si>
    <t>S3 D5</t>
  </si>
  <si>
    <t>S4 D 9</t>
  </si>
  <si>
    <t>S8 D 11</t>
  </si>
  <si>
    <t>S9 D11</t>
  </si>
  <si>
    <t>S10 D -</t>
  </si>
  <si>
    <t>S 12 D 16</t>
  </si>
  <si>
    <t>S14 D-</t>
  </si>
  <si>
    <t>WLS</t>
  </si>
  <si>
    <t>ŻN D-</t>
  </si>
  <si>
    <t>LED, PML</t>
  </si>
  <si>
    <t>LED,MALAGA</t>
  </si>
  <si>
    <t>ST2-305</t>
  </si>
  <si>
    <t>11</t>
  </si>
  <si>
    <t xml:space="preserve">Krajewo KORYTKI </t>
  </si>
  <si>
    <t>S8 D22</t>
  </si>
  <si>
    <t>S6 D 21</t>
  </si>
  <si>
    <t>S2 D 22A</t>
  </si>
  <si>
    <t>S7 D22</t>
  </si>
  <si>
    <t>S9 D 27</t>
  </si>
  <si>
    <t>S 10 D 23</t>
  </si>
  <si>
    <t>S29 D29A</t>
  </si>
  <si>
    <t>S25 D29</t>
  </si>
  <si>
    <t>S14 D23</t>
  </si>
  <si>
    <t>S13 D 25</t>
  </si>
  <si>
    <t>ST2-234</t>
  </si>
  <si>
    <t>7</t>
  </si>
  <si>
    <t>S10 D 35</t>
  </si>
  <si>
    <t>S11 D 32</t>
  </si>
  <si>
    <t>S3 D 29</t>
  </si>
  <si>
    <t>S32 D4</t>
  </si>
  <si>
    <t>S25D 40</t>
  </si>
  <si>
    <t>LED/ PML</t>
  </si>
  <si>
    <t>S 23 D 39</t>
  </si>
  <si>
    <t>S20 D37</t>
  </si>
  <si>
    <t>DG, PLAC ZABAW</t>
  </si>
  <si>
    <t>BOYENLEPOPTICAN</t>
  </si>
  <si>
    <t>S1 D PLAC ZABAW</t>
  </si>
  <si>
    <t>S6 D29</t>
  </si>
  <si>
    <t>S8 D OSP</t>
  </si>
  <si>
    <t>ST2-1482</t>
  </si>
  <si>
    <t>2</t>
  </si>
  <si>
    <t>Krajewo Białe 2</t>
  </si>
  <si>
    <t>LED,CORDOBA</t>
  </si>
  <si>
    <t>S23 D 27</t>
  </si>
  <si>
    <t>S22 D25</t>
  </si>
  <si>
    <t>S20 D 21A</t>
  </si>
  <si>
    <t>S 19 D 22</t>
  </si>
  <si>
    <t>S9 D7</t>
  </si>
  <si>
    <t>S7 D8</t>
  </si>
  <si>
    <t>S5 D11</t>
  </si>
  <si>
    <t>S2 D 18</t>
  </si>
  <si>
    <t>ST2-1481 KRAJEWO BIAŁE 1</t>
  </si>
  <si>
    <t>21A</t>
  </si>
  <si>
    <t>S 19</t>
  </si>
  <si>
    <t>Krajewo Białe 1</t>
  </si>
  <si>
    <t>E, D43A</t>
  </si>
  <si>
    <t>E, D43</t>
  </si>
  <si>
    <t>ŻN D43</t>
  </si>
  <si>
    <t>S26 D 43</t>
  </si>
  <si>
    <t>S23 D -</t>
  </si>
  <si>
    <t>S21 D 42A</t>
  </si>
  <si>
    <t>-19,-42</t>
  </si>
  <si>
    <t>-16,-38</t>
  </si>
  <si>
    <t>-1,-36</t>
  </si>
  <si>
    <t>-3,-34C</t>
  </si>
  <si>
    <t>-5,-33</t>
  </si>
  <si>
    <t>-6,-32</t>
  </si>
  <si>
    <t>8,-28</t>
  </si>
  <si>
    <t>9, -27</t>
  </si>
  <si>
    <t>11 D 22</t>
  </si>
  <si>
    <t>12 D20</t>
  </si>
  <si>
    <t>NIE</t>
  </si>
  <si>
    <t>13 D 18</t>
  </si>
  <si>
    <t>50/80</t>
  </si>
  <si>
    <t>14 D 18</t>
  </si>
  <si>
    <t>80/80</t>
  </si>
  <si>
    <t>14/1</t>
  </si>
  <si>
    <t>14/2</t>
  </si>
  <si>
    <t>ST2-1469</t>
  </si>
  <si>
    <t>16</t>
  </si>
  <si>
    <t>LASKOWIEC STARY</t>
  </si>
  <si>
    <t>YAKY</t>
  </si>
  <si>
    <t>S 6 SZKOŁA</t>
  </si>
  <si>
    <t>S3 D 8</t>
  </si>
  <si>
    <t>S 2 DOBROPLAST</t>
  </si>
  <si>
    <t>S1 D DOBROPLAST</t>
  </si>
  <si>
    <t>S7 D6 OSP</t>
  </si>
  <si>
    <t>S10 D12</t>
  </si>
  <si>
    <t>S11 D 15</t>
  </si>
  <si>
    <t>80/50</t>
  </si>
  <si>
    <t>S 12 D 15</t>
  </si>
  <si>
    <t>S 12 / 1</t>
  </si>
  <si>
    <t>ST2-147</t>
  </si>
  <si>
    <t>7 SKLEP OSP</t>
  </si>
  <si>
    <t>ŻN, 1</t>
  </si>
  <si>
    <t>-, D3</t>
  </si>
  <si>
    <t>ŻN, BRAK</t>
  </si>
  <si>
    <t>4d:dzz</t>
  </si>
  <si>
    <t>CZERWONY BÓR</t>
  </si>
  <si>
    <t>LED, MALAGA</t>
  </si>
  <si>
    <t>S21D51</t>
  </si>
  <si>
    <t>Działkowa</t>
  </si>
  <si>
    <t>AL</t>
  </si>
  <si>
    <t>S19 D45</t>
  </si>
  <si>
    <t>S18 D39</t>
  </si>
  <si>
    <t>S17 D35</t>
  </si>
  <si>
    <t>S22 D29</t>
  </si>
  <si>
    <t>S23 D23</t>
  </si>
  <si>
    <t>S24 P17</t>
  </si>
  <si>
    <t>S25 P15</t>
  </si>
  <si>
    <t>S26P9</t>
  </si>
  <si>
    <t>S27 P5</t>
  </si>
  <si>
    <t>S28P3</t>
  </si>
  <si>
    <t>S29P1</t>
  </si>
  <si>
    <t>S31 P34</t>
  </si>
  <si>
    <t>Główna</t>
  </si>
  <si>
    <r>
      <rPr>
        <b/>
        <sz val="11"/>
        <color rgb="FF000000"/>
        <rFont val="Calibri"/>
        <family val="2"/>
        <charset val="238"/>
      </rPr>
      <t>chodnik</t>
    </r>
    <r>
      <rPr>
        <b/>
        <sz val="8"/>
        <color rgb="FF000000"/>
        <rFont val="Calibri"/>
        <family val="2"/>
        <charset val="238"/>
      </rPr>
      <t xml:space="preserve"> (tak/Nie)</t>
    </r>
    <r>
      <rPr>
        <b/>
        <sz val="11"/>
        <color rgb="FF000000"/>
        <rFont val="Calibri"/>
        <family val="2"/>
        <charset val="238"/>
      </rPr>
      <t xml:space="preserve">  </t>
    </r>
  </si>
  <si>
    <r>
      <rPr>
        <b/>
        <sz val="11"/>
        <color rgb="FF000000"/>
        <rFont val="Calibri"/>
        <family val="2"/>
        <charset val="238"/>
      </rPr>
      <t xml:space="preserve">szerokosc drogi </t>
    </r>
    <r>
      <rPr>
        <b/>
        <sz val="7"/>
        <color rgb="FF000000"/>
        <rFont val="Calibri"/>
        <family val="2"/>
        <charset val="238"/>
      </rPr>
      <t>(razem z chodnikiem)</t>
    </r>
  </si>
  <si>
    <r>
      <rPr>
        <b/>
        <sz val="11"/>
        <color rgb="FF000000"/>
        <rFont val="Calibri"/>
        <family val="2"/>
        <charset val="238"/>
      </rPr>
      <t xml:space="preserve">odległość  do kolejnej oprawy </t>
    </r>
    <r>
      <rPr>
        <b/>
        <sz val="7"/>
        <color rgb="FF000000"/>
        <rFont val="Calibri"/>
        <family val="2"/>
        <charset val="238"/>
      </rPr>
      <t>(stoisz przodem do oprawy odleglość w lewo i prawo)</t>
    </r>
  </si>
  <si>
    <r>
      <rPr>
        <b/>
        <sz val="11"/>
        <color rgb="FF000000"/>
        <rFont val="Calibri"/>
        <family val="2"/>
        <charset val="238"/>
      </rPr>
      <t xml:space="preserve">słup PGE/Gminy </t>
    </r>
    <r>
      <rPr>
        <b/>
        <sz val="8"/>
        <color rgb="FF000000"/>
        <rFont val="Calibri"/>
        <family val="2"/>
        <charset val="238"/>
      </rPr>
      <t>(PGE/GM.)</t>
    </r>
  </si>
  <si>
    <t xml:space="preserve"> ?</t>
  </si>
  <si>
    <t>ST2-2082</t>
  </si>
  <si>
    <t>34 ul. Główna</t>
  </si>
  <si>
    <t>31</t>
  </si>
  <si>
    <t>Wola Zambrowska</t>
  </si>
  <si>
    <t>S31 , 10</t>
  </si>
  <si>
    <t>S32</t>
  </si>
  <si>
    <t>S34 POZ</t>
  </si>
  <si>
    <t>S35 D23A</t>
  </si>
  <si>
    <t>S38 D23A</t>
  </si>
  <si>
    <t>S39D23A</t>
  </si>
  <si>
    <t>lokalna</t>
  </si>
  <si>
    <t>S24D16</t>
  </si>
  <si>
    <t>S22 D18</t>
  </si>
  <si>
    <t>S25 D19</t>
  </si>
  <si>
    <t>S26 D19</t>
  </si>
  <si>
    <t>LOKAL</t>
  </si>
  <si>
    <t>S29 P14A</t>
  </si>
  <si>
    <t>ŻN P 10</t>
  </si>
  <si>
    <t>-41 P5</t>
  </si>
  <si>
    <t>S43 P2</t>
  </si>
  <si>
    <t>-16-58</t>
  </si>
  <si>
    <t>-14 -54</t>
  </si>
  <si>
    <t>7 P52</t>
  </si>
  <si>
    <t>ŻN P51</t>
  </si>
  <si>
    <t>SE D15</t>
  </si>
  <si>
    <t>LED OPTICAN</t>
  </si>
  <si>
    <t>SŻN D74</t>
  </si>
  <si>
    <t>S8/4D73</t>
  </si>
  <si>
    <t>S8/2 D48A</t>
  </si>
  <si>
    <t>S8 D46</t>
  </si>
  <si>
    <t>S6D44</t>
  </si>
  <si>
    <t>S4D37</t>
  </si>
  <si>
    <t>S2D30</t>
  </si>
  <si>
    <t>S12 D28</t>
  </si>
  <si>
    <t>S20 D26</t>
  </si>
  <si>
    <t>S21 D24</t>
  </si>
  <si>
    <t>LOK</t>
  </si>
  <si>
    <t>S40 D22</t>
  </si>
  <si>
    <t>S38 D21A</t>
  </si>
  <si>
    <t>LET</t>
  </si>
  <si>
    <t>S41 D20</t>
  </si>
  <si>
    <t xml:space="preserve"> 1/3</t>
  </si>
  <si>
    <t>ST2-669</t>
  </si>
  <si>
    <t>Zbrzeźnica</t>
  </si>
  <si>
    <t>S23P27</t>
  </si>
  <si>
    <t>Spokojna</t>
  </si>
  <si>
    <t>S22P21</t>
  </si>
  <si>
    <t>S21P13</t>
  </si>
  <si>
    <t>S20P30</t>
  </si>
  <si>
    <t>S19P26</t>
  </si>
  <si>
    <t>S18 P24</t>
  </si>
  <si>
    <t>S13P12</t>
  </si>
  <si>
    <t>S12 P8</t>
  </si>
  <si>
    <t>S11P4</t>
  </si>
  <si>
    <t>SŻN P15</t>
  </si>
  <si>
    <t>S5P1</t>
  </si>
  <si>
    <t>Podmiejska</t>
  </si>
  <si>
    <t>S3P2</t>
  </si>
  <si>
    <t>S6P2</t>
  </si>
  <si>
    <t>S7P26</t>
  </si>
  <si>
    <t>S9P6</t>
  </si>
  <si>
    <t>S25P8</t>
  </si>
  <si>
    <t>S26P10</t>
  </si>
  <si>
    <t>S27P1</t>
  </si>
  <si>
    <t>S28P12</t>
  </si>
  <si>
    <t>S28/2 P4</t>
  </si>
  <si>
    <t>Olchowa</t>
  </si>
  <si>
    <t>S P14</t>
  </si>
  <si>
    <t>S9P19</t>
  </si>
  <si>
    <t>S8P22</t>
  </si>
  <si>
    <t>YACY</t>
  </si>
  <si>
    <t>LED TECEO</t>
  </si>
  <si>
    <t>WYJSCIE P28</t>
  </si>
  <si>
    <t>S6 P28</t>
  </si>
  <si>
    <t>S5P30</t>
  </si>
  <si>
    <t>S3 P32</t>
  </si>
  <si>
    <t>½</t>
  </si>
  <si>
    <t>ST2-622 AGRA</t>
  </si>
  <si>
    <t>9 GŁÓWNA</t>
  </si>
  <si>
    <t>Wola Zambrowska UL GŁOWNA</t>
  </si>
  <si>
    <t>S28 -22</t>
  </si>
  <si>
    <t>S24 D 20</t>
  </si>
  <si>
    <t>S22 D19</t>
  </si>
  <si>
    <t>S18 D16</t>
  </si>
  <si>
    <t>S17 D15</t>
  </si>
  <si>
    <t>S16 D12</t>
  </si>
  <si>
    <t>-15-11</t>
  </si>
  <si>
    <t>-1-7</t>
  </si>
  <si>
    <t>S12-2</t>
  </si>
  <si>
    <t>S2 D5</t>
  </si>
  <si>
    <t>S9 d4</t>
  </si>
  <si>
    <t>S10 d4</t>
  </si>
  <si>
    <t>S11 d2</t>
  </si>
  <si>
    <t xml:space="preserve"> </t>
  </si>
  <si>
    <t>ST2-300</t>
  </si>
  <si>
    <t>9</t>
  </si>
  <si>
    <t>Śledzie</t>
  </si>
  <si>
    <t>S18 D BOISKO</t>
  </si>
  <si>
    <t>S10 D 16A OSP</t>
  </si>
  <si>
    <t>S20 SKLEP</t>
  </si>
  <si>
    <t>S21 kościół</t>
  </si>
  <si>
    <t>S25 kościół</t>
  </si>
  <si>
    <t>28 D kosciół</t>
  </si>
  <si>
    <t>29 D 2</t>
  </si>
  <si>
    <t>SŻN D kościół</t>
  </si>
  <si>
    <t>SŻN D3A</t>
  </si>
  <si>
    <t>S35 D</t>
  </si>
  <si>
    <t>S38 D9</t>
  </si>
  <si>
    <t>S42 D8</t>
  </si>
  <si>
    <t>S40 D 8</t>
  </si>
  <si>
    <t>S33 D10</t>
  </si>
  <si>
    <t>S32D11</t>
  </si>
  <si>
    <t>S31 D 13</t>
  </si>
  <si>
    <t>S30 D15</t>
  </si>
  <si>
    <t>S13 D16</t>
  </si>
  <si>
    <t>SŻN D18E</t>
  </si>
  <si>
    <t>SŻN D18G</t>
  </si>
  <si>
    <t>SŻN  D brak</t>
  </si>
  <si>
    <t>SŻN D18C</t>
  </si>
  <si>
    <t>SŻN D18B</t>
  </si>
  <si>
    <t>LED OPTICA</t>
  </si>
  <si>
    <t xml:space="preserve">S17 D </t>
  </si>
  <si>
    <t>S14 D18</t>
  </si>
  <si>
    <t>LED, PMC</t>
  </si>
  <si>
    <t>SŻN  D 27C</t>
  </si>
  <si>
    <t>SŻN D 27A</t>
  </si>
  <si>
    <t>S12 D27</t>
  </si>
  <si>
    <t>54/100</t>
  </si>
  <si>
    <t>S10 D20A</t>
  </si>
  <si>
    <t>S9 D20</t>
  </si>
  <si>
    <t>S8 D20</t>
  </si>
  <si>
    <t>S6 D23</t>
  </si>
  <si>
    <t>S4 d24</t>
  </si>
  <si>
    <t>S1 d25</t>
  </si>
  <si>
    <t>S3 d26</t>
  </si>
  <si>
    <t>ST2-325</t>
  </si>
  <si>
    <t>TABĘDZ</t>
  </si>
  <si>
    <t>Chmiele Pogorzele</t>
  </si>
  <si>
    <t>S-13
P-11</t>
  </si>
  <si>
    <t>S-19
P-13</t>
  </si>
  <si>
    <t>S-26
P-13</t>
  </si>
  <si>
    <t>S-28
P-15</t>
  </si>
  <si>
    <t>13</t>
  </si>
  <si>
    <t>ST2-630</t>
  </si>
  <si>
    <t>Brajczewo</t>
  </si>
  <si>
    <t>S-9
P-2</t>
  </si>
  <si>
    <t>S-8
P-6A</t>
  </si>
  <si>
    <t>S-4
P-6</t>
  </si>
  <si>
    <t>S-3
P-5</t>
  </si>
  <si>
    <t>S-2
P-5</t>
  </si>
  <si>
    <t>S-12
P-8A</t>
  </si>
  <si>
    <t>S-13
P-8</t>
  </si>
  <si>
    <t>S-14
P-10</t>
  </si>
  <si>
    <t>S-15
P-</t>
  </si>
  <si>
    <t>S-19
P-</t>
  </si>
  <si>
    <t>S-21
P-12</t>
  </si>
  <si>
    <t>S-22
P-12</t>
  </si>
  <si>
    <t>S-
P-11</t>
  </si>
  <si>
    <t>GM</t>
  </si>
  <si>
    <t>150/100</t>
  </si>
  <si>
    <t>150/50</t>
  </si>
  <si>
    <t>100/150</t>
  </si>
  <si>
    <t>----</t>
  </si>
  <si>
    <t>LUXON</t>
  </si>
  <si>
    <t>Chorzele</t>
  </si>
  <si>
    <t>1</t>
  </si>
  <si>
    <t>Chorzele 2
ST2-1800</t>
  </si>
  <si>
    <t>S-1
P-19</t>
  </si>
  <si>
    <t>S-7
P-16A</t>
  </si>
  <si>
    <t>S-9
P-</t>
  </si>
  <si>
    <t>S-11
P-22</t>
  </si>
  <si>
    <t>S-14
P-23</t>
  </si>
  <si>
    <t>S-
P-29</t>
  </si>
  <si>
    <t>S-
P-25</t>
  </si>
  <si>
    <t>Chorzele 1
ST2-321</t>
  </si>
  <si>
    <t>S-
P-1A</t>
  </si>
  <si>
    <t>S-13
P-2</t>
  </si>
  <si>
    <t>S-10
P-2</t>
  </si>
  <si>
    <t>S-5
P-4B</t>
  </si>
  <si>
    <t>S-2
P-11</t>
  </si>
  <si>
    <t>S-14
P-13</t>
  </si>
  <si>
    <t>S-17
P-15</t>
  </si>
  <si>
    <t>S-18
P-</t>
  </si>
  <si>
    <t>150/-</t>
  </si>
  <si>
    <t>VOLTEA</t>
  </si>
  <si>
    <t>Cieciorki
ST02-315</t>
  </si>
  <si>
    <t>Cieciorki</t>
  </si>
  <si>
    <t>Cieciorki (RSA)</t>
  </si>
  <si>
    <t>Świetlica Wiejska
Cieciorki</t>
  </si>
  <si>
    <t>CORDOBA</t>
  </si>
  <si>
    <t>S-41
P-</t>
  </si>
  <si>
    <t>S-39
P-</t>
  </si>
  <si>
    <t>S-
P-33</t>
  </si>
  <si>
    <t>S-34
P-36</t>
  </si>
  <si>
    <t>S-
P-41</t>
  </si>
  <si>
    <t>S-27
P-</t>
  </si>
  <si>
    <t>S-
P-47</t>
  </si>
  <si>
    <t>S-
P-48</t>
  </si>
  <si>
    <t>S-1
P-51</t>
  </si>
  <si>
    <t>S-4
P-54</t>
  </si>
  <si>
    <t>S-6
P-59</t>
  </si>
  <si>
    <t>S-7
P-62</t>
  </si>
  <si>
    <t>S-8
P-64</t>
  </si>
  <si>
    <t>S-40
P-</t>
  </si>
  <si>
    <t>S-12
P-</t>
  </si>
  <si>
    <t>S-16
P-69</t>
  </si>
  <si>
    <t>S-20
P-73A</t>
  </si>
  <si>
    <t>100</t>
  </si>
  <si>
    <r>
      <t xml:space="preserve">nawieżchnia drogi </t>
    </r>
    <r>
      <rPr>
        <b/>
        <sz val="7"/>
        <color rgb="FF000000"/>
        <rFont val="Calibri"/>
        <family val="2"/>
        <charset val="238"/>
      </rPr>
      <t>(DG, DP, DK)</t>
    </r>
  </si>
  <si>
    <r>
      <t xml:space="preserve">sposób zasilenia </t>
    </r>
    <r>
      <rPr>
        <b/>
        <sz val="8"/>
        <color rgb="FF000000"/>
        <rFont val="Calibri"/>
        <family val="2"/>
        <charset val="238"/>
      </rPr>
      <t>(n/k, al./AsX.)</t>
    </r>
    <r>
      <rPr>
        <b/>
        <sz val="11"/>
        <color rgb="FF000000"/>
        <rFont val="Calibri"/>
        <family val="2"/>
        <charset val="238"/>
      </rPr>
      <t xml:space="preserve"> </t>
    </r>
  </si>
  <si>
    <r>
      <t xml:space="preserve">kategoria drogi </t>
    </r>
    <r>
      <rPr>
        <b/>
        <sz val="8"/>
        <color rgb="FF000000"/>
        <rFont val="Calibri"/>
        <family val="2"/>
        <charset val="238"/>
      </rPr>
      <t>(DG, DP, DK)</t>
    </r>
  </si>
  <si>
    <r>
      <t xml:space="preserve">odległość  do kolejnej oprawy
</t>
    </r>
    <r>
      <rPr>
        <b/>
        <sz val="7"/>
        <color rgb="FF000000"/>
        <rFont val="Calibri"/>
        <family val="2"/>
        <charset val="238"/>
      </rPr>
      <t>(stoisz przodem do oprawy odleglość w lewo i prawo)</t>
    </r>
  </si>
  <si>
    <t>ASF</t>
  </si>
  <si>
    <t>ŻWIR</t>
  </si>
  <si>
    <t>Czartosy</t>
  </si>
  <si>
    <t>Stacja ST02-323</t>
  </si>
  <si>
    <t>ST02-323</t>
  </si>
  <si>
    <t>S-17
P-2</t>
  </si>
  <si>
    <t>S-11
P-6</t>
  </si>
  <si>
    <t>S-7
P-</t>
  </si>
  <si>
    <t>S-4
P-</t>
  </si>
  <si>
    <t>S-1
P-11</t>
  </si>
  <si>
    <t>S-41
P-16</t>
  </si>
  <si>
    <t>S-42
P-17</t>
  </si>
  <si>
    <t>S-45
P-19</t>
  </si>
  <si>
    <t>S-
P-20A</t>
  </si>
  <si>
    <t>ELGO
LUNA</t>
  </si>
  <si>
    <t>PMC</t>
  </si>
  <si>
    <t>S-
P-23</t>
  </si>
  <si>
    <t>S-
P-23A</t>
  </si>
  <si>
    <t>S-
P-</t>
  </si>
  <si>
    <t>S-
P-21</t>
  </si>
  <si>
    <t>50/150</t>
  </si>
  <si>
    <t>Dąbki Łętownica</t>
  </si>
  <si>
    <t>ST02-1778</t>
  </si>
  <si>
    <t>S-11
P-2</t>
  </si>
  <si>
    <t>S-6/1
P-18</t>
  </si>
  <si>
    <t>S-7
P-18</t>
  </si>
  <si>
    <t>S-18
P-5</t>
  </si>
  <si>
    <t>S-17
P-</t>
  </si>
  <si>
    <t>S-15
P-8</t>
  </si>
  <si>
    <t>S-
P-9B</t>
  </si>
  <si>
    <t>S-
P-9A</t>
  </si>
  <si>
    <t>50/5</t>
  </si>
  <si>
    <t>Pge</t>
  </si>
  <si>
    <t>S4 d 7</t>
  </si>
  <si>
    <t>S3 d 7</t>
  </si>
  <si>
    <t>S2 d 14</t>
  </si>
  <si>
    <t>G</t>
  </si>
  <si>
    <t>LED MALAGA</t>
  </si>
  <si>
    <t>1 Wkn</t>
  </si>
  <si>
    <t>4 Spokojna</t>
  </si>
  <si>
    <t>Długobórz szkolna</t>
  </si>
  <si>
    <t>S17 D 19</t>
  </si>
  <si>
    <t>SOSONOWA</t>
  </si>
  <si>
    <t>S15 D 24</t>
  </si>
  <si>
    <t>S11 D24</t>
  </si>
  <si>
    <t>S13 D 13</t>
  </si>
  <si>
    <t>S12 D 20</t>
  </si>
  <si>
    <t>S9 D 14</t>
  </si>
  <si>
    <t>S7 D 10</t>
  </si>
  <si>
    <t>S4 D 10</t>
  </si>
  <si>
    <t>S 18 D TARTAK</t>
  </si>
  <si>
    <t>S19 D6</t>
  </si>
  <si>
    <t>S20 D4</t>
  </si>
  <si>
    <t>S 21 D 1</t>
  </si>
  <si>
    <t>ST2-1566</t>
  </si>
  <si>
    <t>10 SOSNOWA</t>
  </si>
  <si>
    <t xml:space="preserve">4 </t>
  </si>
  <si>
    <t>Długobórz SOSNOWA</t>
  </si>
  <si>
    <t>S15 D17</t>
  </si>
  <si>
    <t>KOLONIA</t>
  </si>
  <si>
    <t>S59 D-</t>
  </si>
  <si>
    <t>S50 d-</t>
  </si>
  <si>
    <t>S45 D-</t>
  </si>
  <si>
    <t>S42 D7</t>
  </si>
  <si>
    <t>S39 D 5</t>
  </si>
  <si>
    <t>ŻN 26 D26</t>
  </si>
  <si>
    <t>SŻN d 30</t>
  </si>
  <si>
    <t>SŻN D 30</t>
  </si>
  <si>
    <t>SŻN D 37</t>
  </si>
  <si>
    <t>SŻN D-</t>
  </si>
  <si>
    <t>2X LED PMC</t>
  </si>
  <si>
    <t>SE DŁUG</t>
  </si>
  <si>
    <t>S-D22</t>
  </si>
  <si>
    <t>S-D24</t>
  </si>
  <si>
    <t>S-, D21</t>
  </si>
  <si>
    <t>D25</t>
  </si>
  <si>
    <t>ST2-924</t>
  </si>
  <si>
    <t>KOLONIJNA 22</t>
  </si>
  <si>
    <t>OBOK ST2-924 KOLONIJNA/DŁUGA</t>
  </si>
  <si>
    <t>Długobórz KOLONIE</t>
  </si>
  <si>
    <t>Cieciorki Kolonia</t>
  </si>
  <si>
    <t>12</t>
  </si>
  <si>
    <t>13B
Przepompownia 
ścieków</t>
  </si>
  <si>
    <t>ST2-1530</t>
  </si>
  <si>
    <t xml:space="preserve"> Sł. Nagórki Jabłoń</t>
  </si>
  <si>
    <t>złącze
skrzyżownie</t>
  </si>
  <si>
    <t>S-13
P-13B</t>
  </si>
  <si>
    <t>S-16
P-13F</t>
  </si>
  <si>
    <t>S-15
P-13E</t>
  </si>
  <si>
    <t>S-14
P-13D</t>
  </si>
  <si>
    <t>S-17
P-13G</t>
  </si>
  <si>
    <t>S-19
P-13H</t>
  </si>
  <si>
    <t>S-20
P-13M</t>
  </si>
  <si>
    <t>ZN
P-13J</t>
  </si>
  <si>
    <t>LEP</t>
  </si>
  <si>
    <t>Tak</t>
  </si>
  <si>
    <t>AXS</t>
  </si>
  <si>
    <t>S- P2B</t>
  </si>
  <si>
    <t>Grochy Pogorzele</t>
  </si>
  <si>
    <t>RUBYCON</t>
  </si>
  <si>
    <t>S15/1P2C</t>
  </si>
  <si>
    <t>S- P14</t>
  </si>
  <si>
    <t>2XMALAGA</t>
  </si>
  <si>
    <t>S- P13</t>
  </si>
  <si>
    <t>S8 P12</t>
  </si>
  <si>
    <t>S5 P 10</t>
  </si>
  <si>
    <t>S3 P5</t>
  </si>
  <si>
    <t xml:space="preserve">S2 P4 </t>
  </si>
  <si>
    <t>S33 P17</t>
  </si>
  <si>
    <t>S29 P15</t>
  </si>
  <si>
    <t>S 25 P16</t>
  </si>
  <si>
    <t>S1 P3</t>
  </si>
  <si>
    <t>S11 P 2A</t>
  </si>
  <si>
    <t>S13 P -</t>
  </si>
  <si>
    <t>S18 P1L</t>
  </si>
  <si>
    <t>S20 P1L</t>
  </si>
  <si>
    <t>-/150</t>
  </si>
  <si>
    <t>S 24 p-</t>
  </si>
  <si>
    <t>DL</t>
  </si>
  <si>
    <t>S 24/3 P1d</t>
  </si>
  <si>
    <t>S 24/5 p1 F</t>
  </si>
  <si>
    <t>brak możliwości otworzenia SO</t>
  </si>
  <si>
    <t>25</t>
  </si>
  <si>
    <t>S4 p2</t>
  </si>
  <si>
    <t>Grochy Łętownica</t>
  </si>
  <si>
    <t>S 3 p4</t>
  </si>
  <si>
    <t>S 7 p5</t>
  </si>
  <si>
    <t>S 9 p8</t>
  </si>
  <si>
    <t>S 12 p11</t>
  </si>
  <si>
    <t>S 14 p12</t>
  </si>
  <si>
    <t>S 18 p14</t>
  </si>
  <si>
    <t>S 19 p 15</t>
  </si>
  <si>
    <t>2X PMC</t>
  </si>
  <si>
    <t>S- P31</t>
  </si>
  <si>
    <t>Grabówka</t>
  </si>
  <si>
    <t>S- P30A</t>
  </si>
  <si>
    <t>S8 P29A</t>
  </si>
  <si>
    <t>S7 P27</t>
  </si>
  <si>
    <t>S6 P26</t>
  </si>
  <si>
    <t>S5 P-</t>
  </si>
  <si>
    <t>S3 P-</t>
  </si>
  <si>
    <t>S1 P23A</t>
  </si>
  <si>
    <t>S12 P22</t>
  </si>
  <si>
    <t>s14 p-</t>
  </si>
  <si>
    <t>s16 p20</t>
  </si>
  <si>
    <t>s18 p19</t>
  </si>
  <si>
    <t>s19 p30</t>
  </si>
  <si>
    <t>s16 p18</t>
  </si>
  <si>
    <t>s14/4 p15</t>
  </si>
  <si>
    <t>s13 p15A</t>
  </si>
  <si>
    <t>s11 p12</t>
  </si>
  <si>
    <t>s1 p11</t>
  </si>
  <si>
    <t>s2 p9A</t>
  </si>
  <si>
    <t>s3 p9</t>
  </si>
  <si>
    <t>s4 p7</t>
  </si>
  <si>
    <t>s6 p5</t>
  </si>
  <si>
    <t>s8 p2</t>
  </si>
  <si>
    <t>s10 p1</t>
  </si>
  <si>
    <t>S11p9A</t>
  </si>
  <si>
    <t>S 9p9</t>
  </si>
  <si>
    <t>S 7 p8</t>
  </si>
  <si>
    <t>S 3 p7A</t>
  </si>
  <si>
    <t>S 31 p 7B</t>
  </si>
  <si>
    <t>S-P7B</t>
  </si>
  <si>
    <t>DROGOSZEWO</t>
  </si>
  <si>
    <t>ELGO LUNA</t>
  </si>
  <si>
    <t>S-P7</t>
  </si>
  <si>
    <t>S-P10</t>
  </si>
  <si>
    <t>S-P12</t>
  </si>
  <si>
    <t>S-P13</t>
  </si>
  <si>
    <t>S-P16</t>
  </si>
  <si>
    <t>S-P18</t>
  </si>
  <si>
    <t>S-P20</t>
  </si>
  <si>
    <t>S-P 23</t>
  </si>
  <si>
    <t>24 MROCZKI</t>
  </si>
  <si>
    <t>1 (MROCZKI)</t>
  </si>
  <si>
    <t>Przeździecko Drogoszewo</t>
  </si>
  <si>
    <t>S10P33</t>
  </si>
  <si>
    <t>S9P30</t>
  </si>
  <si>
    <t>S6P31</t>
  </si>
  <si>
    <t>S8P-</t>
  </si>
  <si>
    <t>KAPLICZKA</t>
  </si>
  <si>
    <t>50</t>
  </si>
  <si>
    <t>GMINY</t>
  </si>
  <si>
    <t>S-P7A</t>
  </si>
  <si>
    <t xml:space="preserve">PMC </t>
  </si>
  <si>
    <t>S11P27</t>
  </si>
  <si>
    <t>S12P26</t>
  </si>
  <si>
    <t>PMC LED</t>
  </si>
  <si>
    <t>S- P24A</t>
  </si>
  <si>
    <t>S16P24</t>
  </si>
  <si>
    <t>S14P21</t>
  </si>
  <si>
    <t>S17P23</t>
  </si>
  <si>
    <t>S20 P19</t>
  </si>
  <si>
    <t>S22 P 12</t>
  </si>
  <si>
    <t>AL.,ASX</t>
  </si>
  <si>
    <t>S28 P10</t>
  </si>
  <si>
    <t>S32 P7</t>
  </si>
  <si>
    <t>S35P 6</t>
  </si>
  <si>
    <t>S36 P 4</t>
  </si>
  <si>
    <t>ST2-1458</t>
  </si>
  <si>
    <t>RYKACZE</t>
  </si>
  <si>
    <t>asf</t>
  </si>
  <si>
    <t>AsXSn</t>
  </si>
  <si>
    <t>brak</t>
  </si>
  <si>
    <t>brak/50</t>
  </si>
  <si>
    <t>s. 11                      p.-</t>
  </si>
  <si>
    <t>LED CORDOBA</t>
  </si>
  <si>
    <t>s. 20/1             p.5B</t>
  </si>
  <si>
    <t>brak/100</t>
  </si>
  <si>
    <t>nr słupa i posesja przy jakiej się znajduje</t>
  </si>
  <si>
    <t>ST2-2168</t>
  </si>
  <si>
    <t>5B</t>
  </si>
  <si>
    <t>.20/1</t>
  </si>
  <si>
    <t>PSTRĄGI GNIEWOTY</t>
  </si>
  <si>
    <t>S12P 48</t>
  </si>
  <si>
    <t>Przeździecko Mroczki</t>
  </si>
  <si>
    <t>S2P5A</t>
  </si>
  <si>
    <t>S4P5</t>
  </si>
  <si>
    <t>S6P10</t>
  </si>
  <si>
    <t>s8 p15</t>
  </si>
  <si>
    <t>S13p 20</t>
  </si>
  <si>
    <t>S-P6</t>
  </si>
  <si>
    <t>S-P5A</t>
  </si>
  <si>
    <t>S-P5B</t>
  </si>
  <si>
    <t>S-P3A</t>
  </si>
  <si>
    <t>S-P3</t>
  </si>
  <si>
    <t>S-P50A</t>
  </si>
  <si>
    <t>100-100</t>
  </si>
  <si>
    <t>S-P50</t>
  </si>
  <si>
    <t>S- P45</t>
  </si>
  <si>
    <t>S1 P24</t>
  </si>
  <si>
    <t>S-P29</t>
  </si>
  <si>
    <t>S-P33</t>
  </si>
  <si>
    <t>S-P25A</t>
  </si>
  <si>
    <t>S-P 35</t>
  </si>
  <si>
    <t>S-P 33</t>
  </si>
  <si>
    <t>S- P 36</t>
  </si>
  <si>
    <t>S30 P37</t>
  </si>
  <si>
    <t>Zła 12 Spokojna</t>
  </si>
  <si>
    <t>stacja szkoła?</t>
  </si>
  <si>
    <t>DŁUGOBÓRZ II Osiedle</t>
  </si>
  <si>
    <t xml:space="preserve"> Na ST2-1971</t>
  </si>
  <si>
    <t>ST2-2115</t>
  </si>
  <si>
    <t>9A</t>
  </si>
  <si>
    <t>Na ST2-669</t>
  </si>
  <si>
    <r>
      <t xml:space="preserve">nawieżchnia drogi  </t>
    </r>
    <r>
      <rPr>
        <b/>
        <sz val="7"/>
        <color rgb="FF000000"/>
        <rFont val="Calibri"/>
        <family val="2"/>
        <charset val="238"/>
      </rPr>
      <t>(DG, DP, DK)</t>
    </r>
  </si>
  <si>
    <t>S7P15</t>
  </si>
  <si>
    <t>S5P14</t>
  </si>
  <si>
    <t>S3P12</t>
  </si>
  <si>
    <t>S1P11</t>
  </si>
  <si>
    <t>S10P9</t>
  </si>
  <si>
    <t>S12 P5</t>
  </si>
  <si>
    <t>S14 P5</t>
  </si>
  <si>
    <t>S16 P2</t>
  </si>
  <si>
    <t>ELGO</t>
  </si>
  <si>
    <t>S16/2P2</t>
  </si>
  <si>
    <t>S16/6 P-</t>
  </si>
  <si>
    <t>S16/8P1A</t>
  </si>
  <si>
    <t>ST2-324</t>
  </si>
  <si>
    <t>Sasiny</t>
  </si>
  <si>
    <t>POLAND</t>
  </si>
  <si>
    <t>S18/2 P38A</t>
  </si>
  <si>
    <t>SĘDZIWUJE</t>
  </si>
  <si>
    <t>S 18 P 25A</t>
  </si>
  <si>
    <t>S- P28</t>
  </si>
  <si>
    <t>S19P30</t>
  </si>
  <si>
    <t>S20P31</t>
  </si>
  <si>
    <t>S11P 20A</t>
  </si>
  <si>
    <t>S23P24a</t>
  </si>
  <si>
    <t>S9P20</t>
  </si>
  <si>
    <t>S7P13</t>
  </si>
  <si>
    <t xml:space="preserve">NIE </t>
  </si>
  <si>
    <t>S3P9</t>
  </si>
  <si>
    <t xml:space="preserve">TAK </t>
  </si>
  <si>
    <t>S5P6</t>
  </si>
  <si>
    <t>Rubycon</t>
  </si>
  <si>
    <t>s6 p 3</t>
  </si>
  <si>
    <t>ST2-301 Sędziwuje</t>
  </si>
  <si>
    <t>STACJA</t>
  </si>
  <si>
    <t>Sędziwuje</t>
  </si>
  <si>
    <t>OUS B</t>
  </si>
  <si>
    <t>SP5</t>
  </si>
  <si>
    <t>SP8</t>
  </si>
  <si>
    <t>S15P2</t>
  </si>
  <si>
    <t>S13P6</t>
  </si>
  <si>
    <t>S6P7</t>
  </si>
  <si>
    <t>S4 P9</t>
  </si>
  <si>
    <t>S1 P11</t>
  </si>
  <si>
    <t>SKARŻYN NOWY</t>
  </si>
  <si>
    <t>S9P13</t>
  </si>
  <si>
    <t>S6P1A</t>
  </si>
  <si>
    <t>S2P-</t>
  </si>
  <si>
    <t>150</t>
  </si>
  <si>
    <t>S11P-</t>
  </si>
  <si>
    <t>GMINNY</t>
  </si>
  <si>
    <t>S22 P4</t>
  </si>
  <si>
    <t>Skażyn Stary</t>
  </si>
  <si>
    <t>Na ST Skarzyn Stary 3</t>
  </si>
  <si>
    <t>ST9-858</t>
  </si>
  <si>
    <t>ous</t>
  </si>
  <si>
    <t>s7 p14</t>
  </si>
  <si>
    <t>ST9-859</t>
  </si>
  <si>
    <t>STACJA SKARZYN STARY 4</t>
  </si>
  <si>
    <t>SKARŻYN Nowy kolonia</t>
  </si>
  <si>
    <t>S-P-</t>
  </si>
  <si>
    <t>S -P-</t>
  </si>
  <si>
    <t>S8 P32</t>
  </si>
  <si>
    <t>30</t>
  </si>
  <si>
    <t>S6 P</t>
  </si>
  <si>
    <t>S2 P</t>
  </si>
  <si>
    <t>S16 P19</t>
  </si>
  <si>
    <t>OPTICIAN</t>
  </si>
  <si>
    <t>S23P16</t>
  </si>
  <si>
    <t>S25 P20</t>
  </si>
  <si>
    <t>S26 P15</t>
  </si>
  <si>
    <t>MET</t>
  </si>
  <si>
    <t>P30 P14</t>
  </si>
  <si>
    <t>ST9-857</t>
  </si>
  <si>
    <t>Skarzyn Stary</t>
  </si>
  <si>
    <t>S9 P46</t>
  </si>
  <si>
    <t>S6P39</t>
  </si>
  <si>
    <t>S2P39</t>
  </si>
  <si>
    <t>150/150</t>
  </si>
  <si>
    <t>S12P-</t>
  </si>
  <si>
    <t>S17P37</t>
  </si>
  <si>
    <t>S-P40</t>
  </si>
  <si>
    <t>S42 P-</t>
  </si>
  <si>
    <t>S16P38</t>
  </si>
  <si>
    <t>S19P-</t>
  </si>
  <si>
    <t>S20P-</t>
  </si>
  <si>
    <t>S21P-</t>
  </si>
  <si>
    <t>S22P-</t>
  </si>
  <si>
    <t>KOŚCIÓŁ</t>
  </si>
  <si>
    <t>S23 P-</t>
  </si>
  <si>
    <t>SZKOŁA</t>
  </si>
  <si>
    <t>ST9-326</t>
  </si>
  <si>
    <t>MLECZARNIA</t>
  </si>
  <si>
    <t>STACJA 9-326</t>
  </si>
  <si>
    <t>SKARŻYN STARY</t>
  </si>
  <si>
    <t>S3 P13</t>
  </si>
  <si>
    <t>S2 P 14A</t>
  </si>
  <si>
    <t>S1 P 14B</t>
  </si>
  <si>
    <t>S4 -2 SO</t>
  </si>
  <si>
    <t>S5  P 12</t>
  </si>
  <si>
    <t>S6 P12</t>
  </si>
  <si>
    <t>S7 P 11A</t>
  </si>
  <si>
    <t>S9 P11</t>
  </si>
  <si>
    <t>S10 P10</t>
  </si>
  <si>
    <t>S14 P6</t>
  </si>
  <si>
    <t>S20P3</t>
  </si>
  <si>
    <t>S22 P1</t>
  </si>
  <si>
    <t>ST2-1529</t>
  </si>
  <si>
    <t>obok stacja ST2</t>
  </si>
  <si>
    <t>4</t>
  </si>
  <si>
    <t>Konopki J</t>
  </si>
  <si>
    <t>S19/1 P19b</t>
  </si>
  <si>
    <t>S19 P19</t>
  </si>
  <si>
    <t>S P20</t>
  </si>
  <si>
    <t>S D21</t>
  </si>
  <si>
    <t>S17 P20</t>
  </si>
  <si>
    <t>S25 P14</t>
  </si>
  <si>
    <t>S23 P11</t>
  </si>
  <si>
    <t>S P12</t>
  </si>
  <si>
    <t>S13 P</t>
  </si>
  <si>
    <t>S1 P</t>
  </si>
  <si>
    <t>S5 P6</t>
  </si>
  <si>
    <t>S8/1 P3a</t>
  </si>
  <si>
    <t>S10 P</t>
  </si>
  <si>
    <t>S12 P2</t>
  </si>
  <si>
    <t>Gminy</t>
  </si>
  <si>
    <t>Gmina</t>
  </si>
  <si>
    <t>70</t>
  </si>
  <si>
    <t>Grzymały</t>
  </si>
  <si>
    <t>stacja</t>
  </si>
  <si>
    <t>ST2- 322</t>
  </si>
  <si>
    <t>s32 p</t>
  </si>
  <si>
    <t>S29 P</t>
  </si>
  <si>
    <t>S27 P</t>
  </si>
  <si>
    <t>S26 P</t>
  </si>
  <si>
    <t>S24 P</t>
  </si>
  <si>
    <t>ELGO OUS</t>
  </si>
  <si>
    <t>ST2-1701 Sędziwuje II</t>
  </si>
  <si>
    <t>20</t>
  </si>
  <si>
    <t>S39/4 P78</t>
  </si>
  <si>
    <t>S39 P77</t>
  </si>
  <si>
    <t>S38 P</t>
  </si>
  <si>
    <t>ST2-2167</t>
  </si>
  <si>
    <t>39</t>
  </si>
  <si>
    <t>S-1
P-93</t>
  </si>
  <si>
    <t>S-2
P-93</t>
  </si>
  <si>
    <t>S-3
P-94</t>
  </si>
  <si>
    <t>S-4
P-96</t>
  </si>
  <si>
    <t>S-5
P-97</t>
  </si>
  <si>
    <t>S-6
P-98</t>
  </si>
  <si>
    <t>S-7
P-99</t>
  </si>
  <si>
    <t>S-3
skrzyż</t>
  </si>
  <si>
    <t>S-5
P-101</t>
  </si>
  <si>
    <t>S-8
P-109</t>
  </si>
  <si>
    <t>S-6
P-103</t>
  </si>
  <si>
    <t>S-7
P-107</t>
  </si>
  <si>
    <t>S-9
P-113</t>
  </si>
  <si>
    <t>S-10
P-116</t>
  </si>
  <si>
    <t>S-1
P-125</t>
  </si>
  <si>
    <t>S-4
P-89</t>
  </si>
  <si>
    <t>S-6
P-86</t>
  </si>
  <si>
    <t>S-8
P-91</t>
  </si>
  <si>
    <t>S-9
okl</t>
  </si>
  <si>
    <t>S-17
P-5B</t>
  </si>
  <si>
    <t>S-20
P-52</t>
  </si>
  <si>
    <t>LEP PMC</t>
  </si>
  <si>
    <t>LEP MALAGA</t>
  </si>
  <si>
    <t>lok</t>
  </si>
  <si>
    <t>Nagórki J./Cieciorki</t>
  </si>
  <si>
    <t>Na ST2-1530</t>
  </si>
  <si>
    <t>125 Nagórki J</t>
  </si>
  <si>
    <t>Stare Krajewo</t>
  </si>
  <si>
    <t>ST2-303</t>
  </si>
  <si>
    <t>S6 P13</t>
  </si>
  <si>
    <t>S26 P24</t>
  </si>
  <si>
    <t>S23 P23</t>
  </si>
  <si>
    <t>S15 P18</t>
  </si>
  <si>
    <t>S13 P17</t>
  </si>
  <si>
    <t>S11 P14</t>
  </si>
  <si>
    <t>ST2-1710</t>
  </si>
  <si>
    <t>SZN P3</t>
  </si>
  <si>
    <t>SZN P1</t>
  </si>
  <si>
    <t>SZN P4</t>
  </si>
  <si>
    <t>S1 P5</t>
  </si>
  <si>
    <t>SZN P5A</t>
  </si>
  <si>
    <t>S11 P6</t>
  </si>
  <si>
    <t>S18 P10</t>
  </si>
  <si>
    <t>S1 P33</t>
  </si>
  <si>
    <t>S P35</t>
  </si>
  <si>
    <t>S3 P37</t>
  </si>
  <si>
    <t>S20 P32</t>
  </si>
  <si>
    <t>S P30</t>
  </si>
  <si>
    <t>S P 30</t>
  </si>
  <si>
    <t>S24 P18</t>
  </si>
  <si>
    <t>S9 P6</t>
  </si>
  <si>
    <t>S P5</t>
  </si>
  <si>
    <t>S  P 17a</t>
  </si>
  <si>
    <t>S P17a</t>
  </si>
  <si>
    <t>S P11</t>
  </si>
  <si>
    <t>S14 P2</t>
  </si>
  <si>
    <t>S17 P</t>
  </si>
  <si>
    <t>S19 P1</t>
  </si>
  <si>
    <t>S P21</t>
  </si>
  <si>
    <t>S P27</t>
  </si>
  <si>
    <t>S25 P24</t>
  </si>
  <si>
    <t>PHILIPS
MALAGA</t>
  </si>
  <si>
    <t>PMC GREEN
POLAND</t>
  </si>
  <si>
    <t>asf.</t>
  </si>
  <si>
    <t>Konopki 2
ST2-1535</t>
  </si>
  <si>
    <t>Przy Figurce</t>
  </si>
  <si>
    <t>Świetlica</t>
  </si>
  <si>
    <t>Przy znaku (Konopki J. Stok)</t>
  </si>
  <si>
    <t>Przy krzyżu</t>
  </si>
  <si>
    <t>S P</t>
  </si>
  <si>
    <t>S15 P</t>
  </si>
  <si>
    <t>S P1</t>
  </si>
  <si>
    <t>S12 P3</t>
  </si>
  <si>
    <t>S17 P15</t>
  </si>
  <si>
    <t>S7  P9</t>
  </si>
  <si>
    <t>S5 P14</t>
  </si>
  <si>
    <t>S3 P</t>
  </si>
  <si>
    <t>400/-</t>
  </si>
  <si>
    <t>GREEN POLAND</t>
  </si>
  <si>
    <t>OPTICAN</t>
  </si>
  <si>
    <t>żwir</t>
  </si>
  <si>
    <t>Koziki
ST2-314</t>
  </si>
  <si>
    <t>słup nr 5</t>
  </si>
  <si>
    <t>Koziki</t>
  </si>
  <si>
    <t>Wola Zambrowska Pogodna</t>
  </si>
  <si>
    <t>ST2-982</t>
  </si>
  <si>
    <t>32 ul. Pogodna</t>
  </si>
  <si>
    <t>Pogodna</t>
  </si>
  <si>
    <t>Bracka</t>
  </si>
  <si>
    <t>S1 P30</t>
  </si>
  <si>
    <t>S2P26</t>
  </si>
  <si>
    <t>S5P20</t>
  </si>
  <si>
    <t>S7 P16</t>
  </si>
  <si>
    <t>S9P3</t>
  </si>
  <si>
    <t>S54 P1</t>
  </si>
  <si>
    <t>S57 P4</t>
  </si>
  <si>
    <t>S52 P1</t>
  </si>
  <si>
    <t>S51 P3</t>
  </si>
  <si>
    <t>S50 P7</t>
  </si>
  <si>
    <t>S48 P9</t>
  </si>
  <si>
    <t>S10 P17</t>
  </si>
  <si>
    <t>S12P28</t>
  </si>
  <si>
    <t>S12P29</t>
  </si>
  <si>
    <t>S12P30</t>
  </si>
  <si>
    <t>S12P31</t>
  </si>
  <si>
    <t>S12P32</t>
  </si>
  <si>
    <t>S12P33</t>
  </si>
  <si>
    <t>S12P34</t>
  </si>
  <si>
    <t>S12P35</t>
  </si>
  <si>
    <t>S4 P1</t>
  </si>
  <si>
    <t>S3 P1</t>
  </si>
  <si>
    <t>ST2-1840</t>
  </si>
  <si>
    <t>3</t>
  </si>
  <si>
    <t>Gardlin</t>
  </si>
  <si>
    <t>ST2-1774</t>
  </si>
  <si>
    <t>S17 P2</t>
  </si>
  <si>
    <t>S11 P9</t>
  </si>
  <si>
    <t>S10 P4</t>
  </si>
  <si>
    <t>S2 P9</t>
  </si>
  <si>
    <t>S4 P13</t>
  </si>
  <si>
    <t>S7 P15</t>
  </si>
  <si>
    <t>AL-ASX</t>
  </si>
  <si>
    <t>Boryty Goski</t>
  </si>
  <si>
    <t>Goski Duże</t>
  </si>
  <si>
    <t>8A</t>
  </si>
  <si>
    <t>ST2-631</t>
  </si>
  <si>
    <t>OUS b</t>
  </si>
  <si>
    <t>S3 P2</t>
  </si>
  <si>
    <t xml:space="preserve">S1 </t>
  </si>
  <si>
    <t>S10 P8</t>
  </si>
  <si>
    <t>S13 P9</t>
  </si>
  <si>
    <t>P6</t>
  </si>
  <si>
    <t>Goski Pełki</t>
  </si>
  <si>
    <t>S5 P11</t>
  </si>
  <si>
    <t>S3 P9</t>
  </si>
  <si>
    <t>S1 P8</t>
  </si>
  <si>
    <t xml:space="preserve">S7 </t>
  </si>
  <si>
    <t>S9</t>
  </si>
  <si>
    <t>S13</t>
  </si>
  <si>
    <t>S20 P4</t>
  </si>
  <si>
    <t xml:space="preserve">S15 P5 </t>
  </si>
  <si>
    <t>S24 P1</t>
  </si>
  <si>
    <t>BOYAN</t>
  </si>
  <si>
    <t>ST2-424</t>
  </si>
  <si>
    <t>S15 P 15</t>
  </si>
  <si>
    <t>Wierzbowo Wieś</t>
  </si>
  <si>
    <t>S13 P16</t>
  </si>
  <si>
    <t>S11P17</t>
  </si>
  <si>
    <t>S29P19</t>
  </si>
  <si>
    <t>Rubicon</t>
  </si>
  <si>
    <t>S231 P20</t>
  </si>
  <si>
    <t>S5P-</t>
  </si>
  <si>
    <t>S3P-</t>
  </si>
  <si>
    <t>S1P-</t>
  </si>
  <si>
    <t>S- P10</t>
  </si>
  <si>
    <t>S- P6</t>
  </si>
  <si>
    <t>S-P4</t>
  </si>
  <si>
    <t>S- P1</t>
  </si>
  <si>
    <t>Wierzbowo Stare</t>
  </si>
  <si>
    <t>Wola Zambrowska Kwiatowa</t>
  </si>
  <si>
    <t>ST2-981</t>
  </si>
  <si>
    <r>
      <t xml:space="preserve">szerokosc drogi </t>
    </r>
    <r>
      <rPr>
        <b/>
        <sz val="7"/>
        <color rgb="FF000000"/>
        <rFont val="Calibri"/>
        <family val="2"/>
        <charset val="238"/>
      </rPr>
      <t>(razem z chodnikiem)</t>
    </r>
  </si>
  <si>
    <t>Kwiatowa</t>
  </si>
  <si>
    <t>S18 P30</t>
  </si>
  <si>
    <t>S17 P30</t>
  </si>
  <si>
    <t>S16 P34</t>
  </si>
  <si>
    <t>S15P37</t>
  </si>
  <si>
    <t>S14P39</t>
  </si>
  <si>
    <t>S34 P</t>
  </si>
  <si>
    <t>S3 P44</t>
  </si>
  <si>
    <t>S2 P43</t>
  </si>
  <si>
    <t>S1 P47</t>
  </si>
  <si>
    <t>S20 P49</t>
  </si>
  <si>
    <t>S21 P</t>
  </si>
  <si>
    <t>S22 P</t>
  </si>
  <si>
    <t>S23 P57</t>
  </si>
  <si>
    <t>S38 P58</t>
  </si>
  <si>
    <t>S39 P</t>
  </si>
  <si>
    <t>S40 P</t>
  </si>
  <si>
    <t xml:space="preserve">S41 P72 </t>
  </si>
  <si>
    <t>S42 P74</t>
  </si>
  <si>
    <t>S43 P65</t>
  </si>
  <si>
    <t>ST2-146</t>
  </si>
  <si>
    <t>Główna
Świetlica</t>
  </si>
  <si>
    <t>Leśna</t>
  </si>
  <si>
    <t>S43 P66</t>
  </si>
  <si>
    <t>S43 P67</t>
  </si>
  <si>
    <t>S43 P68</t>
  </si>
  <si>
    <t>S43 P69</t>
  </si>
  <si>
    <t>S43 P70</t>
  </si>
  <si>
    <t>S43 P71</t>
  </si>
  <si>
    <t>S43 P72</t>
  </si>
  <si>
    <t>S43 P73</t>
  </si>
  <si>
    <t>S43 P74</t>
  </si>
  <si>
    <t>S43 P75</t>
  </si>
  <si>
    <t>S43 P76</t>
  </si>
  <si>
    <t>S43 P77</t>
  </si>
  <si>
    <t>S43 P78</t>
  </si>
  <si>
    <t>S43 P79</t>
  </si>
  <si>
    <t>S43 P80</t>
  </si>
  <si>
    <t>plac</t>
  </si>
  <si>
    <t>2xLED PMC</t>
  </si>
  <si>
    <t>ST02-2167</t>
  </si>
  <si>
    <t>ST02-669</t>
  </si>
  <si>
    <t>ST09-323</t>
  </si>
  <si>
    <t>Zaręby Kromki</t>
  </si>
  <si>
    <t>ST02-628</t>
  </si>
  <si>
    <t>Zaręby Kramki</t>
  </si>
  <si>
    <t>Zaręby Grzymały</t>
  </si>
  <si>
    <t>ST02-1412</t>
  </si>
  <si>
    <t>Zagroby Zakrzewo</t>
  </si>
  <si>
    <t>Zagroby Łętownica</t>
  </si>
  <si>
    <t>ST02-1908</t>
  </si>
  <si>
    <t>ST02-145</t>
  </si>
  <si>
    <t>Wola Zambrzycka</t>
  </si>
  <si>
    <t>ST02-622 Agra</t>
  </si>
  <si>
    <t>ST02-2082</t>
  </si>
  <si>
    <t>ST02-982</t>
  </si>
  <si>
    <t>ST02-981</t>
  </si>
  <si>
    <t>ST02-146</t>
  </si>
  <si>
    <t>ST02-2087</t>
  </si>
  <si>
    <t>ST02-1446</t>
  </si>
  <si>
    <t>ST02-121</t>
  </si>
  <si>
    <t>Wiśniewo</t>
  </si>
  <si>
    <t>ST02-308</t>
  </si>
  <si>
    <t>Wdziękiń Drugi</t>
  </si>
  <si>
    <t>ST02-307</t>
  </si>
  <si>
    <t>Wdziękoń Pierwszy</t>
  </si>
  <si>
    <t>ST02-304</t>
  </si>
  <si>
    <t>Wądołki Stare</t>
  </si>
  <si>
    <t>ST02-1869</t>
  </si>
  <si>
    <t>ST02-605</t>
  </si>
  <si>
    <t>ST02-1796</t>
  </si>
  <si>
    <t>Wądołki Borowe</t>
  </si>
  <si>
    <t>ST02-1839</t>
  </si>
  <si>
    <t>ST02-423</t>
  </si>
  <si>
    <t>Tarnowo Goski</t>
  </si>
  <si>
    <t>ST02-325</t>
  </si>
  <si>
    <t>ST02-318</t>
  </si>
  <si>
    <t>Stare Zakrzewo</t>
  </si>
  <si>
    <t>ST02-332</t>
  </si>
  <si>
    <t>ST02-303</t>
  </si>
  <si>
    <t>ST02-1710</t>
  </si>
  <si>
    <t>ST02-300</t>
  </si>
  <si>
    <t>ST09-858</t>
  </si>
  <si>
    <t>ST09-857</t>
  </si>
  <si>
    <t>ST09-326</t>
  </si>
  <si>
    <t>ST09-859</t>
  </si>
  <si>
    <t>ST09-325</t>
  </si>
  <si>
    <t>ST02-1701</t>
  </si>
  <si>
    <t>ST02-301</t>
  </si>
  <si>
    <t>ST02-324</t>
  </si>
  <si>
    <t>ST02-1458</t>
  </si>
  <si>
    <t xml:space="preserve">Rykacze </t>
  </si>
  <si>
    <t>ST02-2168</t>
  </si>
  <si>
    <t>Pstrągi Gniewoty</t>
  </si>
  <si>
    <t>ST02-428</t>
  </si>
  <si>
    <t>Przeżdziecko Drogoszewo</t>
  </si>
  <si>
    <t>ST02-1432</t>
  </si>
  <si>
    <t>ST02-999</t>
  </si>
  <si>
    <t>ST02-43</t>
  </si>
  <si>
    <t>ST02-1749</t>
  </si>
  <si>
    <t>Poryte Jabłoń</t>
  </si>
  <si>
    <t>ST02-1646</t>
  </si>
  <si>
    <t>Pęsy Lipno</t>
  </si>
  <si>
    <t>ST02-320 Kolonia</t>
  </si>
  <si>
    <t>ST02-320</t>
  </si>
  <si>
    <t>Osowiec</t>
  </si>
  <si>
    <t>ST02-149</t>
  </si>
  <si>
    <t>ST02-148</t>
  </si>
  <si>
    <t>Nowy Laskowiec</t>
  </si>
  <si>
    <t>Nowy Borek</t>
  </si>
  <si>
    <t>Nowe Zakrzewo</t>
  </si>
  <si>
    <t>ST02-1930</t>
  </si>
  <si>
    <t>ST02-1245</t>
  </si>
  <si>
    <t>Nowe Wierzbowo</t>
  </si>
  <si>
    <t>ST02-1819</t>
  </si>
  <si>
    <t>ST02-1393</t>
  </si>
  <si>
    <t>ST02-1392</t>
  </si>
  <si>
    <t>ST02-299</t>
  </si>
  <si>
    <t>Nagórki Jabłoń</t>
  </si>
  <si>
    <t>ST02-150</t>
  </si>
  <si>
    <t>ST02-147</t>
  </si>
  <si>
    <t>ST02-1469</t>
  </si>
  <si>
    <t>ST02-169</t>
  </si>
  <si>
    <t>Łady Polne</t>
  </si>
  <si>
    <t>ST02-1647</t>
  </si>
  <si>
    <t>ST02-168</t>
  </si>
  <si>
    <t>Łady Borowe</t>
  </si>
  <si>
    <t>ST02-306</t>
  </si>
  <si>
    <t>ST02-305</t>
  </si>
  <si>
    <t>ST02-234</t>
  </si>
  <si>
    <t>Krajewo Korytki</t>
  </si>
  <si>
    <t>ST02-998</t>
  </si>
  <si>
    <t>ST02-302</t>
  </si>
  <si>
    <t>ST02-1755</t>
  </si>
  <si>
    <t>Krajewo Borowe</t>
  </si>
  <si>
    <t>ST02-1482</t>
  </si>
  <si>
    <t>ST02-1481</t>
  </si>
  <si>
    <t>Krajewo Białe</t>
  </si>
  <si>
    <t>ST02-314</t>
  </si>
  <si>
    <t>ST02-1535</t>
  </si>
  <si>
    <t>ST02-1529</t>
  </si>
  <si>
    <t>ST02-322</t>
  </si>
  <si>
    <t>ST02-633</t>
  </si>
  <si>
    <t>ST02-1779</t>
  </si>
  <si>
    <t>ST02-1655</t>
  </si>
  <si>
    <t>ST02-313</t>
  </si>
  <si>
    <t>ST02-424</t>
  </si>
  <si>
    <t>ST02-631</t>
  </si>
  <si>
    <t>ST02-1774</t>
  </si>
  <si>
    <t>SO Szkolna</t>
  </si>
  <si>
    <t>ST02-1566 Sosnowa</t>
  </si>
  <si>
    <t>ST02-924 Kolonie</t>
  </si>
  <si>
    <t>ST02-319 rytelewski</t>
  </si>
  <si>
    <t>ST02-87</t>
  </si>
  <si>
    <t>ST02-1971 Osiedle</t>
  </si>
  <si>
    <t>Dlugobórz</t>
  </si>
  <si>
    <t>ST02-965</t>
  </si>
  <si>
    <t>Czerwony Bór</t>
  </si>
  <si>
    <t>ST02-323 Wieś</t>
  </si>
  <si>
    <t>ST02-323 Kolonia</t>
  </si>
  <si>
    <t>ST02-316</t>
  </si>
  <si>
    <t>ST02-315</t>
  </si>
  <si>
    <t>ST02-1800</t>
  </si>
  <si>
    <t>ST02-321</t>
  </si>
  <si>
    <t>ST02-2115</t>
  </si>
  <si>
    <t>ST02-630</t>
  </si>
  <si>
    <t>ST02-1840</t>
  </si>
  <si>
    <t>Boruty Goski</t>
  </si>
  <si>
    <t>ST02-9</t>
  </si>
  <si>
    <t>150W</t>
  </si>
  <si>
    <t>100W</t>
  </si>
  <si>
    <t>70W</t>
  </si>
  <si>
    <t>50W</t>
  </si>
  <si>
    <t>Moc isniejących opraw na szafie [W]</t>
  </si>
  <si>
    <t>ilość opraw na szafie</t>
  </si>
  <si>
    <t>S2 P26</t>
  </si>
  <si>
    <t>50-</t>
  </si>
  <si>
    <t>S4 P2</t>
  </si>
  <si>
    <t>S6 P14</t>
  </si>
  <si>
    <t>S7 P11</t>
  </si>
  <si>
    <t>S9 P14</t>
  </si>
  <si>
    <t>S11 P7</t>
  </si>
  <si>
    <t>S15 P7C</t>
  </si>
  <si>
    <t xml:space="preserve">S715/2 </t>
  </si>
  <si>
    <t>S15/4</t>
  </si>
  <si>
    <t>Krajewo Cwikly kolonia</t>
  </si>
  <si>
    <t>15</t>
  </si>
  <si>
    <t>ST2-998</t>
  </si>
  <si>
    <t>S26 P20</t>
  </si>
  <si>
    <t>S24</t>
  </si>
  <si>
    <t>S22</t>
  </si>
  <si>
    <t>LED MOLICZ</t>
  </si>
  <si>
    <t>P19</t>
  </si>
  <si>
    <t>6</t>
  </si>
  <si>
    <t>ST2-1755</t>
  </si>
  <si>
    <t xml:space="preserve">OUS b </t>
  </si>
  <si>
    <t>S8 P4</t>
  </si>
  <si>
    <t>S4 P29</t>
  </si>
  <si>
    <t>S15 P28</t>
  </si>
  <si>
    <t>S17 P27</t>
  </si>
  <si>
    <t>S19 P25</t>
  </si>
  <si>
    <t>S21 P21</t>
  </si>
  <si>
    <t>S1 P6</t>
  </si>
  <si>
    <t>S24 P9</t>
  </si>
  <si>
    <t>100-</t>
  </si>
  <si>
    <t>S26 P11</t>
  </si>
  <si>
    <t>S30 P16</t>
  </si>
  <si>
    <t>S31 P14</t>
  </si>
  <si>
    <t>LED PLM??</t>
  </si>
  <si>
    <t>S33 P15A</t>
  </si>
  <si>
    <t>S35 P15</t>
  </si>
  <si>
    <t>ST2-302</t>
  </si>
  <si>
    <t>Krajewo Ćwikły</t>
  </si>
  <si>
    <t>S16 P15</t>
  </si>
  <si>
    <t>S13 P14</t>
  </si>
  <si>
    <t>S12 P14</t>
  </si>
  <si>
    <t>S11 P13</t>
  </si>
  <si>
    <t>S12 P12</t>
  </si>
  <si>
    <t>S5 P9</t>
  </si>
  <si>
    <t>S4 P7</t>
  </si>
  <si>
    <t xml:space="preserve">S3 P5 </t>
  </si>
  <si>
    <t>S2 P2</t>
  </si>
  <si>
    <t>S1 P1</t>
  </si>
  <si>
    <t>S1/2 P1A</t>
  </si>
  <si>
    <t>UOS b</t>
  </si>
  <si>
    <t>S1/1</t>
  </si>
  <si>
    <t>1A</t>
  </si>
  <si>
    <t>ST2-306</t>
  </si>
  <si>
    <t>50/40</t>
  </si>
  <si>
    <t>40/50</t>
  </si>
  <si>
    <t>S12 P1</t>
  </si>
  <si>
    <t>ASFALT</t>
  </si>
  <si>
    <t>S10</t>
  </si>
  <si>
    <t>S1 P7</t>
  </si>
  <si>
    <t>S2 P8</t>
  </si>
  <si>
    <t xml:space="preserve">S6 </t>
  </si>
  <si>
    <t>ST2-168</t>
  </si>
  <si>
    <t>ST2-1647</t>
  </si>
  <si>
    <t>S11 P35</t>
  </si>
  <si>
    <t xml:space="preserve">150- </t>
  </si>
  <si>
    <t>S7 P32</t>
  </si>
  <si>
    <t>S5</t>
  </si>
  <si>
    <t>S2 P29</t>
  </si>
  <si>
    <t>S14 S26</t>
  </si>
  <si>
    <t>S16 P22</t>
  </si>
  <si>
    <t>S19 P17</t>
  </si>
  <si>
    <t>S21 P16</t>
  </si>
  <si>
    <t>S8</t>
  </si>
  <si>
    <t>THRON JET</t>
  </si>
  <si>
    <t>S6 P2</t>
  </si>
  <si>
    <t>S4 P5</t>
  </si>
  <si>
    <t>S2 P7</t>
  </si>
  <si>
    <t>S10 P5</t>
  </si>
  <si>
    <t>S13 P10A</t>
  </si>
  <si>
    <t>S17</t>
  </si>
  <si>
    <t>S21</t>
  </si>
  <si>
    <t>S23</t>
  </si>
  <si>
    <t>ŚWIETLICA
WIEJSKA</t>
  </si>
  <si>
    <t>ST2-169</t>
  </si>
  <si>
    <t>ST02-1009</t>
  </si>
  <si>
    <t>ST02-656</t>
  </si>
  <si>
    <t>ST02-120</t>
  </si>
  <si>
    <t>ST02-914</t>
  </si>
  <si>
    <t>ST09-324</t>
  </si>
  <si>
    <t>21</t>
  </si>
  <si>
    <t>ST2-628</t>
  </si>
  <si>
    <t>Staw</t>
  </si>
  <si>
    <t>Sołtys</t>
  </si>
  <si>
    <t>S1 P19</t>
  </si>
  <si>
    <t>S7 P</t>
  </si>
  <si>
    <t>S10 P2</t>
  </si>
  <si>
    <t>S17 P4</t>
  </si>
  <si>
    <t>S16 P4</t>
  </si>
  <si>
    <t>S19 P7</t>
  </si>
  <si>
    <t>S21 P9</t>
  </si>
  <si>
    <t>S22 P10</t>
  </si>
  <si>
    <t>S24 P13</t>
  </si>
  <si>
    <t>S26 P14</t>
  </si>
  <si>
    <t>MALAGA LED</t>
  </si>
  <si>
    <t>S11 P5</t>
  </si>
  <si>
    <t>S12 P6</t>
  </si>
  <si>
    <t>S8 P3</t>
  </si>
  <si>
    <t>S1 P2</t>
  </si>
  <si>
    <t>S5 P1</t>
  </si>
  <si>
    <t>S7 P7</t>
  </si>
  <si>
    <t>Zaręby Świeżki</t>
  </si>
  <si>
    <t>Stacja</t>
  </si>
  <si>
    <t>ST9-324</t>
  </si>
  <si>
    <t>gminny</t>
  </si>
  <si>
    <t>s- p17</t>
  </si>
  <si>
    <t>s21p-</t>
  </si>
  <si>
    <t>s22p16</t>
  </si>
  <si>
    <t>s23p15</t>
  </si>
  <si>
    <t>100/200</t>
  </si>
  <si>
    <t>s26p13</t>
  </si>
  <si>
    <t>s28p-</t>
  </si>
  <si>
    <t>plac zabaw</t>
  </si>
  <si>
    <t>s29 p12</t>
  </si>
  <si>
    <t>S31P9</t>
  </si>
  <si>
    <t>S33P3</t>
  </si>
  <si>
    <t>s35 P1</t>
  </si>
  <si>
    <t>02-120</t>
  </si>
  <si>
    <t>S13D28</t>
  </si>
  <si>
    <t>S10D 24A</t>
  </si>
  <si>
    <t>S9D25</t>
  </si>
  <si>
    <t>S7D23</t>
  </si>
  <si>
    <t>S5D22</t>
  </si>
  <si>
    <t>S3D18</t>
  </si>
  <si>
    <t>S1D14A</t>
  </si>
  <si>
    <t>S1D14B</t>
  </si>
  <si>
    <t>S3D11</t>
  </si>
  <si>
    <t>S5D7</t>
  </si>
  <si>
    <t>S6D6A</t>
  </si>
  <si>
    <t>S7D1</t>
  </si>
  <si>
    <t>ST2-304</t>
  </si>
  <si>
    <t>14A</t>
  </si>
  <si>
    <t>S4P1</t>
  </si>
  <si>
    <t>S- P11</t>
  </si>
  <si>
    <t>S15P-</t>
  </si>
  <si>
    <t>S16P7</t>
  </si>
  <si>
    <t>S17P8</t>
  </si>
  <si>
    <t>S19 P9</t>
  </si>
  <si>
    <t>S20 P10</t>
  </si>
  <si>
    <t>ST2-914</t>
  </si>
  <si>
    <t>Zareby Kromki</t>
  </si>
  <si>
    <t>S P19A</t>
  </si>
  <si>
    <t>S P19</t>
  </si>
  <si>
    <t>S12P19</t>
  </si>
  <si>
    <t>S17P21</t>
  </si>
  <si>
    <t>S16P22</t>
  </si>
  <si>
    <t>S12P23</t>
  </si>
  <si>
    <t>S10P21</t>
  </si>
  <si>
    <t>S7P3</t>
  </si>
  <si>
    <t>S5P9</t>
  </si>
  <si>
    <t>S4P7</t>
  </si>
  <si>
    <t>S3P6</t>
  </si>
  <si>
    <t>S2P5</t>
  </si>
  <si>
    <t>S1P1</t>
  </si>
  <si>
    <t>ST2-323</t>
  </si>
  <si>
    <t>sołtys</t>
  </si>
  <si>
    <t>Zareby Krztęki</t>
  </si>
  <si>
    <t>P1</t>
  </si>
  <si>
    <t>S9 P8</t>
  </si>
  <si>
    <t>150-100</t>
  </si>
  <si>
    <t>100-150</t>
  </si>
  <si>
    <t>S7 P12</t>
  </si>
  <si>
    <t>Łosie Dołęgi</t>
  </si>
  <si>
    <t>8</t>
  </si>
  <si>
    <t>ST2-150</t>
  </si>
  <si>
    <r>
      <t xml:space="preserve">nawieżchnia drogi </t>
    </r>
    <r>
      <rPr>
        <b/>
        <sz val="7"/>
        <color theme="1"/>
        <rFont val="Calibri"/>
        <family val="2"/>
        <charset val="238"/>
        <scheme val="minor"/>
      </rPr>
      <t>(DG, DP, DK)</t>
    </r>
  </si>
  <si>
    <r>
      <t xml:space="preserve">sposób zasilenia </t>
    </r>
    <r>
      <rPr>
        <b/>
        <sz val="8"/>
        <color theme="1"/>
        <rFont val="Calibri"/>
        <family val="2"/>
        <charset val="238"/>
        <scheme val="minor"/>
      </rPr>
      <t>(n/k, al./AsX.)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</si>
  <si>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kategoria drogi </t>
    </r>
    <r>
      <rPr>
        <b/>
        <sz val="8"/>
        <color theme="1"/>
        <rFont val="Calibri"/>
        <family val="2"/>
        <charset val="238"/>
        <scheme val="minor"/>
      </rPr>
      <t>(DG, DP, DK)</t>
    </r>
  </si>
  <si>
    <t>S22 P32</t>
  </si>
  <si>
    <t>S24 P44A</t>
  </si>
  <si>
    <t>50-50</t>
  </si>
  <si>
    <t>S25 P44</t>
  </si>
  <si>
    <t>100-50</t>
  </si>
  <si>
    <t>S29 P52</t>
  </si>
  <si>
    <t>50-100</t>
  </si>
  <si>
    <t>S30 P52</t>
  </si>
  <si>
    <t>S31 P57</t>
  </si>
  <si>
    <t>S33 P61</t>
  </si>
  <si>
    <t>S36 P64C</t>
  </si>
  <si>
    <t>S36/1 P64</t>
  </si>
  <si>
    <t>S36/3 P64B</t>
  </si>
  <si>
    <t>LED</t>
  </si>
  <si>
    <t>S36/4 P64A</t>
  </si>
  <si>
    <t>S36/5 P64A</t>
  </si>
  <si>
    <t xml:space="preserve">S ŻN  </t>
  </si>
  <si>
    <t>S ŻN P64E</t>
  </si>
  <si>
    <t>S2 P33</t>
  </si>
  <si>
    <t>S4 P3</t>
  </si>
  <si>
    <t>S1/1 P31</t>
  </si>
  <si>
    <t>S4/3 P31</t>
  </si>
  <si>
    <t>S4/4 P26A</t>
  </si>
  <si>
    <t>S5 P28</t>
  </si>
  <si>
    <t>S6 P27</t>
  </si>
  <si>
    <t>S7 P19</t>
  </si>
  <si>
    <t>S9 P19</t>
  </si>
  <si>
    <t xml:space="preserve">S18 </t>
  </si>
  <si>
    <t>S11 P15B</t>
  </si>
  <si>
    <t>S ŻN P10</t>
  </si>
  <si>
    <t>ST2-299</t>
  </si>
  <si>
    <t>S8 P6</t>
  </si>
  <si>
    <t xml:space="preserve">PGE </t>
  </si>
  <si>
    <t>ST2-1392</t>
  </si>
  <si>
    <t>S28 P3</t>
  </si>
  <si>
    <t>S27 P1A</t>
  </si>
  <si>
    <t>S18</t>
  </si>
  <si>
    <t>S1 P66</t>
  </si>
  <si>
    <t>S3 P68</t>
  </si>
  <si>
    <t>S5 P60</t>
  </si>
  <si>
    <t>S7 P70</t>
  </si>
  <si>
    <t>S9 P74</t>
  </si>
  <si>
    <t>S11 P75</t>
  </si>
  <si>
    <t>S14 P77</t>
  </si>
  <si>
    <t>S16 P79</t>
  </si>
  <si>
    <t>ST2-1393</t>
  </si>
  <si>
    <t>5</t>
  </si>
  <si>
    <t>S29 P87</t>
  </si>
  <si>
    <t>S27 P85</t>
  </si>
  <si>
    <t>50-51</t>
  </si>
  <si>
    <t>50-52</t>
  </si>
  <si>
    <t>S26 P79A</t>
  </si>
  <si>
    <t>50-53</t>
  </si>
  <si>
    <t>26</t>
  </si>
  <si>
    <t>ST2-1819</t>
  </si>
  <si>
    <t xml:space="preserve">S33 P1 </t>
  </si>
  <si>
    <t xml:space="preserve">S31 </t>
  </si>
  <si>
    <t>S30</t>
  </si>
  <si>
    <t>S29</t>
  </si>
  <si>
    <t>S28</t>
  </si>
  <si>
    <t>S27 P2</t>
  </si>
  <si>
    <t>S25</t>
  </si>
  <si>
    <t>S23 P20</t>
  </si>
  <si>
    <t>S41/3 P3A</t>
  </si>
  <si>
    <t>ST2-1245</t>
  </si>
  <si>
    <t>29</t>
  </si>
  <si>
    <t>ST2-1930</t>
  </si>
  <si>
    <t>S P3</t>
  </si>
  <si>
    <t>S3 P8</t>
  </si>
  <si>
    <t>S9 P</t>
  </si>
  <si>
    <t>S14 P15</t>
  </si>
  <si>
    <t>S15 P16</t>
  </si>
  <si>
    <t>S7 P9</t>
  </si>
  <si>
    <t>150-</t>
  </si>
  <si>
    <t>S8 P10</t>
  </si>
  <si>
    <t>ST2-1009</t>
  </si>
  <si>
    <t>P5</t>
  </si>
  <si>
    <t>LED COMAR</t>
  </si>
  <si>
    <t>P2</t>
  </si>
  <si>
    <t>P1A</t>
  </si>
  <si>
    <t>P14</t>
  </si>
  <si>
    <t>LED EOLDOBR???</t>
  </si>
  <si>
    <t>P13</t>
  </si>
  <si>
    <t>P12</t>
  </si>
  <si>
    <t>P10</t>
  </si>
  <si>
    <t>EM</t>
  </si>
  <si>
    <t>S57 P7A</t>
  </si>
  <si>
    <t>S55 P9</t>
  </si>
  <si>
    <t>S51 P12</t>
  </si>
  <si>
    <t>S49 P14</t>
  </si>
  <si>
    <t>S47 P17</t>
  </si>
  <si>
    <t>S45 P18</t>
  </si>
  <si>
    <t xml:space="preserve">S41 </t>
  </si>
  <si>
    <t>S43</t>
  </si>
  <si>
    <t>S40</t>
  </si>
  <si>
    <t>S38</t>
  </si>
  <si>
    <t>S34</t>
  </si>
  <si>
    <t>S1</t>
  </si>
  <si>
    <t>S2</t>
  </si>
  <si>
    <t>S3 P25A</t>
  </si>
  <si>
    <t>S7 P29</t>
  </si>
  <si>
    <t>S9 P30</t>
  </si>
  <si>
    <t>S13 P32A</t>
  </si>
  <si>
    <t>S15 P31A</t>
  </si>
  <si>
    <t>S17 P34</t>
  </si>
  <si>
    <t>ST2-656</t>
  </si>
  <si>
    <t>ST2-148</t>
  </si>
  <si>
    <t>S19 BOISKO</t>
  </si>
  <si>
    <t>S10 P3C</t>
  </si>
  <si>
    <t>S14 P3A</t>
  </si>
  <si>
    <t>S14 P1</t>
  </si>
  <si>
    <t>S8 P5</t>
  </si>
  <si>
    <t>S6 P6</t>
  </si>
  <si>
    <t>S1 P10</t>
  </si>
  <si>
    <t>S21 P11</t>
  </si>
  <si>
    <t>S23 P12</t>
  </si>
  <si>
    <t>S28 P17</t>
  </si>
  <si>
    <t>S19 P20</t>
  </si>
  <si>
    <t>S32 P23</t>
  </si>
  <si>
    <t>S34 P25</t>
  </si>
  <si>
    <t>S30 P28</t>
  </si>
  <si>
    <t>S38 P30</t>
  </si>
  <si>
    <t>S36 P31</t>
  </si>
  <si>
    <t>S34 P32</t>
  </si>
  <si>
    <t>S32 P34</t>
  </si>
  <si>
    <t>S20 P35</t>
  </si>
  <si>
    <t>S3 P36</t>
  </si>
  <si>
    <t>S9 P38</t>
  </si>
  <si>
    <t>S13 P39</t>
  </si>
  <si>
    <t>S19 P41</t>
  </si>
  <si>
    <t>S7 P40</t>
  </si>
  <si>
    <t>ST2-149</t>
  </si>
  <si>
    <t>na ST2-149</t>
  </si>
  <si>
    <t>S44 P12B</t>
  </si>
  <si>
    <t>S41 P11</t>
  </si>
  <si>
    <t>S37 P8</t>
  </si>
  <si>
    <t>S40 P7</t>
  </si>
  <si>
    <t>S38 P19</t>
  </si>
  <si>
    <t>S26</t>
  </si>
  <si>
    <t>S19</t>
  </si>
  <si>
    <t>S2 P20</t>
  </si>
  <si>
    <t>S4 P21A</t>
  </si>
  <si>
    <t>ST2-320</t>
  </si>
  <si>
    <t>24</t>
  </si>
  <si>
    <t>szkoła</t>
  </si>
  <si>
    <t>S12</t>
  </si>
  <si>
    <t>P3</t>
  </si>
  <si>
    <t>S18/1</t>
  </si>
  <si>
    <t>S18/4</t>
  </si>
  <si>
    <t>18/1</t>
  </si>
  <si>
    <t>zlewnia</t>
  </si>
  <si>
    <t>P4</t>
  </si>
  <si>
    <t>P18 (sołtys)</t>
  </si>
  <si>
    <t>P17</t>
  </si>
  <si>
    <t>P9</t>
  </si>
  <si>
    <t>P11</t>
  </si>
  <si>
    <t>ST2-1645</t>
  </si>
  <si>
    <t>S18 P102</t>
  </si>
  <si>
    <t>N/ASX</t>
  </si>
  <si>
    <t>S16</t>
  </si>
  <si>
    <t>S1 P50</t>
  </si>
  <si>
    <t>S4 P65</t>
  </si>
  <si>
    <t>80-100</t>
  </si>
  <si>
    <t>N/AL.</t>
  </si>
  <si>
    <t>S10 P68</t>
  </si>
  <si>
    <t>S13 P70</t>
  </si>
  <si>
    <t>S14 P76</t>
  </si>
  <si>
    <t>S8 P71</t>
  </si>
  <si>
    <t>70-80</t>
  </si>
  <si>
    <t xml:space="preserve">JET  </t>
  </si>
  <si>
    <t>P109</t>
  </si>
  <si>
    <t>PGR</t>
  </si>
  <si>
    <t>50-80</t>
  </si>
  <si>
    <t>ŻN</t>
  </si>
  <si>
    <t>80-80</t>
  </si>
  <si>
    <t>???</t>
  </si>
  <si>
    <t>80-</t>
  </si>
  <si>
    <t>ST2-1749</t>
  </si>
  <si>
    <t>S20 P13</t>
  </si>
  <si>
    <t>S22 P86</t>
  </si>
  <si>
    <t>S24 P15</t>
  </si>
  <si>
    <t>120-80</t>
  </si>
  <si>
    <t>S27 P21</t>
  </si>
  <si>
    <t>DROGA LEŚNA</t>
  </si>
  <si>
    <t xml:space="preserve">S35 </t>
  </si>
  <si>
    <t>40-</t>
  </si>
  <si>
    <t>S36</t>
  </si>
  <si>
    <t>S5 P8B</t>
  </si>
  <si>
    <t>S6 P7</t>
  </si>
  <si>
    <t>S9 P5</t>
  </si>
  <si>
    <t>S10 P5A</t>
  </si>
  <si>
    <t xml:space="preserve">S15 P4 </t>
  </si>
  <si>
    <t>S18 P2</t>
  </si>
  <si>
    <t>ST2-999</t>
  </si>
  <si>
    <t>S25 P94A</t>
  </si>
  <si>
    <t>40-40</t>
  </si>
  <si>
    <t>S1 P93</t>
  </si>
  <si>
    <t>40-60</t>
  </si>
  <si>
    <t>S27 P97</t>
  </si>
  <si>
    <t>60-40</t>
  </si>
  <si>
    <t>S28 P98</t>
  </si>
  <si>
    <t>S29 P100</t>
  </si>
  <si>
    <t>S20 P95</t>
  </si>
  <si>
    <t>S21 P96</t>
  </si>
  <si>
    <t xml:space="preserve">S23 </t>
  </si>
  <si>
    <t>S24 P56</t>
  </si>
  <si>
    <t>40-80</t>
  </si>
  <si>
    <t>S24/3 P78</t>
  </si>
  <si>
    <t>P81</t>
  </si>
  <si>
    <t>P82</t>
  </si>
  <si>
    <t>P30A</t>
  </si>
  <si>
    <t>S31 P84</t>
  </si>
  <si>
    <t>S3 P69</t>
  </si>
  <si>
    <t>S5 P53</t>
  </si>
  <si>
    <t>80-90</t>
  </si>
  <si>
    <t>S7 P47</t>
  </si>
  <si>
    <t>90-90</t>
  </si>
  <si>
    <t>S9 P41A</t>
  </si>
  <si>
    <t>90-70</t>
  </si>
  <si>
    <t>S11 P37</t>
  </si>
  <si>
    <t>S14 P32</t>
  </si>
  <si>
    <t>S17 P24</t>
  </si>
  <si>
    <t>90-</t>
  </si>
  <si>
    <t>ST2-43</t>
  </si>
  <si>
    <t>94A</t>
  </si>
  <si>
    <t>S12 P30</t>
  </si>
  <si>
    <t>GD</t>
  </si>
  <si>
    <t>S7 P13A</t>
  </si>
  <si>
    <t xml:space="preserve">S4 </t>
  </si>
  <si>
    <t>S3 P15</t>
  </si>
  <si>
    <t>S2 P15</t>
  </si>
  <si>
    <t>S16 P11</t>
  </si>
  <si>
    <t>S18 P18</t>
  </si>
  <si>
    <t>S27 P22</t>
  </si>
  <si>
    <t>S29 P22A</t>
  </si>
  <si>
    <t>S22 P3</t>
  </si>
  <si>
    <t>S24 P5</t>
  </si>
  <si>
    <t>ST2-318</t>
  </si>
  <si>
    <t>P8A</t>
  </si>
  <si>
    <t>S13 P10</t>
  </si>
  <si>
    <t>S18 P11</t>
  </si>
  <si>
    <t>S19 P12</t>
  </si>
  <si>
    <t>S20</t>
  </si>
  <si>
    <t>S5 P15</t>
  </si>
  <si>
    <t>S4 P18</t>
  </si>
  <si>
    <t>S3 P21</t>
  </si>
  <si>
    <t>S2 P22</t>
  </si>
  <si>
    <t>ST2-423</t>
  </si>
  <si>
    <t>ST2-1839</t>
  </si>
  <si>
    <r>
      <t xml:space="preserve">odległość  do kolejnej oprawy </t>
    </r>
    <r>
      <rPr>
        <b/>
        <sz val="7"/>
        <color rgb="FF000000"/>
        <rFont val="Calibri"/>
        <family val="2"/>
        <charset val="238"/>
      </rPr>
      <t>(stoisz przodem do oprawy odleglość w lewo i prawo)</t>
    </r>
  </si>
  <si>
    <t>Tarnonow Goski</t>
  </si>
  <si>
    <t>SOŁTYS</t>
  </si>
  <si>
    <t>S2 P3</t>
  </si>
  <si>
    <t>S4 P6</t>
  </si>
  <si>
    <t>S6 P9</t>
  </si>
  <si>
    <t>S7 P8</t>
  </si>
  <si>
    <t>ST2-1796</t>
  </si>
  <si>
    <t>Wądołki Bućki</t>
  </si>
  <si>
    <t>S31 P25</t>
  </si>
  <si>
    <t>S32 P22A</t>
  </si>
  <si>
    <t>LED PMS</t>
  </si>
  <si>
    <t>S34 P21A</t>
  </si>
  <si>
    <t>S36 P20B</t>
  </si>
  <si>
    <t>ST2-605</t>
  </si>
  <si>
    <t>ST2-1863</t>
  </si>
  <si>
    <t>S4 P6A</t>
  </si>
  <si>
    <t>S7 P1</t>
  </si>
  <si>
    <t>S9/1</t>
  </si>
  <si>
    <t>S10/1 P1</t>
  </si>
  <si>
    <t>S12/1 P12</t>
  </si>
  <si>
    <t>S12/1 P15</t>
  </si>
  <si>
    <t xml:space="preserve">S13 </t>
  </si>
  <si>
    <t>S14 P10</t>
  </si>
  <si>
    <t>S15 P10B</t>
  </si>
  <si>
    <t>S16 P10D</t>
  </si>
  <si>
    <t>S16/1 P10???</t>
  </si>
  <si>
    <t>LED PML</t>
  </si>
  <si>
    <t>P10F</t>
  </si>
  <si>
    <t>P10H</t>
  </si>
  <si>
    <t>P10I</t>
  </si>
  <si>
    <t>S1 P22</t>
  </si>
  <si>
    <t>S6 P11</t>
  </si>
  <si>
    <t xml:space="preserve">S8  </t>
  </si>
  <si>
    <t>S5/2 P4</t>
  </si>
  <si>
    <t>S5/4 P4</t>
  </si>
  <si>
    <t>P18B</t>
  </si>
  <si>
    <t>S10 P122</t>
  </si>
  <si>
    <t>S12 P15A</t>
  </si>
  <si>
    <t>S15 P17</t>
  </si>
  <si>
    <t>18A</t>
  </si>
  <si>
    <t>ST2-307</t>
  </si>
  <si>
    <t>S25 P40</t>
  </si>
  <si>
    <t>S24 P39</t>
  </si>
  <si>
    <t>S23 P36</t>
  </si>
  <si>
    <t>S22 P34</t>
  </si>
  <si>
    <t>S21 P32</t>
  </si>
  <si>
    <t>S20 P31</t>
  </si>
  <si>
    <t>S19 P30</t>
  </si>
  <si>
    <t>50-10</t>
  </si>
  <si>
    <t>S16 P25</t>
  </si>
  <si>
    <t>S14 P23</t>
  </si>
  <si>
    <t>S1 P18A</t>
  </si>
  <si>
    <t>S3 P16</t>
  </si>
  <si>
    <t>S6 P15</t>
  </si>
  <si>
    <t>S9 P7</t>
  </si>
  <si>
    <t>P8</t>
  </si>
  <si>
    <t xml:space="preserve">WLS </t>
  </si>
  <si>
    <t>P14A</t>
  </si>
  <si>
    <t>OUSb</t>
  </si>
  <si>
    <t>S34/1 P41</t>
  </si>
  <si>
    <t xml:space="preserve">OUS </t>
  </si>
  <si>
    <t>S36 P42</t>
  </si>
  <si>
    <t>S35 P43A</t>
  </si>
  <si>
    <t>S37 P43</t>
  </si>
  <si>
    <t>S38 P44</t>
  </si>
  <si>
    <t>P41</t>
  </si>
  <si>
    <t>P44</t>
  </si>
  <si>
    <t>MOSTEK</t>
  </si>
  <si>
    <t>ST2-308</t>
  </si>
  <si>
    <t>Wdziękoń Drugi</t>
  </si>
  <si>
    <t>S57 P11</t>
  </si>
  <si>
    <t>S51 P10</t>
  </si>
  <si>
    <t xml:space="preserve">S37 </t>
  </si>
  <si>
    <t>S15 P26</t>
  </si>
  <si>
    <t>S1 P24A</t>
  </si>
  <si>
    <t>S2 P19</t>
  </si>
  <si>
    <t>S5/1 P18A</t>
  </si>
  <si>
    <t xml:space="preserve">S6 P18 </t>
  </si>
  <si>
    <t>S8 P15</t>
  </si>
  <si>
    <t>S38 P5A</t>
  </si>
  <si>
    <t>S41 P5</t>
  </si>
  <si>
    <t>S42 P4</t>
  </si>
  <si>
    <t>S43 P3</t>
  </si>
  <si>
    <t>S16 P28</t>
  </si>
  <si>
    <t>S22 P31A</t>
  </si>
  <si>
    <t>S24 P32</t>
  </si>
  <si>
    <t>S27 P34</t>
  </si>
  <si>
    <t>S28 P34</t>
  </si>
  <si>
    <t>S29 P35</t>
  </si>
  <si>
    <t>S19 P29</t>
  </si>
  <si>
    <t>S47
ŚWIETLICA</t>
  </si>
  <si>
    <t>S OBOK
ST P25</t>
  </si>
  <si>
    <t>S3 P18B</t>
  </si>
  <si>
    <t>S1 P17</t>
  </si>
  <si>
    <t>S22 P13</t>
  </si>
  <si>
    <t>S15 P21</t>
  </si>
  <si>
    <t>P25</t>
  </si>
  <si>
    <t>P31</t>
  </si>
  <si>
    <t>P34</t>
  </si>
  <si>
    <t>S23 P37</t>
  </si>
  <si>
    <t>P40</t>
  </si>
  <si>
    <t>S28 P44</t>
  </si>
  <si>
    <t>S36 P55</t>
  </si>
  <si>
    <t>P47</t>
  </si>
  <si>
    <t>S9 P10</t>
  </si>
  <si>
    <t>S7 P4</t>
  </si>
  <si>
    <t>17, 33</t>
  </si>
  <si>
    <t>1, 6</t>
  </si>
  <si>
    <t>WIADUKT</t>
  </si>
  <si>
    <t>S1 P22A</t>
  </si>
  <si>
    <t>A3 P21A</t>
  </si>
  <si>
    <t>LUNA OUSb</t>
  </si>
  <si>
    <t>S4 P20C</t>
  </si>
  <si>
    <t>S7 P20</t>
  </si>
  <si>
    <t>S9 P20</t>
  </si>
  <si>
    <t>S11 P19</t>
  </si>
  <si>
    <t>S15</t>
  </si>
  <si>
    <t>S17 P14</t>
  </si>
  <si>
    <t>S10 P12</t>
  </si>
  <si>
    <t>S5 P8</t>
  </si>
  <si>
    <t>60-70</t>
  </si>
  <si>
    <t>V-TAC</t>
  </si>
  <si>
    <t>S2 P5</t>
  </si>
  <si>
    <t>S14 P4</t>
  </si>
  <si>
    <t>P3B</t>
  </si>
  <si>
    <t>P3C</t>
  </si>
  <si>
    <t>S20 P3D</t>
  </si>
  <si>
    <t>S22 P2</t>
  </si>
  <si>
    <t>S11 P2B</t>
  </si>
  <si>
    <t>S9 P2E</t>
  </si>
  <si>
    <t>S7 P2H</t>
  </si>
  <si>
    <t>150-10</t>
  </si>
  <si>
    <t>S4 P2J</t>
  </si>
  <si>
    <t>50-150</t>
  </si>
  <si>
    <t>S3 P2L</t>
  </si>
  <si>
    <t>S2 P2N</t>
  </si>
  <si>
    <t>S43 P18</t>
  </si>
  <si>
    <t>BUBICON</t>
  </si>
  <si>
    <t>S38 P17</t>
  </si>
  <si>
    <t>S28 P15</t>
  </si>
  <si>
    <t>S26 P5</t>
  </si>
  <si>
    <t>S32 P19</t>
  </si>
  <si>
    <t>S33/2 P20</t>
  </si>
  <si>
    <t>S20 P2</t>
  </si>
  <si>
    <t>ST2-</t>
  </si>
  <si>
    <t>ST2-1412</t>
  </si>
  <si>
    <t>S30/1 P21</t>
  </si>
  <si>
    <t>S28 P20</t>
  </si>
  <si>
    <t>S27 P19</t>
  </si>
  <si>
    <t>S26 P19</t>
  </si>
  <si>
    <t>S25 P18</t>
  </si>
  <si>
    <t xml:space="preserve">S3 </t>
  </si>
  <si>
    <t>S4 P16</t>
  </si>
  <si>
    <t>S8 P15A</t>
  </si>
  <si>
    <t xml:space="preserve">S11 P13 </t>
  </si>
  <si>
    <t>S12 P13</t>
  </si>
  <si>
    <t>S14 P9</t>
  </si>
  <si>
    <t>S14 P11</t>
  </si>
  <si>
    <t>S17 P8</t>
  </si>
  <si>
    <t>S18 P7</t>
  </si>
  <si>
    <t>S19 P8</t>
  </si>
  <si>
    <t>S20 P1A</t>
  </si>
  <si>
    <t>S21 P4</t>
  </si>
  <si>
    <t>S23 P3</t>
  </si>
  <si>
    <t>S24 P2</t>
  </si>
  <si>
    <t>CMENTARZ</t>
  </si>
  <si>
    <t>S1 P4</t>
  </si>
  <si>
    <t>S1 P9</t>
  </si>
  <si>
    <t>S1 P12</t>
  </si>
  <si>
    <t>GDDKiA</t>
  </si>
  <si>
    <t>kabel</t>
  </si>
  <si>
    <t>Asf.</t>
  </si>
  <si>
    <t>Szkoła</t>
  </si>
  <si>
    <t>Wiśniewo Wiadukt</t>
  </si>
  <si>
    <t>S1 P18</t>
  </si>
  <si>
    <t>S2 P17</t>
  </si>
  <si>
    <t>S4 P14</t>
  </si>
  <si>
    <t>S6 P10</t>
  </si>
  <si>
    <t>S15 P3</t>
  </si>
  <si>
    <t>ST2-1001</t>
  </si>
  <si>
    <t>Szeligi-Leśnica</t>
  </si>
  <si>
    <t>ST02-1001</t>
  </si>
  <si>
    <t>Nowe szeligi</t>
  </si>
  <si>
    <t>ST02-994</t>
  </si>
  <si>
    <t>Brajczewo-Sierzputy</t>
  </si>
  <si>
    <t>Konopki Jałbrzyków Stok</t>
  </si>
  <si>
    <t>Konopki Jabłoń</t>
  </si>
  <si>
    <t>Koziki Jałbrzyków Stok</t>
  </si>
  <si>
    <t>Krajewo Łętowo</t>
  </si>
  <si>
    <t>Stary Laskowiec</t>
  </si>
  <si>
    <t>Nowy Skarżyn</t>
  </si>
  <si>
    <t>Nowy Skarżyn Kolonie</t>
  </si>
  <si>
    <t>Stary Skarżyn</t>
  </si>
  <si>
    <t>Stare Wierzbowo</t>
  </si>
  <si>
    <t>Tabędz</t>
  </si>
  <si>
    <t>Stare Wądołki</t>
  </si>
  <si>
    <t>Zaręby Krztęki</t>
  </si>
  <si>
    <t>YAKXs</t>
  </si>
  <si>
    <t>POLAINT</t>
  </si>
  <si>
    <t>DK66</t>
  </si>
  <si>
    <t>10</t>
  </si>
  <si>
    <t>ST2-121</t>
  </si>
  <si>
    <t>33, 10, 4</t>
  </si>
  <si>
    <t>ST2-1446</t>
  </si>
  <si>
    <t>ST2-2087</t>
  </si>
  <si>
    <t>Zasilanie
Ziemia</t>
  </si>
  <si>
    <t>ST2-1908</t>
  </si>
  <si>
    <t>22A</t>
  </si>
  <si>
    <t>ST2-145</t>
  </si>
  <si>
    <t>22A, 4A</t>
  </si>
  <si>
    <t>ST02-632</t>
  </si>
  <si>
    <t>Nowe Szeligi</t>
  </si>
  <si>
    <t>ST2-994</t>
  </si>
  <si>
    <t>S11 P</t>
  </si>
  <si>
    <t>S12 P4</t>
  </si>
  <si>
    <t>S13 P5</t>
  </si>
  <si>
    <t>S14</t>
  </si>
  <si>
    <t>14</t>
  </si>
  <si>
    <t>18</t>
  </si>
  <si>
    <t>19</t>
  </si>
  <si>
    <t>1.1</t>
  </si>
  <si>
    <t>1.2</t>
  </si>
  <si>
    <t>5.1</t>
  </si>
  <si>
    <t>5.2</t>
  </si>
  <si>
    <t>7.1</t>
  </si>
  <si>
    <t>7.2</t>
  </si>
  <si>
    <t>7.3</t>
  </si>
  <si>
    <t>8.1</t>
  </si>
  <si>
    <t>8.2</t>
  </si>
  <si>
    <t>11.1</t>
  </si>
  <si>
    <t>11.2</t>
  </si>
  <si>
    <t>11.3</t>
  </si>
  <si>
    <t>11.4</t>
  </si>
  <si>
    <t>11.5</t>
  </si>
  <si>
    <t>11.6</t>
  </si>
  <si>
    <t>15.1</t>
  </si>
  <si>
    <t>15.2</t>
  </si>
  <si>
    <t>17.1</t>
  </si>
  <si>
    <t>17.2</t>
  </si>
  <si>
    <t>22.1</t>
  </si>
  <si>
    <t>22.2</t>
  </si>
  <si>
    <t>23</t>
  </si>
  <si>
    <t>24.1</t>
  </si>
  <si>
    <t>24.2</t>
  </si>
  <si>
    <t>25.1</t>
  </si>
  <si>
    <t>25.2</t>
  </si>
  <si>
    <t>27.1</t>
  </si>
  <si>
    <t>27.2</t>
  </si>
  <si>
    <t>28</t>
  </si>
  <si>
    <t>29.1</t>
  </si>
  <si>
    <t>29.2</t>
  </si>
  <si>
    <t>31.1</t>
  </si>
  <si>
    <t>31.2</t>
  </si>
  <si>
    <t>31.3</t>
  </si>
  <si>
    <t>31.4</t>
  </si>
  <si>
    <t>32.1</t>
  </si>
  <si>
    <t>32.2</t>
  </si>
  <si>
    <t>33.1</t>
  </si>
  <si>
    <t>33.2</t>
  </si>
  <si>
    <t>34</t>
  </si>
  <si>
    <t>35.1</t>
  </si>
  <si>
    <t>35.2</t>
  </si>
  <si>
    <t>36.1</t>
  </si>
  <si>
    <t>36.2</t>
  </si>
  <si>
    <t>37</t>
  </si>
  <si>
    <t>38.1</t>
  </si>
  <si>
    <t>38.2</t>
  </si>
  <si>
    <t>38.3</t>
  </si>
  <si>
    <t>39.1</t>
  </si>
  <si>
    <t>39.2</t>
  </si>
  <si>
    <t>40</t>
  </si>
  <si>
    <t>41</t>
  </si>
  <si>
    <t>42</t>
  </si>
  <si>
    <t>43</t>
  </si>
  <si>
    <t>44.1</t>
  </si>
  <si>
    <t>44.2</t>
  </si>
  <si>
    <t>45</t>
  </si>
  <si>
    <t>46</t>
  </si>
  <si>
    <t>47.1</t>
  </si>
  <si>
    <t>47.2</t>
  </si>
  <si>
    <t>47.3</t>
  </si>
  <si>
    <t>48</t>
  </si>
  <si>
    <t>49.1</t>
  </si>
  <si>
    <t>49.2</t>
  </si>
  <si>
    <t>51</t>
  </si>
  <si>
    <t>52</t>
  </si>
  <si>
    <t>53.1</t>
  </si>
  <si>
    <t>53.2</t>
  </si>
  <si>
    <t>54</t>
  </si>
  <si>
    <t>55.1</t>
  </si>
  <si>
    <t>55.2</t>
  </si>
  <si>
    <t>56</t>
  </si>
  <si>
    <t>57</t>
  </si>
  <si>
    <t>58</t>
  </si>
  <si>
    <t>59.1</t>
  </si>
  <si>
    <t>59.2</t>
  </si>
  <si>
    <t>59.3</t>
  </si>
  <si>
    <t>59.4</t>
  </si>
  <si>
    <t>60.1</t>
  </si>
  <si>
    <t>60.2</t>
  </si>
  <si>
    <t>60.3</t>
  </si>
  <si>
    <t>60.4</t>
  </si>
  <si>
    <t>60.5</t>
  </si>
  <si>
    <t>61.1</t>
  </si>
  <si>
    <t>61.2</t>
  </si>
  <si>
    <t>62</t>
  </si>
  <si>
    <t>63</t>
  </si>
  <si>
    <t>64</t>
  </si>
  <si>
    <t>65</t>
  </si>
  <si>
    <t>66</t>
  </si>
  <si>
    <t>67</t>
  </si>
  <si>
    <t>68</t>
  </si>
  <si>
    <t>69.1</t>
  </si>
  <si>
    <t>69.2</t>
  </si>
  <si>
    <t>71</t>
  </si>
  <si>
    <t>zasilanie ze stacji</t>
  </si>
  <si>
    <t>SUMA:</t>
  </si>
  <si>
    <t>Proj. oprawa ośw.</t>
  </si>
  <si>
    <t>proj. oprawa ośw.</t>
  </si>
  <si>
    <t>Proj. opraw ośw.</t>
  </si>
  <si>
    <t xml:space="preserve"> SO CZERWONY BÓR PKP ST2-965</t>
  </si>
  <si>
    <r>
      <t xml:space="preserve">nawieżchnia drogi </t>
    </r>
    <r>
      <rPr>
        <b/>
        <sz val="8"/>
        <color theme="1"/>
        <rFont val="Calibri"/>
        <family val="2"/>
        <charset val="238"/>
        <scheme val="minor"/>
      </rPr>
      <t>(</t>
    </r>
    <r>
      <rPr>
        <b/>
        <sz val="7"/>
        <color theme="1"/>
        <rFont val="Calibri"/>
        <family val="2"/>
        <charset val="238"/>
        <scheme val="minor"/>
      </rPr>
      <t>DG, DP, DK)</t>
    </r>
  </si>
  <si>
    <t>Proj. oprawa  ośw.</t>
  </si>
  <si>
    <t xml:space="preserve">proj. oprawa ośw. </t>
  </si>
  <si>
    <t>s. 13/8
p.3</t>
  </si>
  <si>
    <t>s. 15/6
p.-</t>
  </si>
  <si>
    <t>s. 17/4
p.4</t>
  </si>
  <si>
    <t>s. 19/2
p.5</t>
  </si>
  <si>
    <t>s. 10
p.-</t>
  </si>
  <si>
    <t>s. 13
p.6</t>
  </si>
  <si>
    <t>s. 14
p.6</t>
  </si>
  <si>
    <t>s2 p15</t>
  </si>
  <si>
    <t>s6 p17</t>
  </si>
  <si>
    <t>S14 p13</t>
  </si>
  <si>
    <t>proj. oprawa oś.</t>
  </si>
  <si>
    <t>PROJ. OPRAWA OŚW.</t>
  </si>
  <si>
    <t>pro. Oprawa ośw.</t>
  </si>
  <si>
    <t>proj. orawa ośw.</t>
  </si>
  <si>
    <t>36W</t>
  </si>
  <si>
    <t>69W</t>
  </si>
  <si>
    <t>103W</t>
  </si>
  <si>
    <t>Cieciorki Kolonia
/Nagórki Jabłoń</t>
  </si>
  <si>
    <t>ST02-1530 ulica 
w bok Cieciorki</t>
  </si>
  <si>
    <t>ST02-1530 
Cieciorki Nagórki</t>
  </si>
  <si>
    <t>nr 
ewid.</t>
  </si>
  <si>
    <t>numer
szafy</t>
  </si>
  <si>
    <t>Grabówka 2  1655</t>
  </si>
  <si>
    <t>313 Grabówka 1</t>
  </si>
  <si>
    <t>proj.oprawa ośw.</t>
  </si>
  <si>
    <t>Moc proj. opraw na szafie [W]</t>
  </si>
  <si>
    <t>liczba punktów ośw.</t>
  </si>
  <si>
    <t>suma mocy opraw</t>
  </si>
  <si>
    <t>[W]</t>
  </si>
  <si>
    <t>Średnia energochłonność</t>
  </si>
  <si>
    <t>[W/pkt. Św.]</t>
  </si>
  <si>
    <t>przed modernizacją</t>
  </si>
  <si>
    <t>po modernizacji</t>
  </si>
  <si>
    <t>spadek mocy systemu oświetleniowego</t>
  </si>
  <si>
    <t>moc bierząca</t>
  </si>
  <si>
    <t>moc po modernizacji</t>
  </si>
  <si>
    <t>różnica</t>
  </si>
  <si>
    <t>procentowo mniej</t>
  </si>
  <si>
    <t>%</t>
  </si>
  <si>
    <t>procentowo jest</t>
  </si>
  <si>
    <t>Inwentaryzacja istniejacego oświetlenia Gminy Zambrów</t>
  </si>
  <si>
    <t>Projektowany</t>
  </si>
  <si>
    <t>ŻWIR.</t>
  </si>
  <si>
    <t>Asf</t>
  </si>
  <si>
    <t>PLAC
PRZY OSP</t>
  </si>
  <si>
    <t>ŚWIETLICA
P109</t>
  </si>
  <si>
    <t>Przeździecko
Mroczki</t>
  </si>
  <si>
    <t>KOSCIOL
PARKING</t>
  </si>
  <si>
    <t>6 ul. Główna</t>
  </si>
  <si>
    <t>69B</t>
  </si>
  <si>
    <t>Wola Zambrowska
ul. Myśliwska</t>
  </si>
  <si>
    <t>żw.</t>
  </si>
  <si>
    <t>nie</t>
  </si>
  <si>
    <t>LED PHILIPS</t>
  </si>
  <si>
    <t>50/51</t>
  </si>
  <si>
    <t>50/52</t>
  </si>
  <si>
    <t>50/53</t>
  </si>
  <si>
    <t>S1 P69B</t>
  </si>
  <si>
    <t>S2 P69c</t>
  </si>
  <si>
    <t>S3 P69g</t>
  </si>
  <si>
    <t>S4 P</t>
  </si>
  <si>
    <t>S5 P</t>
  </si>
  <si>
    <t>S6 P51D</t>
  </si>
  <si>
    <t>S7 P51C</t>
  </si>
  <si>
    <t>S8 P51B</t>
  </si>
  <si>
    <t>ROSA LED</t>
  </si>
  <si>
    <t>ST2-674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</si>
</sst>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1111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5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8" fillId="0" borderId="0" xfId="1"/>
    <xf numFmtId="0" fontId="8" fillId="0" borderId="0" xfId="1" applyAlignment="1">
      <alignment horizontal="center" vertical="center" wrapText="1"/>
    </xf>
    <xf numFmtId="0" fontId="8" fillId="0" borderId="10" xfId="1" applyBorder="1" applyAlignment="1">
      <alignment horizontal="center" vertical="center" wrapText="1"/>
    </xf>
    <xf numFmtId="0" fontId="8" fillId="0" borderId="9" xfId="1" applyBorder="1" applyAlignment="1">
      <alignment horizontal="center" vertical="center" wrapText="1"/>
    </xf>
    <xf numFmtId="0" fontId="8" fillId="0" borderId="8" xfId="1" applyBorder="1" applyAlignment="1">
      <alignment horizontal="center" vertical="center" wrapText="1"/>
    </xf>
    <xf numFmtId="0" fontId="8" fillId="0" borderId="7" xfId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6" xfId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3" xfId="1" applyBorder="1" applyAlignment="1">
      <alignment horizontal="center" vertical="center" wrapText="1"/>
    </xf>
    <xf numFmtId="49" fontId="8" fillId="0" borderId="1" xfId="1" applyNumberForma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49" fontId="8" fillId="0" borderId="3" xfId="1" applyNumberFormat="1" applyBorder="1" applyAlignment="1">
      <alignment horizontal="center" vertical="center" wrapText="1"/>
    </xf>
    <xf numFmtId="0" fontId="8" fillId="0" borderId="5" xfId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textRotation="90" wrapText="1"/>
    </xf>
    <xf numFmtId="0" fontId="11" fillId="0" borderId="2" xfId="1" applyFont="1" applyBorder="1" applyAlignment="1">
      <alignment horizontal="center" vertical="center" wrapText="1"/>
    </xf>
    <xf numFmtId="0" fontId="8" fillId="0" borderId="12" xfId="1" applyBorder="1" applyAlignment="1">
      <alignment wrapText="1"/>
    </xf>
    <xf numFmtId="0" fontId="10" fillId="0" borderId="3" xfId="1" applyFont="1" applyBorder="1" applyAlignment="1">
      <alignment horizontal="center" vertical="center" wrapText="1"/>
    </xf>
    <xf numFmtId="49" fontId="8" fillId="0" borderId="0" xfId="1" applyNumberFormat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8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49" fontId="19" fillId="0" borderId="3" xfId="1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49" fontId="19" fillId="0" borderId="0" xfId="1" applyNumberFormat="1" applyFont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1" fillId="0" borderId="51" xfId="1" applyFont="1" applyBorder="1" applyAlignment="1">
      <alignment horizontal="center" vertical="center" wrapText="1"/>
    </xf>
    <xf numFmtId="0" fontId="11" fillId="0" borderId="51" xfId="1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23" xfId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4" fillId="0" borderId="11" xfId="1" applyFont="1" applyBorder="1" applyAlignment="1">
      <alignment horizontal="center" wrapText="1"/>
    </xf>
    <xf numFmtId="0" fontId="8" fillId="0" borderId="28" xfId="1" applyBorder="1" applyAlignment="1">
      <alignment horizontal="center" vertical="center" wrapText="1"/>
    </xf>
    <xf numFmtId="0" fontId="8" fillId="0" borderId="40" xfId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59" xfId="1" applyBorder="1" applyAlignment="1">
      <alignment horizontal="center" vertical="center" wrapText="1"/>
    </xf>
    <xf numFmtId="0" fontId="8" fillId="0" borderId="33" xfId="1" applyBorder="1" applyAlignment="1">
      <alignment horizontal="center" vertical="center" wrapText="1"/>
    </xf>
    <xf numFmtId="0" fontId="8" fillId="0" borderId="39" xfId="1" applyBorder="1" applyAlignment="1">
      <alignment horizontal="center" vertical="center" wrapText="1"/>
    </xf>
    <xf numFmtId="0" fontId="8" fillId="0" borderId="31" xfId="1" applyBorder="1" applyAlignment="1">
      <alignment horizontal="center" vertical="center" wrapText="1"/>
    </xf>
    <xf numFmtId="0" fontId="19" fillId="0" borderId="59" xfId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8" fillId="0" borderId="54" xfId="1" applyBorder="1" applyAlignment="1">
      <alignment horizontal="center" vertical="center" wrapText="1"/>
    </xf>
    <xf numFmtId="0" fontId="8" fillId="0" borderId="1" xfId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49" fontId="17" fillId="0" borderId="46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49" fontId="17" fillId="0" borderId="47" xfId="0" applyNumberFormat="1" applyFont="1" applyBorder="1" applyAlignment="1">
      <alignment horizontal="center" vertical="center" wrapText="1"/>
    </xf>
    <xf numFmtId="49" fontId="17" fillId="0" borderId="48" xfId="0" applyNumberFormat="1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62" xfId="0" applyNumberFormat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49" fontId="17" fillId="0" borderId="45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49" fontId="17" fillId="0" borderId="56" xfId="0" applyNumberFormat="1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49" fontId="17" fillId="0" borderId="53" xfId="0" applyNumberFormat="1" applyFont="1" applyBorder="1" applyAlignment="1">
      <alignment horizontal="center" vertical="center" wrapText="1"/>
    </xf>
    <xf numFmtId="49" fontId="17" fillId="0" borderId="58" xfId="0" applyNumberFormat="1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49" fontId="17" fillId="0" borderId="37" xfId="0" applyNumberFormat="1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/>
    <xf numFmtId="0" fontId="0" fillId="0" borderId="38" xfId="0" applyBorder="1"/>
    <xf numFmtId="0" fontId="17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39" xfId="0" applyBorder="1"/>
    <xf numFmtId="0" fontId="17" fillId="0" borderId="38" xfId="0" applyFont="1" applyBorder="1" applyAlignment="1">
      <alignment horizontal="center" vertical="center" wrapText="1"/>
    </xf>
    <xf numFmtId="0" fontId="0" fillId="0" borderId="44" xfId="0" applyBorder="1"/>
    <xf numFmtId="0" fontId="0" fillId="0" borderId="1" xfId="0" applyBorder="1"/>
    <xf numFmtId="0" fontId="0" fillId="0" borderId="3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3" xfId="0" applyBorder="1"/>
    <xf numFmtId="0" fontId="0" fillId="0" borderId="27" xfId="0" applyBorder="1"/>
    <xf numFmtId="0" fontId="0" fillId="0" borderId="26" xfId="0" applyBorder="1"/>
    <xf numFmtId="0" fontId="0" fillId="0" borderId="66" xfId="0" applyBorder="1"/>
    <xf numFmtId="0" fontId="0" fillId="0" borderId="67" xfId="0" applyBorder="1"/>
    <xf numFmtId="0" fontId="0" fillId="0" borderId="80" xfId="0" applyBorder="1"/>
    <xf numFmtId="0" fontId="0" fillId="0" borderId="32" xfId="0" applyBorder="1" applyAlignment="1">
      <alignment wrapText="1"/>
    </xf>
    <xf numFmtId="0" fontId="19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9" fontId="0" fillId="0" borderId="8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" fontId="5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wrapText="1"/>
    </xf>
    <xf numFmtId="0" fontId="14" fillId="0" borderId="14" xfId="1" applyFont="1" applyBorder="1" applyAlignment="1">
      <alignment horizontal="center" vertical="center" wrapText="1"/>
    </xf>
    <xf numFmtId="0" fontId="8" fillId="0" borderId="21" xfId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49" fontId="15" fillId="0" borderId="13" xfId="1" applyNumberFormat="1" applyFont="1" applyBorder="1" applyAlignment="1">
      <alignment horizontal="center" vertical="center" wrapText="1"/>
    </xf>
    <xf numFmtId="0" fontId="14" fillId="0" borderId="76" xfId="1" applyFont="1" applyBorder="1" applyAlignment="1">
      <alignment horizontal="center" wrapText="1"/>
    </xf>
    <xf numFmtId="0" fontId="14" fillId="0" borderId="77" xfId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49" fontId="24" fillId="0" borderId="13" xfId="1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49" fontId="25" fillId="0" borderId="13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5DB8EDFC-F0A6-4C2B-B0CF-DC87E4E61A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theme" Target="theme/theme1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5D30F-8B13-4F96-ACB0-7AC657DD8B24}">
  <dimension ref="B1:O143"/>
  <sheetViews>
    <sheetView zoomScale="80" zoomScaleNormal="80" workbookViewId="0">
      <pane xSplit="3" ySplit="4" topLeftCell="D9" activePane="bottomRight" state="frozen"/>
      <selection pane="topRight" activeCell="D1" sqref="D1"/>
      <selection pane="bottomLeft" activeCell="A5" sqref="A5"/>
      <selection pane="bottomRight" activeCell="J32" sqref="J32"/>
    </sheetView>
  </sheetViews>
  <sheetFormatPr defaultRowHeight="15" x14ac:dyDescent="0.25"/>
  <cols>
    <col min="2" max="2" width="3.42578125" bestFit="1" customWidth="1"/>
    <col min="3" max="3" width="25.140625" customWidth="1"/>
    <col min="4" max="4" width="20.28515625" bestFit="1" customWidth="1"/>
    <col min="5" max="5" width="6.5703125" bestFit="1" customWidth="1"/>
    <col min="6" max="6" width="7.42578125" bestFit="1" customWidth="1"/>
    <col min="7" max="7" width="5.5703125" bestFit="1" customWidth="1"/>
    <col min="8" max="8" width="5.28515625" bestFit="1" customWidth="1"/>
    <col min="9" max="10" width="6.42578125" bestFit="1" customWidth="1"/>
    <col min="11" max="11" width="11.42578125" customWidth="1"/>
    <col min="12" max="14" width="6.5703125" customWidth="1"/>
    <col min="15" max="15" width="11.85546875" customWidth="1"/>
  </cols>
  <sheetData>
    <row r="1" spans="2:15" ht="15.75" thickBot="1" x14ac:dyDescent="0.3"/>
    <row r="2" spans="2:15" ht="15.75" thickBot="1" x14ac:dyDescent="0.3">
      <c r="B2" s="200" t="s">
        <v>2032</v>
      </c>
      <c r="C2" s="201"/>
      <c r="D2" s="201"/>
      <c r="E2" s="201"/>
      <c r="F2" s="201"/>
      <c r="G2" s="201"/>
      <c r="H2" s="201"/>
      <c r="I2" s="201"/>
      <c r="J2" s="201"/>
      <c r="K2" s="202"/>
      <c r="L2" s="200" t="s">
        <v>2033</v>
      </c>
      <c r="M2" s="201"/>
      <c r="N2" s="201"/>
      <c r="O2" s="202"/>
    </row>
    <row r="3" spans="2:15" ht="33.75" customHeight="1" x14ac:dyDescent="0.25">
      <c r="B3" s="207"/>
      <c r="C3" s="215" t="s">
        <v>13</v>
      </c>
      <c r="D3" s="215" t="s">
        <v>1983</v>
      </c>
      <c r="E3" s="204" t="s">
        <v>2012</v>
      </c>
      <c r="F3" s="204" t="s">
        <v>2013</v>
      </c>
      <c r="G3" s="204" t="s">
        <v>1240</v>
      </c>
      <c r="H3" s="204"/>
      <c r="I3" s="204"/>
      <c r="J3" s="204"/>
      <c r="K3" s="205" t="s">
        <v>1239</v>
      </c>
      <c r="L3" s="203" t="s">
        <v>1240</v>
      </c>
      <c r="M3" s="204"/>
      <c r="N3" s="205"/>
      <c r="O3" s="205" t="s">
        <v>2017</v>
      </c>
    </row>
    <row r="4" spans="2:15" ht="51" customHeight="1" thickBot="1" x14ac:dyDescent="0.3">
      <c r="B4" s="208"/>
      <c r="C4" s="216"/>
      <c r="D4" s="216"/>
      <c r="E4" s="214"/>
      <c r="F4" s="214"/>
      <c r="G4" s="63" t="s">
        <v>1238</v>
      </c>
      <c r="H4" s="63" t="s">
        <v>1237</v>
      </c>
      <c r="I4" s="63" t="s">
        <v>1236</v>
      </c>
      <c r="J4" s="63" t="s">
        <v>1235</v>
      </c>
      <c r="K4" s="209"/>
      <c r="L4" s="10" t="s">
        <v>2006</v>
      </c>
      <c r="M4" s="11" t="s">
        <v>2007</v>
      </c>
      <c r="N4" s="12" t="s">
        <v>2008</v>
      </c>
      <c r="O4" s="206"/>
    </row>
    <row r="5" spans="2:15" ht="15.75" thickBot="1" x14ac:dyDescent="0.3">
      <c r="B5" s="67"/>
      <c r="C5" s="68"/>
      <c r="D5" s="68"/>
      <c r="E5" s="69"/>
      <c r="F5" s="68"/>
      <c r="G5" s="68">
        <v>50</v>
      </c>
      <c r="H5" s="70">
        <v>70</v>
      </c>
      <c r="I5" s="70">
        <v>100</v>
      </c>
      <c r="J5" s="68">
        <v>150</v>
      </c>
      <c r="K5" s="71"/>
      <c r="L5" s="67">
        <v>36</v>
      </c>
      <c r="M5" s="68">
        <v>69</v>
      </c>
      <c r="N5" s="68">
        <v>103</v>
      </c>
      <c r="O5" s="71"/>
    </row>
    <row r="6" spans="2:15" x14ac:dyDescent="0.25">
      <c r="B6" s="210">
        <v>1</v>
      </c>
      <c r="C6" s="212" t="s">
        <v>33</v>
      </c>
      <c r="D6" s="116" t="s">
        <v>1234</v>
      </c>
      <c r="E6" s="119">
        <v>1</v>
      </c>
      <c r="F6" s="140" t="s">
        <v>1888</v>
      </c>
      <c r="G6" s="116"/>
      <c r="H6" s="141">
        <v>4</v>
      </c>
      <c r="I6" s="141"/>
      <c r="J6" s="116"/>
      <c r="K6" s="131">
        <f>($G$5*G6)+($H$5*H6)+($I$5*I6)+($J$5*J6)</f>
        <v>280</v>
      </c>
      <c r="L6" s="113">
        <v>4</v>
      </c>
      <c r="M6" s="87"/>
      <c r="N6" s="87"/>
      <c r="O6" s="174">
        <f>($M$5*M6)+($N$5*N6)+($L$5*L6)</f>
        <v>144</v>
      </c>
    </row>
    <row r="7" spans="2:15" ht="15.75" thickBot="1" x14ac:dyDescent="0.3">
      <c r="B7" s="211"/>
      <c r="C7" s="213"/>
      <c r="D7" s="120" t="s">
        <v>1113</v>
      </c>
      <c r="E7" s="121">
        <v>2</v>
      </c>
      <c r="F7" s="142" t="s">
        <v>1889</v>
      </c>
      <c r="G7" s="120"/>
      <c r="H7" s="118">
        <v>17</v>
      </c>
      <c r="I7" s="118"/>
      <c r="J7" s="120"/>
      <c r="K7" s="133">
        <f t="shared" ref="K7:K70" si="0">($G$5*G7)+($H$5*H7)+($I$5*I7)+($J$5*J7)</f>
        <v>1190</v>
      </c>
      <c r="L7" s="10">
        <v>17</v>
      </c>
      <c r="M7" s="11"/>
      <c r="N7" s="11"/>
      <c r="O7" s="166">
        <f t="shared" ref="O7:O70" si="1">($M$5*M7)+($N$5*N7)+($L$5*L7)</f>
        <v>612</v>
      </c>
    </row>
    <row r="8" spans="2:15" ht="15.75" thickBot="1" x14ac:dyDescent="0.3">
      <c r="B8" s="122">
        <v>2</v>
      </c>
      <c r="C8" s="123" t="s">
        <v>1233</v>
      </c>
      <c r="D8" s="123" t="s">
        <v>1232</v>
      </c>
      <c r="E8" s="124">
        <v>3</v>
      </c>
      <c r="F8" s="143" t="s">
        <v>222</v>
      </c>
      <c r="G8" s="123"/>
      <c r="H8" s="134"/>
      <c r="I8" s="134">
        <v>4</v>
      </c>
      <c r="J8" s="123"/>
      <c r="K8" s="175">
        <f t="shared" si="0"/>
        <v>400</v>
      </c>
      <c r="L8" s="162">
        <v>4</v>
      </c>
      <c r="M8" s="163"/>
      <c r="N8" s="163"/>
      <c r="O8" s="171">
        <f t="shared" si="1"/>
        <v>144</v>
      </c>
    </row>
    <row r="9" spans="2:15" ht="15.75" thickBot="1" x14ac:dyDescent="0.3">
      <c r="B9" s="115">
        <v>3</v>
      </c>
      <c r="C9" s="132" t="s">
        <v>1852</v>
      </c>
      <c r="D9" s="132" t="s">
        <v>1231</v>
      </c>
      <c r="E9" s="139">
        <v>4</v>
      </c>
      <c r="F9" s="149" t="s">
        <v>1016</v>
      </c>
      <c r="G9" s="132"/>
      <c r="H9" s="150">
        <v>3</v>
      </c>
      <c r="I9" s="150">
        <v>7</v>
      </c>
      <c r="J9" s="132">
        <v>3</v>
      </c>
      <c r="K9" s="172">
        <f t="shared" si="0"/>
        <v>1360</v>
      </c>
      <c r="L9" s="67">
        <v>13</v>
      </c>
      <c r="M9" s="68"/>
      <c r="N9" s="68"/>
      <c r="O9" s="176">
        <f t="shared" si="1"/>
        <v>468</v>
      </c>
    </row>
    <row r="10" spans="2:15" ht="15.75" thickBot="1" x14ac:dyDescent="0.3">
      <c r="B10" s="122">
        <v>4</v>
      </c>
      <c r="C10" s="123" t="s">
        <v>440</v>
      </c>
      <c r="D10" s="123" t="s">
        <v>1230</v>
      </c>
      <c r="E10" s="125">
        <v>5</v>
      </c>
      <c r="F10" s="143" t="s">
        <v>869</v>
      </c>
      <c r="G10" s="123"/>
      <c r="H10" s="134"/>
      <c r="I10" s="134"/>
      <c r="J10" s="123">
        <v>4</v>
      </c>
      <c r="K10" s="131">
        <f t="shared" si="0"/>
        <v>600</v>
      </c>
      <c r="L10" s="162"/>
      <c r="M10" s="163"/>
      <c r="N10" s="163">
        <v>4</v>
      </c>
      <c r="O10" s="171">
        <f t="shared" si="1"/>
        <v>412</v>
      </c>
    </row>
    <row r="11" spans="2:15" x14ac:dyDescent="0.25">
      <c r="B11" s="210">
        <v>5</v>
      </c>
      <c r="C11" s="212" t="s">
        <v>467</v>
      </c>
      <c r="D11" s="116" t="s">
        <v>1229</v>
      </c>
      <c r="E11" s="119">
        <v>6</v>
      </c>
      <c r="F11" s="140" t="s">
        <v>1890</v>
      </c>
      <c r="G11" s="116">
        <v>1</v>
      </c>
      <c r="H11" s="141">
        <v>3</v>
      </c>
      <c r="I11" s="141">
        <v>4</v>
      </c>
      <c r="J11" s="116"/>
      <c r="K11" s="131">
        <f t="shared" si="0"/>
        <v>660</v>
      </c>
      <c r="L11" s="6">
        <v>8</v>
      </c>
      <c r="M11" s="3"/>
      <c r="N11" s="3"/>
      <c r="O11" s="173">
        <f t="shared" si="1"/>
        <v>288</v>
      </c>
    </row>
    <row r="12" spans="2:15" ht="15.75" thickBot="1" x14ac:dyDescent="0.3">
      <c r="B12" s="211"/>
      <c r="C12" s="213"/>
      <c r="D12" s="120" t="s">
        <v>1228</v>
      </c>
      <c r="E12" s="121">
        <v>7</v>
      </c>
      <c r="F12" s="142" t="s">
        <v>1891</v>
      </c>
      <c r="G12" s="120"/>
      <c r="H12" s="118"/>
      <c r="I12" s="118">
        <v>7</v>
      </c>
      <c r="J12" s="120"/>
      <c r="K12" s="133">
        <f t="shared" si="0"/>
        <v>700</v>
      </c>
      <c r="L12" s="169"/>
      <c r="M12" s="63">
        <v>7</v>
      </c>
      <c r="N12" s="63"/>
      <c r="O12" s="170">
        <f t="shared" si="1"/>
        <v>483</v>
      </c>
    </row>
    <row r="13" spans="2:15" ht="15.75" thickBot="1" x14ac:dyDescent="0.3">
      <c r="B13" s="122">
        <v>6</v>
      </c>
      <c r="C13" s="123" t="s">
        <v>489</v>
      </c>
      <c r="D13" s="123" t="s">
        <v>1227</v>
      </c>
      <c r="E13" s="124">
        <v>8</v>
      </c>
      <c r="F13" s="143" t="s">
        <v>1259</v>
      </c>
      <c r="G13" s="123">
        <v>1</v>
      </c>
      <c r="H13" s="134">
        <v>10</v>
      </c>
      <c r="I13" s="134">
        <v>6</v>
      </c>
      <c r="J13" s="123"/>
      <c r="K13" s="131">
        <f t="shared" si="0"/>
        <v>1350</v>
      </c>
      <c r="L13" s="162">
        <v>11</v>
      </c>
      <c r="M13" s="163">
        <v>6</v>
      </c>
      <c r="N13" s="163"/>
      <c r="O13" s="171">
        <f t="shared" si="1"/>
        <v>810</v>
      </c>
    </row>
    <row r="14" spans="2:15" x14ac:dyDescent="0.25">
      <c r="B14" s="210">
        <v>7</v>
      </c>
      <c r="C14" s="212" t="s">
        <v>2009</v>
      </c>
      <c r="D14" s="116" t="s">
        <v>1226</v>
      </c>
      <c r="E14" s="119">
        <v>9</v>
      </c>
      <c r="F14" s="144" t="s">
        <v>1892</v>
      </c>
      <c r="G14" s="116"/>
      <c r="H14" s="141">
        <v>11</v>
      </c>
      <c r="I14" s="141"/>
      <c r="J14" s="116"/>
      <c r="K14" s="131">
        <f t="shared" si="0"/>
        <v>770</v>
      </c>
      <c r="L14" s="6">
        <v>7</v>
      </c>
      <c r="M14" s="3">
        <v>4</v>
      </c>
      <c r="N14" s="3"/>
      <c r="O14" s="173">
        <f t="shared" si="1"/>
        <v>528</v>
      </c>
    </row>
    <row r="15" spans="2:15" ht="30" customHeight="1" x14ac:dyDescent="0.25">
      <c r="B15" s="217"/>
      <c r="C15" s="218"/>
      <c r="D15" s="64" t="s">
        <v>2010</v>
      </c>
      <c r="E15" s="126">
        <v>10</v>
      </c>
      <c r="F15" s="145" t="s">
        <v>1893</v>
      </c>
      <c r="G15" s="64">
        <v>2</v>
      </c>
      <c r="H15" s="146">
        <v>8</v>
      </c>
      <c r="I15" s="146"/>
      <c r="J15" s="64"/>
      <c r="K15" s="137">
        <f t="shared" si="0"/>
        <v>660</v>
      </c>
      <c r="L15" s="8">
        <v>10</v>
      </c>
      <c r="M15" s="2"/>
      <c r="N15" s="2"/>
      <c r="O15" s="165">
        <f t="shared" si="1"/>
        <v>360</v>
      </c>
    </row>
    <row r="16" spans="2:15" ht="30.75" thickBot="1" x14ac:dyDescent="0.3">
      <c r="B16" s="211"/>
      <c r="C16" s="213"/>
      <c r="D16" s="120" t="s">
        <v>2011</v>
      </c>
      <c r="E16" s="121">
        <v>11</v>
      </c>
      <c r="F16" s="147" t="s">
        <v>1894</v>
      </c>
      <c r="G16" s="120">
        <v>3</v>
      </c>
      <c r="H16" s="118">
        <v>18</v>
      </c>
      <c r="I16" s="118"/>
      <c r="J16" s="120"/>
      <c r="K16" s="133">
        <f t="shared" si="0"/>
        <v>1410</v>
      </c>
      <c r="L16" s="169">
        <v>21</v>
      </c>
      <c r="M16" s="63"/>
      <c r="N16" s="63"/>
      <c r="O16" s="170">
        <f t="shared" si="1"/>
        <v>756</v>
      </c>
    </row>
    <row r="17" spans="2:15" x14ac:dyDescent="0.25">
      <c r="B17" s="210">
        <v>8</v>
      </c>
      <c r="C17" s="212" t="s">
        <v>517</v>
      </c>
      <c r="D17" s="116" t="s">
        <v>1225</v>
      </c>
      <c r="E17" s="119">
        <v>12</v>
      </c>
      <c r="F17" s="140" t="s">
        <v>1895</v>
      </c>
      <c r="G17" s="116"/>
      <c r="H17" s="141"/>
      <c r="I17" s="141">
        <v>6</v>
      </c>
      <c r="J17" s="116"/>
      <c r="K17" s="131">
        <f t="shared" si="0"/>
        <v>600</v>
      </c>
      <c r="L17" s="113">
        <v>6</v>
      </c>
      <c r="M17" s="87"/>
      <c r="N17" s="87"/>
      <c r="O17" s="174">
        <f t="shared" si="1"/>
        <v>216</v>
      </c>
    </row>
    <row r="18" spans="2:15" ht="15.75" thickBot="1" x14ac:dyDescent="0.3">
      <c r="B18" s="211"/>
      <c r="C18" s="213"/>
      <c r="D18" s="120" t="s">
        <v>1224</v>
      </c>
      <c r="E18" s="121">
        <v>13</v>
      </c>
      <c r="F18" s="142" t="s">
        <v>1896</v>
      </c>
      <c r="G18" s="120"/>
      <c r="H18" s="118"/>
      <c r="I18" s="118">
        <v>12</v>
      </c>
      <c r="J18" s="120"/>
      <c r="K18" s="133">
        <f t="shared" si="0"/>
        <v>1200</v>
      </c>
      <c r="L18" s="10"/>
      <c r="M18" s="11">
        <v>12</v>
      </c>
      <c r="N18" s="11"/>
      <c r="O18" s="166">
        <f t="shared" si="1"/>
        <v>828</v>
      </c>
    </row>
    <row r="19" spans="2:15" ht="15.75" thickBot="1" x14ac:dyDescent="0.3">
      <c r="B19" s="122">
        <v>9</v>
      </c>
      <c r="C19" s="123" t="s">
        <v>1223</v>
      </c>
      <c r="D19" s="123" t="s">
        <v>1222</v>
      </c>
      <c r="E19" s="124">
        <v>14</v>
      </c>
      <c r="F19" s="143" t="s">
        <v>398</v>
      </c>
      <c r="G19" s="123"/>
      <c r="H19" s="134">
        <v>3</v>
      </c>
      <c r="I19" s="134"/>
      <c r="J19" s="123"/>
      <c r="K19" s="131">
        <f t="shared" si="0"/>
        <v>210</v>
      </c>
      <c r="L19" s="67">
        <v>3</v>
      </c>
      <c r="M19" s="68"/>
      <c r="N19" s="68"/>
      <c r="O19" s="176">
        <f t="shared" si="1"/>
        <v>108</v>
      </c>
    </row>
    <row r="20" spans="2:15" ht="15.75" thickBot="1" x14ac:dyDescent="0.3">
      <c r="B20" s="122">
        <v>10</v>
      </c>
      <c r="C20" s="123" t="s">
        <v>536</v>
      </c>
      <c r="D20" s="123" t="s">
        <v>537</v>
      </c>
      <c r="E20" s="124">
        <v>15</v>
      </c>
      <c r="F20" s="143" t="s">
        <v>1868</v>
      </c>
      <c r="G20" s="123"/>
      <c r="H20" s="134">
        <v>3</v>
      </c>
      <c r="I20" s="134">
        <v>6</v>
      </c>
      <c r="J20" s="123"/>
      <c r="K20" s="131">
        <f t="shared" si="0"/>
        <v>810</v>
      </c>
      <c r="L20" s="162">
        <v>9</v>
      </c>
      <c r="M20" s="163"/>
      <c r="N20" s="163"/>
      <c r="O20" s="171">
        <f t="shared" si="1"/>
        <v>324</v>
      </c>
    </row>
    <row r="21" spans="2:15" x14ac:dyDescent="0.25">
      <c r="B21" s="210">
        <v>11</v>
      </c>
      <c r="C21" s="212" t="s">
        <v>1221</v>
      </c>
      <c r="D21" s="116" t="s">
        <v>1220</v>
      </c>
      <c r="E21" s="119">
        <v>16</v>
      </c>
      <c r="F21" s="140" t="s">
        <v>1897</v>
      </c>
      <c r="G21" s="116"/>
      <c r="H21" s="141">
        <v>19</v>
      </c>
      <c r="I21" s="141"/>
      <c r="J21" s="116"/>
      <c r="K21" s="131">
        <f t="shared" si="0"/>
        <v>1330</v>
      </c>
      <c r="L21" s="6">
        <v>19</v>
      </c>
      <c r="M21" s="3"/>
      <c r="N21" s="3"/>
      <c r="O21" s="173">
        <f t="shared" si="1"/>
        <v>684</v>
      </c>
    </row>
    <row r="22" spans="2:15" x14ac:dyDescent="0.25">
      <c r="B22" s="217"/>
      <c r="C22" s="218"/>
      <c r="D22" s="64" t="s">
        <v>1219</v>
      </c>
      <c r="E22" s="126">
        <v>17</v>
      </c>
      <c r="F22" s="148" t="s">
        <v>1898</v>
      </c>
      <c r="G22" s="64">
        <v>3</v>
      </c>
      <c r="H22" s="146">
        <v>9</v>
      </c>
      <c r="I22" s="146"/>
      <c r="J22" s="64">
        <v>3</v>
      </c>
      <c r="K22" s="137">
        <f t="shared" si="0"/>
        <v>1230</v>
      </c>
      <c r="L22" s="8">
        <v>1</v>
      </c>
      <c r="M22" s="2">
        <v>7</v>
      </c>
      <c r="N22" s="2">
        <v>7</v>
      </c>
      <c r="O22" s="165">
        <f t="shared" si="1"/>
        <v>1240</v>
      </c>
    </row>
    <row r="23" spans="2:15" x14ac:dyDescent="0.25">
      <c r="B23" s="217"/>
      <c r="C23" s="218"/>
      <c r="D23" s="64" t="s">
        <v>1218</v>
      </c>
      <c r="E23" s="126">
        <v>18</v>
      </c>
      <c r="F23" s="148" t="s">
        <v>1899</v>
      </c>
      <c r="G23" s="64">
        <v>1</v>
      </c>
      <c r="H23" s="146">
        <v>9</v>
      </c>
      <c r="I23" s="146"/>
      <c r="J23" s="64">
        <v>5</v>
      </c>
      <c r="K23" s="137">
        <f t="shared" si="0"/>
        <v>1430</v>
      </c>
      <c r="L23" s="8">
        <v>4</v>
      </c>
      <c r="M23" s="2">
        <v>6</v>
      </c>
      <c r="N23" s="2">
        <v>5</v>
      </c>
      <c r="O23" s="165">
        <f t="shared" si="1"/>
        <v>1073</v>
      </c>
    </row>
    <row r="24" spans="2:15" x14ac:dyDescent="0.25">
      <c r="B24" s="217"/>
      <c r="C24" s="218"/>
      <c r="D24" s="64" t="s">
        <v>1217</v>
      </c>
      <c r="E24" s="126">
        <v>19</v>
      </c>
      <c r="F24" s="148" t="s">
        <v>1900</v>
      </c>
      <c r="G24" s="64">
        <v>17</v>
      </c>
      <c r="H24" s="146"/>
      <c r="I24" s="146"/>
      <c r="J24" s="64"/>
      <c r="K24" s="137">
        <f t="shared" si="0"/>
        <v>850</v>
      </c>
      <c r="L24" s="8">
        <v>17</v>
      </c>
      <c r="M24" s="2"/>
      <c r="N24" s="2"/>
      <c r="O24" s="165">
        <f t="shared" si="1"/>
        <v>612</v>
      </c>
    </row>
    <row r="25" spans="2:15" x14ac:dyDescent="0.25">
      <c r="B25" s="217"/>
      <c r="C25" s="218"/>
      <c r="D25" s="64" t="s">
        <v>1216</v>
      </c>
      <c r="E25" s="126">
        <v>20</v>
      </c>
      <c r="F25" s="148" t="s">
        <v>1901</v>
      </c>
      <c r="G25" s="64"/>
      <c r="H25" s="146"/>
      <c r="I25" s="146">
        <v>11</v>
      </c>
      <c r="J25" s="64"/>
      <c r="K25" s="137">
        <f t="shared" si="0"/>
        <v>1100</v>
      </c>
      <c r="L25" s="8">
        <v>11</v>
      </c>
      <c r="M25" s="2"/>
      <c r="N25" s="2"/>
      <c r="O25" s="165">
        <f t="shared" si="1"/>
        <v>396</v>
      </c>
    </row>
    <row r="26" spans="2:15" ht="15.75" thickBot="1" x14ac:dyDescent="0.3">
      <c r="B26" s="211"/>
      <c r="C26" s="213"/>
      <c r="D26" s="120" t="s">
        <v>1215</v>
      </c>
      <c r="E26" s="121">
        <v>21</v>
      </c>
      <c r="F26" s="142" t="s">
        <v>1902</v>
      </c>
      <c r="G26" s="120">
        <v>1</v>
      </c>
      <c r="H26" s="118">
        <v>3</v>
      </c>
      <c r="I26" s="118"/>
      <c r="J26" s="120"/>
      <c r="K26" s="133">
        <f t="shared" si="0"/>
        <v>260</v>
      </c>
      <c r="L26" s="169">
        <v>4</v>
      </c>
      <c r="M26" s="63"/>
      <c r="N26" s="63"/>
      <c r="O26" s="170">
        <f t="shared" si="1"/>
        <v>144</v>
      </c>
    </row>
    <row r="27" spans="2:15" ht="15.75" thickBot="1" x14ac:dyDescent="0.3">
      <c r="B27" s="122">
        <v>12</v>
      </c>
      <c r="C27" s="123" t="s">
        <v>1017</v>
      </c>
      <c r="D27" s="123" t="s">
        <v>1214</v>
      </c>
      <c r="E27" s="124">
        <v>22</v>
      </c>
      <c r="F27" s="143" t="s">
        <v>596</v>
      </c>
      <c r="G27" s="123"/>
      <c r="H27" s="134"/>
      <c r="I27" s="134">
        <v>7</v>
      </c>
      <c r="J27" s="123"/>
      <c r="K27" s="131">
        <f t="shared" si="0"/>
        <v>700</v>
      </c>
      <c r="L27" s="162">
        <v>7</v>
      </c>
      <c r="M27" s="163"/>
      <c r="N27" s="163"/>
      <c r="O27" s="171">
        <f t="shared" si="1"/>
        <v>252</v>
      </c>
    </row>
    <row r="28" spans="2:15" ht="15.75" thickBot="1" x14ac:dyDescent="0.3">
      <c r="B28" s="122">
        <v>13</v>
      </c>
      <c r="C28" s="123" t="s">
        <v>1027</v>
      </c>
      <c r="D28" s="123" t="s">
        <v>1213</v>
      </c>
      <c r="E28" s="124">
        <v>23</v>
      </c>
      <c r="F28" s="143" t="s">
        <v>445</v>
      </c>
      <c r="G28" s="123"/>
      <c r="H28" s="134">
        <v>6</v>
      </c>
      <c r="I28" s="134"/>
      <c r="J28" s="123"/>
      <c r="K28" s="131">
        <f t="shared" si="0"/>
        <v>420</v>
      </c>
      <c r="L28" s="162">
        <v>6</v>
      </c>
      <c r="M28" s="163"/>
      <c r="N28" s="163"/>
      <c r="O28" s="171">
        <f t="shared" si="1"/>
        <v>216</v>
      </c>
    </row>
    <row r="29" spans="2:15" ht="15.75" thickBot="1" x14ac:dyDescent="0.3">
      <c r="B29" s="122">
        <v>14</v>
      </c>
      <c r="C29" s="123" t="s">
        <v>1036</v>
      </c>
      <c r="D29" s="123" t="s">
        <v>1212</v>
      </c>
      <c r="E29" s="124">
        <v>24</v>
      </c>
      <c r="F29" s="143" t="s">
        <v>1885</v>
      </c>
      <c r="G29" s="123">
        <v>1</v>
      </c>
      <c r="H29" s="134">
        <v>8</v>
      </c>
      <c r="I29" s="134"/>
      <c r="J29" s="123"/>
      <c r="K29" s="131">
        <f t="shared" si="0"/>
        <v>610</v>
      </c>
      <c r="L29" s="67"/>
      <c r="M29" s="68">
        <v>9</v>
      </c>
      <c r="N29" s="68"/>
      <c r="O29" s="176">
        <f t="shared" si="1"/>
        <v>621</v>
      </c>
    </row>
    <row r="30" spans="2:15" x14ac:dyDescent="0.25">
      <c r="B30" s="210">
        <v>15</v>
      </c>
      <c r="C30" s="212" t="s">
        <v>649</v>
      </c>
      <c r="D30" s="116" t="s">
        <v>1211</v>
      </c>
      <c r="E30" s="127">
        <v>25</v>
      </c>
      <c r="F30" s="140" t="s">
        <v>1903</v>
      </c>
      <c r="G30" s="116"/>
      <c r="H30" s="141">
        <v>15</v>
      </c>
      <c r="I30" s="141"/>
      <c r="J30" s="116"/>
      <c r="K30" s="131">
        <f t="shared" si="0"/>
        <v>1050</v>
      </c>
      <c r="L30" s="113">
        <v>15</v>
      </c>
      <c r="M30" s="87"/>
      <c r="N30" s="87"/>
      <c r="O30" s="174">
        <f t="shared" si="1"/>
        <v>540</v>
      </c>
    </row>
    <row r="31" spans="2:15" ht="15.75" thickBot="1" x14ac:dyDescent="0.3">
      <c r="B31" s="211"/>
      <c r="C31" s="213"/>
      <c r="D31" s="120" t="s">
        <v>1210</v>
      </c>
      <c r="E31" s="128">
        <v>26</v>
      </c>
      <c r="F31" s="142" t="s">
        <v>1904</v>
      </c>
      <c r="G31" s="120"/>
      <c r="H31" s="118">
        <v>10</v>
      </c>
      <c r="I31" s="118"/>
      <c r="J31" s="120"/>
      <c r="K31" s="133">
        <f t="shared" si="0"/>
        <v>700</v>
      </c>
      <c r="L31" s="10">
        <v>10</v>
      </c>
      <c r="M31" s="11"/>
      <c r="N31" s="11"/>
      <c r="O31" s="166">
        <f t="shared" si="1"/>
        <v>360</v>
      </c>
    </row>
    <row r="32" spans="2:15" ht="15.75" thickBot="1" x14ac:dyDescent="0.3">
      <c r="B32" s="122">
        <v>16</v>
      </c>
      <c r="C32" s="123" t="s">
        <v>639</v>
      </c>
      <c r="D32" s="123" t="s">
        <v>1209</v>
      </c>
      <c r="E32" s="124">
        <v>27</v>
      </c>
      <c r="F32" s="143" t="s">
        <v>261</v>
      </c>
      <c r="G32" s="123"/>
      <c r="H32" s="134">
        <v>1</v>
      </c>
      <c r="I32" s="134">
        <v>7</v>
      </c>
      <c r="J32" s="123"/>
      <c r="K32" s="131">
        <f t="shared" si="0"/>
        <v>770</v>
      </c>
      <c r="L32" s="67">
        <v>8</v>
      </c>
      <c r="M32" s="68"/>
      <c r="N32" s="68"/>
      <c r="O32" s="176">
        <f t="shared" si="1"/>
        <v>288</v>
      </c>
    </row>
    <row r="33" spans="2:15" x14ac:dyDescent="0.25">
      <c r="B33" s="210">
        <v>17</v>
      </c>
      <c r="C33" s="212" t="s">
        <v>613</v>
      </c>
      <c r="D33" s="116" t="s">
        <v>1878</v>
      </c>
      <c r="E33" s="119">
        <v>28</v>
      </c>
      <c r="F33" s="140" t="s">
        <v>1905</v>
      </c>
      <c r="G33" s="116"/>
      <c r="H33" s="141"/>
      <c r="I33" s="141"/>
      <c r="J33" s="116">
        <v>5</v>
      </c>
      <c r="K33" s="131">
        <f t="shared" si="0"/>
        <v>750</v>
      </c>
      <c r="L33" s="113"/>
      <c r="M33" s="87"/>
      <c r="N33" s="87">
        <v>5</v>
      </c>
      <c r="O33" s="174">
        <f t="shared" si="1"/>
        <v>515</v>
      </c>
    </row>
    <row r="34" spans="2:15" ht="15.75" thickBot="1" x14ac:dyDescent="0.3">
      <c r="B34" s="211"/>
      <c r="C34" s="213"/>
      <c r="D34" s="120" t="s">
        <v>1208</v>
      </c>
      <c r="E34" s="121">
        <v>29</v>
      </c>
      <c r="F34" s="142" t="s">
        <v>1906</v>
      </c>
      <c r="G34" s="120"/>
      <c r="H34" s="118">
        <v>4</v>
      </c>
      <c r="I34" s="118">
        <v>6</v>
      </c>
      <c r="J34" s="120">
        <v>9</v>
      </c>
      <c r="K34" s="133">
        <f t="shared" si="0"/>
        <v>2230</v>
      </c>
      <c r="L34" s="10">
        <v>1</v>
      </c>
      <c r="M34" s="11">
        <v>9</v>
      </c>
      <c r="N34" s="11">
        <v>9</v>
      </c>
      <c r="O34" s="166">
        <f t="shared" si="1"/>
        <v>1584</v>
      </c>
    </row>
    <row r="35" spans="2:15" ht="15.75" thickBot="1" x14ac:dyDescent="0.3">
      <c r="B35" s="122">
        <v>18</v>
      </c>
      <c r="C35" s="123" t="s">
        <v>888</v>
      </c>
      <c r="D35" s="123" t="s">
        <v>1207</v>
      </c>
      <c r="E35" s="124">
        <v>30</v>
      </c>
      <c r="F35" s="143" t="s">
        <v>1886</v>
      </c>
      <c r="G35" s="123">
        <v>2</v>
      </c>
      <c r="H35" s="134">
        <v>5</v>
      </c>
      <c r="I35" s="134">
        <v>7</v>
      </c>
      <c r="J35" s="123"/>
      <c r="K35" s="131">
        <f t="shared" si="0"/>
        <v>1150</v>
      </c>
      <c r="L35" s="67">
        <v>14</v>
      </c>
      <c r="M35" s="68"/>
      <c r="N35" s="68"/>
      <c r="O35" s="176">
        <f t="shared" si="1"/>
        <v>504</v>
      </c>
    </row>
    <row r="36" spans="2:15" ht="15.75" thickBot="1" x14ac:dyDescent="0.3">
      <c r="B36" s="122">
        <v>19</v>
      </c>
      <c r="C36" s="123" t="s">
        <v>1854</v>
      </c>
      <c r="D36" s="123" t="s">
        <v>1206</v>
      </c>
      <c r="E36" s="127">
        <v>31</v>
      </c>
      <c r="F36" s="143" t="s">
        <v>1887</v>
      </c>
      <c r="G36" s="123">
        <v>6</v>
      </c>
      <c r="H36" s="134">
        <v>4</v>
      </c>
      <c r="I36" s="134">
        <v>2</v>
      </c>
      <c r="J36" s="123"/>
      <c r="K36" s="131">
        <f t="shared" si="0"/>
        <v>780</v>
      </c>
      <c r="L36" s="162">
        <v>12</v>
      </c>
      <c r="M36" s="163"/>
      <c r="N36" s="163"/>
      <c r="O36" s="171">
        <f t="shared" si="1"/>
        <v>432</v>
      </c>
    </row>
    <row r="37" spans="2:15" ht="15.75" thickBot="1" x14ac:dyDescent="0.3">
      <c r="B37" s="122">
        <v>20</v>
      </c>
      <c r="C37" s="123" t="s">
        <v>1853</v>
      </c>
      <c r="D37" s="123" t="s">
        <v>1205</v>
      </c>
      <c r="E37" s="128">
        <v>32</v>
      </c>
      <c r="F37" s="143" t="s">
        <v>898</v>
      </c>
      <c r="G37" s="123">
        <v>1</v>
      </c>
      <c r="H37" s="134">
        <v>17</v>
      </c>
      <c r="I37" s="134"/>
      <c r="J37" s="123"/>
      <c r="K37" s="131">
        <f t="shared" si="0"/>
        <v>1240</v>
      </c>
      <c r="L37" s="67">
        <v>18</v>
      </c>
      <c r="M37" s="68"/>
      <c r="N37" s="68"/>
      <c r="O37" s="176">
        <f t="shared" si="1"/>
        <v>648</v>
      </c>
    </row>
    <row r="38" spans="2:15" ht="15.75" thickBot="1" x14ac:dyDescent="0.3">
      <c r="B38" s="122">
        <v>21</v>
      </c>
      <c r="C38" s="123" t="s">
        <v>1855</v>
      </c>
      <c r="D38" s="123" t="s">
        <v>1204</v>
      </c>
      <c r="E38" s="124">
        <v>33</v>
      </c>
      <c r="F38" s="143" t="s">
        <v>1330</v>
      </c>
      <c r="G38" s="123">
        <v>1</v>
      </c>
      <c r="H38" s="134">
        <v>12</v>
      </c>
      <c r="I38" s="134"/>
      <c r="J38" s="123"/>
      <c r="K38" s="131">
        <f t="shared" si="0"/>
        <v>890</v>
      </c>
      <c r="L38" s="162">
        <v>13</v>
      </c>
      <c r="M38" s="163"/>
      <c r="N38" s="163"/>
      <c r="O38" s="171">
        <f t="shared" si="1"/>
        <v>468</v>
      </c>
    </row>
    <row r="39" spans="2:15" x14ac:dyDescent="0.25">
      <c r="B39" s="219">
        <v>22</v>
      </c>
      <c r="C39" s="220" t="s">
        <v>1203</v>
      </c>
      <c r="D39" s="129" t="s">
        <v>1202</v>
      </c>
      <c r="E39" s="119">
        <v>34</v>
      </c>
      <c r="F39" s="140" t="s">
        <v>1907</v>
      </c>
      <c r="G39" s="116">
        <v>1</v>
      </c>
      <c r="H39" s="141">
        <v>7</v>
      </c>
      <c r="I39" s="141"/>
      <c r="J39" s="116"/>
      <c r="K39" s="131">
        <f t="shared" si="0"/>
        <v>540</v>
      </c>
      <c r="L39" s="6">
        <v>8</v>
      </c>
      <c r="M39" s="3"/>
      <c r="N39" s="3"/>
      <c r="O39" s="173">
        <f t="shared" si="1"/>
        <v>288</v>
      </c>
    </row>
    <row r="40" spans="2:15" ht="15.75" thickBot="1" x14ac:dyDescent="0.3">
      <c r="B40" s="211"/>
      <c r="C40" s="213"/>
      <c r="D40" s="120" t="s">
        <v>1201</v>
      </c>
      <c r="E40" s="121">
        <v>35</v>
      </c>
      <c r="F40" s="142" t="s">
        <v>1908</v>
      </c>
      <c r="G40" s="120">
        <v>1</v>
      </c>
      <c r="H40" s="118">
        <v>9</v>
      </c>
      <c r="I40" s="118"/>
      <c r="J40" s="120"/>
      <c r="K40" s="133">
        <f t="shared" si="0"/>
        <v>680</v>
      </c>
      <c r="L40" s="169">
        <v>10</v>
      </c>
      <c r="M40" s="63"/>
      <c r="N40" s="63"/>
      <c r="O40" s="170">
        <f t="shared" si="1"/>
        <v>360</v>
      </c>
    </row>
    <row r="41" spans="2:15" ht="15.75" thickBot="1" x14ac:dyDescent="0.3">
      <c r="B41" s="122">
        <v>23</v>
      </c>
      <c r="C41" s="123" t="s">
        <v>1200</v>
      </c>
      <c r="D41" s="123" t="s">
        <v>1199</v>
      </c>
      <c r="E41" s="125">
        <v>36</v>
      </c>
      <c r="F41" s="143" t="s">
        <v>1909</v>
      </c>
      <c r="G41" s="123"/>
      <c r="H41" s="134">
        <v>11</v>
      </c>
      <c r="I41" s="134"/>
      <c r="J41" s="123"/>
      <c r="K41" s="131">
        <f t="shared" si="0"/>
        <v>770</v>
      </c>
      <c r="L41" s="162">
        <v>11</v>
      </c>
      <c r="M41" s="163"/>
      <c r="N41" s="163"/>
      <c r="O41" s="171">
        <f t="shared" si="1"/>
        <v>396</v>
      </c>
    </row>
    <row r="42" spans="2:15" x14ac:dyDescent="0.25">
      <c r="B42" s="210">
        <v>24</v>
      </c>
      <c r="C42" s="212" t="s">
        <v>1278</v>
      </c>
      <c r="D42" s="116" t="s">
        <v>1198</v>
      </c>
      <c r="E42" s="119">
        <v>37</v>
      </c>
      <c r="F42" s="140" t="s">
        <v>1910</v>
      </c>
      <c r="G42" s="116">
        <v>1</v>
      </c>
      <c r="H42" s="141">
        <v>15</v>
      </c>
      <c r="I42" s="141"/>
      <c r="J42" s="116"/>
      <c r="K42" s="131">
        <f t="shared" si="0"/>
        <v>1100</v>
      </c>
      <c r="L42" s="6">
        <v>16</v>
      </c>
      <c r="M42" s="3"/>
      <c r="N42" s="3"/>
      <c r="O42" s="173">
        <f t="shared" si="1"/>
        <v>576</v>
      </c>
    </row>
    <row r="43" spans="2:15" ht="15.75" thickBot="1" x14ac:dyDescent="0.3">
      <c r="B43" s="211"/>
      <c r="C43" s="213"/>
      <c r="D43" s="120" t="s">
        <v>1197</v>
      </c>
      <c r="E43" s="121">
        <v>38</v>
      </c>
      <c r="F43" s="142" t="s">
        <v>1911</v>
      </c>
      <c r="G43" s="120">
        <v>2</v>
      </c>
      <c r="H43" s="118">
        <v>2</v>
      </c>
      <c r="I43" s="118"/>
      <c r="J43" s="120"/>
      <c r="K43" s="133">
        <f t="shared" si="0"/>
        <v>240</v>
      </c>
      <c r="L43" s="169">
        <v>4</v>
      </c>
      <c r="M43" s="63"/>
      <c r="N43" s="63"/>
      <c r="O43" s="170">
        <f t="shared" si="1"/>
        <v>144</v>
      </c>
    </row>
    <row r="44" spans="2:15" x14ac:dyDescent="0.25">
      <c r="B44" s="210">
        <v>25</v>
      </c>
      <c r="C44" s="212" t="s">
        <v>1196</v>
      </c>
      <c r="D44" s="116" t="s">
        <v>1195</v>
      </c>
      <c r="E44" s="119">
        <v>39</v>
      </c>
      <c r="F44" s="140" t="s">
        <v>1912</v>
      </c>
      <c r="G44" s="116"/>
      <c r="H44" s="141">
        <v>10</v>
      </c>
      <c r="I44" s="141"/>
      <c r="J44" s="116"/>
      <c r="K44" s="131">
        <f t="shared" si="0"/>
        <v>700</v>
      </c>
      <c r="L44" s="113">
        <v>10</v>
      </c>
      <c r="M44" s="87"/>
      <c r="N44" s="87"/>
      <c r="O44" s="174">
        <f t="shared" si="1"/>
        <v>360</v>
      </c>
    </row>
    <row r="45" spans="2:15" ht="15.75" thickBot="1" x14ac:dyDescent="0.3">
      <c r="B45" s="211"/>
      <c r="C45" s="213"/>
      <c r="D45" s="120" t="s">
        <v>1194</v>
      </c>
      <c r="E45" s="121">
        <v>40</v>
      </c>
      <c r="F45" s="142" t="s">
        <v>1913</v>
      </c>
      <c r="G45" s="120">
        <v>2</v>
      </c>
      <c r="H45" s="118">
        <v>12</v>
      </c>
      <c r="I45" s="118"/>
      <c r="J45" s="120"/>
      <c r="K45" s="133">
        <f t="shared" si="0"/>
        <v>940</v>
      </c>
      <c r="L45" s="10">
        <v>13</v>
      </c>
      <c r="M45" s="11"/>
      <c r="N45" s="11"/>
      <c r="O45" s="166">
        <f t="shared" si="1"/>
        <v>468</v>
      </c>
    </row>
    <row r="46" spans="2:15" ht="15.75" thickBot="1" x14ac:dyDescent="0.3">
      <c r="B46" s="122">
        <v>26</v>
      </c>
      <c r="C46" s="123" t="s">
        <v>1856</v>
      </c>
      <c r="D46" s="123" t="s">
        <v>1193</v>
      </c>
      <c r="E46" s="124">
        <v>41</v>
      </c>
      <c r="F46" s="143" t="s">
        <v>1471</v>
      </c>
      <c r="G46" s="123"/>
      <c r="H46" s="134">
        <v>11</v>
      </c>
      <c r="I46" s="134"/>
      <c r="J46" s="123"/>
      <c r="K46" s="131">
        <f t="shared" si="0"/>
        <v>770</v>
      </c>
      <c r="L46" s="67">
        <v>11</v>
      </c>
      <c r="M46" s="68"/>
      <c r="N46" s="68"/>
      <c r="O46" s="176">
        <f t="shared" si="1"/>
        <v>396</v>
      </c>
    </row>
    <row r="47" spans="2:15" x14ac:dyDescent="0.25">
      <c r="B47" s="210">
        <v>27</v>
      </c>
      <c r="C47" s="212" t="s">
        <v>1192</v>
      </c>
      <c r="D47" s="116" t="s">
        <v>1191</v>
      </c>
      <c r="E47" s="119">
        <v>42</v>
      </c>
      <c r="F47" s="140" t="s">
        <v>1914</v>
      </c>
      <c r="G47" s="116"/>
      <c r="H47" s="141">
        <v>8</v>
      </c>
      <c r="I47" s="141"/>
      <c r="J47" s="116"/>
      <c r="K47" s="131">
        <f t="shared" si="0"/>
        <v>560</v>
      </c>
      <c r="L47" s="113">
        <v>8</v>
      </c>
      <c r="M47" s="87"/>
      <c r="N47" s="87"/>
      <c r="O47" s="174">
        <f t="shared" si="1"/>
        <v>288</v>
      </c>
    </row>
    <row r="48" spans="2:15" ht="15.75" thickBot="1" x14ac:dyDescent="0.3">
      <c r="B48" s="211"/>
      <c r="C48" s="213"/>
      <c r="D48" s="120" t="s">
        <v>1190</v>
      </c>
      <c r="E48" s="121">
        <v>43</v>
      </c>
      <c r="F48" s="142" t="s">
        <v>1915</v>
      </c>
      <c r="G48" s="120"/>
      <c r="H48" s="118">
        <v>8</v>
      </c>
      <c r="I48" s="118"/>
      <c r="J48" s="120"/>
      <c r="K48" s="133">
        <f t="shared" si="0"/>
        <v>560</v>
      </c>
      <c r="L48" s="10">
        <v>8</v>
      </c>
      <c r="M48" s="11"/>
      <c r="N48" s="11"/>
      <c r="O48" s="166">
        <f t="shared" si="1"/>
        <v>288</v>
      </c>
    </row>
    <row r="49" spans="2:15" ht="15.75" thickBot="1" x14ac:dyDescent="0.3">
      <c r="B49" s="122">
        <v>28</v>
      </c>
      <c r="C49" s="123" t="s">
        <v>1189</v>
      </c>
      <c r="D49" s="123" t="s">
        <v>1188</v>
      </c>
      <c r="E49" s="124">
        <v>44</v>
      </c>
      <c r="F49" s="143" t="s">
        <v>1916</v>
      </c>
      <c r="G49" s="123"/>
      <c r="H49" s="134">
        <v>9</v>
      </c>
      <c r="I49" s="134"/>
      <c r="J49" s="123"/>
      <c r="K49" s="131">
        <f t="shared" si="0"/>
        <v>630</v>
      </c>
      <c r="L49" s="67">
        <v>9</v>
      </c>
      <c r="M49" s="68"/>
      <c r="N49" s="68"/>
      <c r="O49" s="176">
        <f t="shared" si="1"/>
        <v>324</v>
      </c>
    </row>
    <row r="50" spans="2:15" x14ac:dyDescent="0.25">
      <c r="B50" s="210">
        <v>29</v>
      </c>
      <c r="C50" s="212" t="s">
        <v>1857</v>
      </c>
      <c r="D50" s="116" t="s">
        <v>1187</v>
      </c>
      <c r="E50" s="127">
        <v>45</v>
      </c>
      <c r="F50" s="140" t="s">
        <v>1917</v>
      </c>
      <c r="G50" s="116">
        <v>6</v>
      </c>
      <c r="H50" s="141">
        <v>14</v>
      </c>
      <c r="I50" s="141">
        <v>3</v>
      </c>
      <c r="J50" s="116"/>
      <c r="K50" s="131">
        <f t="shared" si="0"/>
        <v>1580</v>
      </c>
      <c r="L50" s="113">
        <v>23</v>
      </c>
      <c r="M50" s="87"/>
      <c r="N50" s="87"/>
      <c r="O50" s="174">
        <f t="shared" si="1"/>
        <v>828</v>
      </c>
    </row>
    <row r="51" spans="2:15" ht="15.75" thickBot="1" x14ac:dyDescent="0.3">
      <c r="B51" s="211"/>
      <c r="C51" s="213"/>
      <c r="D51" s="120" t="s">
        <v>1186</v>
      </c>
      <c r="E51" s="128">
        <v>46</v>
      </c>
      <c r="F51" s="142" t="s">
        <v>1918</v>
      </c>
      <c r="G51" s="120"/>
      <c r="H51" s="118">
        <v>11</v>
      </c>
      <c r="I51" s="118">
        <v>7</v>
      </c>
      <c r="J51" s="120">
        <v>1</v>
      </c>
      <c r="K51" s="133">
        <f t="shared" si="0"/>
        <v>1620</v>
      </c>
      <c r="L51" s="10"/>
      <c r="M51" s="11">
        <v>7</v>
      </c>
      <c r="N51" s="11">
        <v>12</v>
      </c>
      <c r="O51" s="166">
        <f t="shared" si="1"/>
        <v>1719</v>
      </c>
    </row>
    <row r="52" spans="2:15" ht="15.75" thickBot="1" x14ac:dyDescent="0.3">
      <c r="B52" s="122">
        <v>30</v>
      </c>
      <c r="C52" s="123" t="s">
        <v>1412</v>
      </c>
      <c r="D52" s="123" t="s">
        <v>1185</v>
      </c>
      <c r="E52" s="124">
        <v>47</v>
      </c>
      <c r="F52" s="143" t="s">
        <v>823</v>
      </c>
      <c r="G52" s="123"/>
      <c r="H52" s="134">
        <v>6</v>
      </c>
      <c r="I52" s="134"/>
      <c r="J52" s="123"/>
      <c r="K52" s="131">
        <f t="shared" si="0"/>
        <v>420</v>
      </c>
      <c r="L52" s="67">
        <v>6</v>
      </c>
      <c r="M52" s="68"/>
      <c r="N52" s="68"/>
      <c r="O52" s="176">
        <f t="shared" si="1"/>
        <v>216</v>
      </c>
    </row>
    <row r="53" spans="2:15" x14ac:dyDescent="0.25">
      <c r="B53" s="210">
        <v>31</v>
      </c>
      <c r="C53" s="212" t="s">
        <v>1184</v>
      </c>
      <c r="D53" s="116" t="s">
        <v>1183</v>
      </c>
      <c r="E53" s="119">
        <v>48</v>
      </c>
      <c r="F53" s="140" t="s">
        <v>1919</v>
      </c>
      <c r="G53" s="116">
        <v>6</v>
      </c>
      <c r="H53" s="141">
        <v>19</v>
      </c>
      <c r="I53" s="141"/>
      <c r="J53" s="116">
        <v>1</v>
      </c>
      <c r="K53" s="131">
        <f t="shared" si="0"/>
        <v>1780</v>
      </c>
      <c r="L53" s="113">
        <v>25</v>
      </c>
      <c r="M53" s="87"/>
      <c r="N53" s="87">
        <v>1</v>
      </c>
      <c r="O53" s="174">
        <f t="shared" si="1"/>
        <v>1003</v>
      </c>
    </row>
    <row r="54" spans="2:15" x14ac:dyDescent="0.25">
      <c r="B54" s="217"/>
      <c r="C54" s="218"/>
      <c r="D54" s="64" t="s">
        <v>1182</v>
      </c>
      <c r="E54" s="126">
        <v>49</v>
      </c>
      <c r="F54" s="148" t="s">
        <v>1920</v>
      </c>
      <c r="G54" s="64"/>
      <c r="H54" s="146">
        <v>2</v>
      </c>
      <c r="I54" s="146"/>
      <c r="J54" s="64"/>
      <c r="K54" s="137">
        <f t="shared" si="0"/>
        <v>140</v>
      </c>
      <c r="L54" s="8">
        <v>2</v>
      </c>
      <c r="M54" s="2"/>
      <c r="N54" s="2"/>
      <c r="O54" s="165">
        <f t="shared" si="1"/>
        <v>72</v>
      </c>
    </row>
    <row r="55" spans="2:15" x14ac:dyDescent="0.25">
      <c r="B55" s="217"/>
      <c r="C55" s="218"/>
      <c r="D55" s="64" t="s">
        <v>1181</v>
      </c>
      <c r="E55" s="126">
        <v>50</v>
      </c>
      <c r="F55" s="148" t="s">
        <v>1921</v>
      </c>
      <c r="G55" s="64"/>
      <c r="H55" s="146">
        <v>11</v>
      </c>
      <c r="I55" s="146"/>
      <c r="J55" s="64"/>
      <c r="K55" s="137">
        <f t="shared" si="0"/>
        <v>770</v>
      </c>
      <c r="L55" s="8">
        <v>11</v>
      </c>
      <c r="M55" s="2"/>
      <c r="N55" s="2"/>
      <c r="O55" s="165">
        <f t="shared" si="1"/>
        <v>396</v>
      </c>
    </row>
    <row r="56" spans="2:15" ht="15.75" thickBot="1" x14ac:dyDescent="0.3">
      <c r="B56" s="211"/>
      <c r="C56" s="213"/>
      <c r="D56" s="120" t="s">
        <v>1180</v>
      </c>
      <c r="E56" s="121">
        <v>51</v>
      </c>
      <c r="F56" s="142" t="s">
        <v>1922</v>
      </c>
      <c r="G56" s="120"/>
      <c r="H56" s="118">
        <v>4</v>
      </c>
      <c r="I56" s="118"/>
      <c r="J56" s="120"/>
      <c r="K56" s="133">
        <f t="shared" si="0"/>
        <v>280</v>
      </c>
      <c r="L56" s="10">
        <v>4</v>
      </c>
      <c r="M56" s="11"/>
      <c r="N56" s="11"/>
      <c r="O56" s="166">
        <f t="shared" si="1"/>
        <v>144</v>
      </c>
    </row>
    <row r="57" spans="2:15" x14ac:dyDescent="0.25">
      <c r="B57" s="210">
        <v>32</v>
      </c>
      <c r="C57" s="212" t="s">
        <v>1179</v>
      </c>
      <c r="D57" s="116" t="s">
        <v>1178</v>
      </c>
      <c r="E57" s="119">
        <v>52</v>
      </c>
      <c r="F57" s="140" t="s">
        <v>1923</v>
      </c>
      <c r="G57" s="116"/>
      <c r="H57" s="141">
        <v>13</v>
      </c>
      <c r="I57" s="141"/>
      <c r="J57" s="116"/>
      <c r="K57" s="131">
        <f t="shared" si="0"/>
        <v>910</v>
      </c>
      <c r="L57" s="6">
        <v>13</v>
      </c>
      <c r="M57" s="3"/>
      <c r="N57" s="3"/>
      <c r="O57" s="173">
        <f t="shared" si="1"/>
        <v>468</v>
      </c>
    </row>
    <row r="58" spans="2:15" ht="15.75" thickBot="1" x14ac:dyDescent="0.3">
      <c r="B58" s="211"/>
      <c r="C58" s="213"/>
      <c r="D58" s="120" t="s">
        <v>1177</v>
      </c>
      <c r="E58" s="121">
        <v>53</v>
      </c>
      <c r="F58" s="142" t="s">
        <v>1924</v>
      </c>
      <c r="G58" s="120"/>
      <c r="H58" s="118">
        <v>8</v>
      </c>
      <c r="I58" s="118"/>
      <c r="J58" s="120"/>
      <c r="K58" s="133">
        <f t="shared" si="0"/>
        <v>560</v>
      </c>
      <c r="L58" s="169">
        <v>8</v>
      </c>
      <c r="M58" s="63"/>
      <c r="N58" s="63"/>
      <c r="O58" s="170">
        <f t="shared" si="1"/>
        <v>288</v>
      </c>
    </row>
    <row r="59" spans="2:15" x14ac:dyDescent="0.25">
      <c r="B59" s="221">
        <v>33</v>
      </c>
      <c r="C59" s="223" t="s">
        <v>1176</v>
      </c>
      <c r="D59" s="131" t="s">
        <v>1325</v>
      </c>
      <c r="E59" s="119">
        <v>54</v>
      </c>
      <c r="F59" s="140" t="s">
        <v>1925</v>
      </c>
      <c r="G59" s="116">
        <v>5</v>
      </c>
      <c r="H59" s="141"/>
      <c r="I59" s="141"/>
      <c r="J59" s="116"/>
      <c r="K59" s="131">
        <f t="shared" si="0"/>
        <v>250</v>
      </c>
      <c r="L59" s="113">
        <v>5</v>
      </c>
      <c r="M59" s="87"/>
      <c r="N59" s="87"/>
      <c r="O59" s="174">
        <f t="shared" si="1"/>
        <v>180</v>
      </c>
    </row>
    <row r="60" spans="2:15" ht="15.75" thickBot="1" x14ac:dyDescent="0.3">
      <c r="B60" s="222"/>
      <c r="C60" s="224"/>
      <c r="D60" s="133" t="s">
        <v>1325</v>
      </c>
      <c r="E60" s="121">
        <v>55</v>
      </c>
      <c r="F60" s="142" t="s">
        <v>1926</v>
      </c>
      <c r="G60" s="120">
        <v>5</v>
      </c>
      <c r="H60" s="118"/>
      <c r="I60" s="118"/>
      <c r="J60" s="120"/>
      <c r="K60" s="133">
        <f t="shared" si="0"/>
        <v>250</v>
      </c>
      <c r="L60" s="10">
        <v>5</v>
      </c>
      <c r="M60" s="11"/>
      <c r="N60" s="11"/>
      <c r="O60" s="166">
        <f t="shared" si="1"/>
        <v>180</v>
      </c>
    </row>
    <row r="61" spans="2:15" ht="15.75" thickBot="1" x14ac:dyDescent="0.3">
      <c r="B61" s="122">
        <v>34</v>
      </c>
      <c r="C61" s="123" t="s">
        <v>1175</v>
      </c>
      <c r="D61" s="134" t="s">
        <v>1326</v>
      </c>
      <c r="E61" s="127">
        <v>56</v>
      </c>
      <c r="F61" s="143" t="s">
        <v>1927</v>
      </c>
      <c r="G61" s="123"/>
      <c r="H61" s="134">
        <v>21</v>
      </c>
      <c r="I61" s="134">
        <v>1</v>
      </c>
      <c r="J61" s="123"/>
      <c r="K61" s="131">
        <f t="shared" si="0"/>
        <v>1570</v>
      </c>
      <c r="L61" s="67">
        <v>22</v>
      </c>
      <c r="M61" s="68"/>
      <c r="N61" s="68"/>
      <c r="O61" s="176">
        <f t="shared" si="1"/>
        <v>792</v>
      </c>
    </row>
    <row r="62" spans="2:15" x14ac:dyDescent="0.25">
      <c r="B62" s="210">
        <v>35</v>
      </c>
      <c r="C62" s="212" t="s">
        <v>1174</v>
      </c>
      <c r="D62" s="116" t="s">
        <v>1173</v>
      </c>
      <c r="E62" s="119">
        <v>57</v>
      </c>
      <c r="F62" s="140" t="s">
        <v>1928</v>
      </c>
      <c r="G62" s="116"/>
      <c r="H62" s="141">
        <v>17</v>
      </c>
      <c r="I62" s="141"/>
      <c r="J62" s="116"/>
      <c r="K62" s="131">
        <f t="shared" si="0"/>
        <v>1190</v>
      </c>
      <c r="L62" s="113">
        <v>17</v>
      </c>
      <c r="M62" s="87"/>
      <c r="N62" s="87"/>
      <c r="O62" s="174">
        <f t="shared" si="1"/>
        <v>612</v>
      </c>
    </row>
    <row r="63" spans="2:15" ht="15.75" thickBot="1" x14ac:dyDescent="0.3">
      <c r="B63" s="211"/>
      <c r="C63" s="213"/>
      <c r="D63" s="120" t="s">
        <v>1172</v>
      </c>
      <c r="E63" s="126">
        <v>58</v>
      </c>
      <c r="F63" s="142" t="s">
        <v>1929</v>
      </c>
      <c r="G63" s="120"/>
      <c r="H63" s="118">
        <v>11</v>
      </c>
      <c r="I63" s="118"/>
      <c r="J63" s="120"/>
      <c r="K63" s="133">
        <f t="shared" si="0"/>
        <v>770</v>
      </c>
      <c r="L63" s="10">
        <v>11</v>
      </c>
      <c r="M63" s="11"/>
      <c r="N63" s="11"/>
      <c r="O63" s="166">
        <f t="shared" si="1"/>
        <v>396</v>
      </c>
    </row>
    <row r="64" spans="2:15" x14ac:dyDescent="0.25">
      <c r="B64" s="210">
        <v>36</v>
      </c>
      <c r="C64" s="212" t="s">
        <v>1171</v>
      </c>
      <c r="D64" s="116" t="s">
        <v>1170</v>
      </c>
      <c r="E64" s="119">
        <v>59</v>
      </c>
      <c r="F64" s="140" t="s">
        <v>1930</v>
      </c>
      <c r="G64" s="116">
        <v>1</v>
      </c>
      <c r="H64" s="141">
        <v>6</v>
      </c>
      <c r="I64" s="141">
        <v>4</v>
      </c>
      <c r="J64" s="116"/>
      <c r="K64" s="131">
        <f t="shared" si="0"/>
        <v>870</v>
      </c>
      <c r="L64" s="6">
        <v>11</v>
      </c>
      <c r="M64" s="3"/>
      <c r="N64" s="3"/>
      <c r="O64" s="173">
        <f t="shared" si="1"/>
        <v>396</v>
      </c>
    </row>
    <row r="65" spans="2:15" ht="15.75" thickBot="1" x14ac:dyDescent="0.3">
      <c r="B65" s="211"/>
      <c r="C65" s="213"/>
      <c r="D65" s="120" t="s">
        <v>1169</v>
      </c>
      <c r="E65" s="126">
        <v>60</v>
      </c>
      <c r="F65" s="142" t="s">
        <v>1931</v>
      </c>
      <c r="G65" s="120">
        <v>7</v>
      </c>
      <c r="H65" s="118"/>
      <c r="I65" s="118"/>
      <c r="J65" s="120"/>
      <c r="K65" s="133">
        <f t="shared" si="0"/>
        <v>350</v>
      </c>
      <c r="L65" s="169">
        <v>7</v>
      </c>
      <c r="M65" s="63"/>
      <c r="N65" s="63"/>
      <c r="O65" s="170">
        <f t="shared" si="1"/>
        <v>252</v>
      </c>
    </row>
    <row r="66" spans="2:15" ht="15.75" thickBot="1" x14ac:dyDescent="0.3">
      <c r="B66" s="122">
        <v>37</v>
      </c>
      <c r="C66" s="123" t="s">
        <v>1168</v>
      </c>
      <c r="D66" s="123" t="s">
        <v>1167</v>
      </c>
      <c r="E66" s="135">
        <v>61</v>
      </c>
      <c r="F66" s="143" t="s">
        <v>1932</v>
      </c>
      <c r="G66" s="123">
        <v>7</v>
      </c>
      <c r="H66" s="134"/>
      <c r="I66" s="134"/>
      <c r="J66" s="123"/>
      <c r="K66" s="131">
        <f t="shared" si="0"/>
        <v>350</v>
      </c>
      <c r="L66" s="162">
        <v>7</v>
      </c>
      <c r="M66" s="163"/>
      <c r="N66" s="163"/>
      <c r="O66" s="171">
        <f t="shared" si="1"/>
        <v>252</v>
      </c>
    </row>
    <row r="67" spans="2:15" x14ac:dyDescent="0.25">
      <c r="B67" s="210">
        <v>38</v>
      </c>
      <c r="C67" s="212" t="s">
        <v>1166</v>
      </c>
      <c r="D67" s="116" t="s">
        <v>1165</v>
      </c>
      <c r="E67" s="119">
        <v>62</v>
      </c>
      <c r="F67" s="140" t="s">
        <v>1933</v>
      </c>
      <c r="G67" s="116">
        <v>2</v>
      </c>
      <c r="H67" s="141">
        <v>11</v>
      </c>
      <c r="I67" s="141">
        <v>1</v>
      </c>
      <c r="J67" s="116"/>
      <c r="K67" s="131">
        <f t="shared" si="0"/>
        <v>970</v>
      </c>
      <c r="L67" s="6">
        <v>14</v>
      </c>
      <c r="M67" s="3"/>
      <c r="N67" s="3"/>
      <c r="O67" s="173">
        <f t="shared" si="1"/>
        <v>504</v>
      </c>
    </row>
    <row r="68" spans="2:15" x14ac:dyDescent="0.25">
      <c r="B68" s="217"/>
      <c r="C68" s="218"/>
      <c r="D68" s="64" t="s">
        <v>1164</v>
      </c>
      <c r="E68" s="126">
        <v>63</v>
      </c>
      <c r="F68" s="148" t="s">
        <v>1934</v>
      </c>
      <c r="G68" s="64"/>
      <c r="H68" s="146">
        <v>21</v>
      </c>
      <c r="I68" s="146"/>
      <c r="J68" s="64"/>
      <c r="K68" s="137">
        <f t="shared" si="0"/>
        <v>1470</v>
      </c>
      <c r="L68" s="8"/>
      <c r="M68" s="2">
        <v>21</v>
      </c>
      <c r="N68" s="2"/>
      <c r="O68" s="165">
        <f t="shared" si="1"/>
        <v>1449</v>
      </c>
    </row>
    <row r="69" spans="2:15" ht="15.75" thickBot="1" x14ac:dyDescent="0.3">
      <c r="B69" s="211"/>
      <c r="C69" s="213"/>
      <c r="D69" s="120" t="s">
        <v>1163</v>
      </c>
      <c r="E69" s="121">
        <v>64</v>
      </c>
      <c r="F69" s="142" t="s">
        <v>1935</v>
      </c>
      <c r="G69" s="120">
        <v>8</v>
      </c>
      <c r="H69" s="118">
        <v>5</v>
      </c>
      <c r="I69" s="118">
        <v>1</v>
      </c>
      <c r="J69" s="120"/>
      <c r="K69" s="133">
        <f t="shared" si="0"/>
        <v>850</v>
      </c>
      <c r="L69" s="169">
        <v>14</v>
      </c>
      <c r="M69" s="63"/>
      <c r="N69" s="63"/>
      <c r="O69" s="170">
        <f t="shared" si="1"/>
        <v>504</v>
      </c>
    </row>
    <row r="70" spans="2:15" x14ac:dyDescent="0.25">
      <c r="B70" s="210">
        <v>39</v>
      </c>
      <c r="C70" s="212" t="s">
        <v>731</v>
      </c>
      <c r="D70" s="116" t="s">
        <v>1160</v>
      </c>
      <c r="E70" s="119">
        <v>65</v>
      </c>
      <c r="F70" s="140" t="s">
        <v>1936</v>
      </c>
      <c r="G70" s="116"/>
      <c r="H70" s="141">
        <v>1</v>
      </c>
      <c r="I70" s="141">
        <v>9</v>
      </c>
      <c r="J70" s="116">
        <v>6</v>
      </c>
      <c r="K70" s="131">
        <f t="shared" si="0"/>
        <v>1870</v>
      </c>
      <c r="L70" s="113"/>
      <c r="M70" s="87">
        <v>11</v>
      </c>
      <c r="N70" s="87">
        <v>5</v>
      </c>
      <c r="O70" s="174">
        <f t="shared" si="1"/>
        <v>1274</v>
      </c>
    </row>
    <row r="71" spans="2:15" ht="15.75" thickBot="1" x14ac:dyDescent="0.3">
      <c r="B71" s="211"/>
      <c r="C71" s="213"/>
      <c r="D71" s="120" t="s">
        <v>1162</v>
      </c>
      <c r="E71" s="126">
        <v>66</v>
      </c>
      <c r="F71" s="142" t="s">
        <v>1937</v>
      </c>
      <c r="G71" s="120"/>
      <c r="H71" s="118">
        <v>2</v>
      </c>
      <c r="I71" s="118">
        <v>5</v>
      </c>
      <c r="J71" s="120"/>
      <c r="K71" s="133">
        <f t="shared" ref="K71:K118" si="2">($G$5*G71)+($H$5*H71)+($I$5*I71)+($J$5*J71)</f>
        <v>640</v>
      </c>
      <c r="L71" s="10"/>
      <c r="M71" s="11">
        <v>7</v>
      </c>
      <c r="N71" s="11"/>
      <c r="O71" s="166">
        <f t="shared" ref="O71:O118" si="3">($M$5*M71)+($N$5*N71)+($L$5*L71)</f>
        <v>483</v>
      </c>
    </row>
    <row r="72" spans="2:15" ht="15.75" thickBot="1" x14ac:dyDescent="0.3">
      <c r="B72" s="122">
        <v>40</v>
      </c>
      <c r="C72" s="123" t="s">
        <v>1161</v>
      </c>
      <c r="D72" s="123" t="s">
        <v>1160</v>
      </c>
      <c r="E72" s="124">
        <v>67</v>
      </c>
      <c r="F72" s="143" t="s">
        <v>1938</v>
      </c>
      <c r="G72" s="123"/>
      <c r="H72" s="134"/>
      <c r="I72" s="134">
        <v>9</v>
      </c>
      <c r="J72" s="123"/>
      <c r="K72" s="131">
        <f t="shared" si="2"/>
        <v>900</v>
      </c>
      <c r="L72" s="67"/>
      <c r="M72" s="68">
        <v>9</v>
      </c>
      <c r="N72" s="68"/>
      <c r="O72" s="176">
        <f t="shared" si="3"/>
        <v>621</v>
      </c>
    </row>
    <row r="73" spans="2:15" ht="15.75" thickBot="1" x14ac:dyDescent="0.3">
      <c r="B73" s="115">
        <v>41</v>
      </c>
      <c r="C73" s="132" t="s">
        <v>1159</v>
      </c>
      <c r="D73" s="132" t="s">
        <v>1158</v>
      </c>
      <c r="E73" s="127">
        <v>68</v>
      </c>
      <c r="F73" s="149" t="s">
        <v>1939</v>
      </c>
      <c r="G73" s="132">
        <v>6</v>
      </c>
      <c r="H73" s="150">
        <v>3</v>
      </c>
      <c r="I73" s="150"/>
      <c r="J73" s="132"/>
      <c r="K73" s="131">
        <f t="shared" si="2"/>
        <v>510</v>
      </c>
      <c r="L73" s="162">
        <v>9</v>
      </c>
      <c r="M73" s="163"/>
      <c r="N73" s="163"/>
      <c r="O73" s="171">
        <f t="shared" si="3"/>
        <v>324</v>
      </c>
    </row>
    <row r="74" spans="2:15" ht="15.75" thickBot="1" x14ac:dyDescent="0.3">
      <c r="B74" s="122">
        <v>42</v>
      </c>
      <c r="C74" s="123" t="s">
        <v>1157</v>
      </c>
      <c r="D74" s="123" t="s">
        <v>1156</v>
      </c>
      <c r="E74" s="124">
        <v>69</v>
      </c>
      <c r="F74" s="143" t="s">
        <v>1940</v>
      </c>
      <c r="G74" s="123">
        <v>3</v>
      </c>
      <c r="H74" s="134">
        <v>6</v>
      </c>
      <c r="I74" s="134">
        <v>8</v>
      </c>
      <c r="J74" s="123"/>
      <c r="K74" s="131">
        <f t="shared" si="2"/>
        <v>1370</v>
      </c>
      <c r="L74" s="67"/>
      <c r="M74" s="68">
        <v>17</v>
      </c>
      <c r="N74" s="68"/>
      <c r="O74" s="176">
        <f t="shared" si="3"/>
        <v>1173</v>
      </c>
    </row>
    <row r="75" spans="2:15" ht="15.75" thickBot="1" x14ac:dyDescent="0.3">
      <c r="B75" s="115">
        <v>43</v>
      </c>
      <c r="C75" s="132" t="s">
        <v>775</v>
      </c>
      <c r="D75" s="132" t="s">
        <v>1155</v>
      </c>
      <c r="E75" s="127">
        <v>70</v>
      </c>
      <c r="F75" s="149" t="s">
        <v>1941</v>
      </c>
      <c r="G75" s="132"/>
      <c r="H75" s="150"/>
      <c r="I75" s="150">
        <v>12</v>
      </c>
      <c r="J75" s="132"/>
      <c r="K75" s="131">
        <f t="shared" si="2"/>
        <v>1200</v>
      </c>
      <c r="L75" s="162"/>
      <c r="M75" s="163">
        <v>12</v>
      </c>
      <c r="N75" s="163"/>
      <c r="O75" s="171">
        <f t="shared" si="3"/>
        <v>828</v>
      </c>
    </row>
    <row r="76" spans="2:15" x14ac:dyDescent="0.25">
      <c r="B76" s="210">
        <v>44</v>
      </c>
      <c r="C76" s="212" t="s">
        <v>795</v>
      </c>
      <c r="D76" s="116" t="s">
        <v>1154</v>
      </c>
      <c r="E76" s="119">
        <v>71</v>
      </c>
      <c r="F76" s="140" t="s">
        <v>1942</v>
      </c>
      <c r="G76" s="116">
        <v>1</v>
      </c>
      <c r="H76" s="141">
        <v>11</v>
      </c>
      <c r="I76" s="141"/>
      <c r="J76" s="116"/>
      <c r="K76" s="131">
        <f t="shared" si="2"/>
        <v>820</v>
      </c>
      <c r="L76" s="6">
        <v>12</v>
      </c>
      <c r="M76" s="3"/>
      <c r="N76" s="3"/>
      <c r="O76" s="173">
        <f t="shared" si="3"/>
        <v>432</v>
      </c>
    </row>
    <row r="77" spans="2:15" ht="15.75" thickBot="1" x14ac:dyDescent="0.3">
      <c r="B77" s="211"/>
      <c r="C77" s="213"/>
      <c r="D77" s="120" t="s">
        <v>1153</v>
      </c>
      <c r="E77" s="126">
        <v>72</v>
      </c>
      <c r="F77" s="142" t="s">
        <v>1943</v>
      </c>
      <c r="G77" s="120"/>
      <c r="H77" s="118">
        <v>5</v>
      </c>
      <c r="I77" s="118"/>
      <c r="J77" s="120"/>
      <c r="K77" s="133">
        <f t="shared" si="2"/>
        <v>350</v>
      </c>
      <c r="L77" s="169">
        <v>5</v>
      </c>
      <c r="M77" s="63"/>
      <c r="N77" s="63"/>
      <c r="O77" s="170">
        <f t="shared" si="3"/>
        <v>180</v>
      </c>
    </row>
    <row r="78" spans="2:15" ht="15.75" thickBot="1" x14ac:dyDescent="0.3">
      <c r="B78" s="122">
        <v>45</v>
      </c>
      <c r="C78" s="123" t="s">
        <v>1858</v>
      </c>
      <c r="D78" s="123" t="s">
        <v>1152</v>
      </c>
      <c r="E78" s="124">
        <v>73</v>
      </c>
      <c r="F78" s="143" t="s">
        <v>1944</v>
      </c>
      <c r="G78" s="123">
        <v>1</v>
      </c>
      <c r="H78" s="134">
        <v>6</v>
      </c>
      <c r="I78" s="134"/>
      <c r="J78" s="123"/>
      <c r="K78" s="131">
        <f t="shared" si="2"/>
        <v>470</v>
      </c>
      <c r="L78" s="162"/>
      <c r="M78" s="163">
        <v>7</v>
      </c>
      <c r="N78" s="163"/>
      <c r="O78" s="171">
        <f t="shared" si="3"/>
        <v>483</v>
      </c>
    </row>
    <row r="79" spans="2:15" ht="15.75" thickBot="1" x14ac:dyDescent="0.3">
      <c r="B79" s="115">
        <v>46</v>
      </c>
      <c r="C79" s="132" t="s">
        <v>1859</v>
      </c>
      <c r="D79" s="132" t="s">
        <v>1151</v>
      </c>
      <c r="E79" s="127">
        <v>74</v>
      </c>
      <c r="F79" s="149" t="s">
        <v>1945</v>
      </c>
      <c r="G79" s="132"/>
      <c r="H79" s="150">
        <v>4</v>
      </c>
      <c r="I79" s="150"/>
      <c r="J79" s="132"/>
      <c r="K79" s="131">
        <f t="shared" si="2"/>
        <v>280</v>
      </c>
      <c r="L79" s="67">
        <v>4</v>
      </c>
      <c r="M79" s="68"/>
      <c r="N79" s="68"/>
      <c r="O79" s="176">
        <f t="shared" si="3"/>
        <v>144</v>
      </c>
    </row>
    <row r="80" spans="2:15" x14ac:dyDescent="0.25">
      <c r="B80" s="210">
        <v>47</v>
      </c>
      <c r="C80" s="212" t="s">
        <v>1860</v>
      </c>
      <c r="D80" s="116" t="s">
        <v>1150</v>
      </c>
      <c r="E80" s="119">
        <v>75</v>
      </c>
      <c r="F80" s="140" t="s">
        <v>1946</v>
      </c>
      <c r="G80" s="116">
        <v>3</v>
      </c>
      <c r="H80" s="141">
        <v>11</v>
      </c>
      <c r="I80" s="141">
        <v>2</v>
      </c>
      <c r="J80" s="116"/>
      <c r="K80" s="131">
        <f t="shared" si="2"/>
        <v>1120</v>
      </c>
      <c r="L80" s="113">
        <v>16</v>
      </c>
      <c r="M80" s="87"/>
      <c r="N80" s="87"/>
      <c r="O80" s="174">
        <f t="shared" si="3"/>
        <v>576</v>
      </c>
    </row>
    <row r="81" spans="2:15" x14ac:dyDescent="0.25">
      <c r="B81" s="217"/>
      <c r="C81" s="218"/>
      <c r="D81" s="64" t="s">
        <v>1149</v>
      </c>
      <c r="E81" s="126">
        <v>76</v>
      </c>
      <c r="F81" s="148" t="s">
        <v>1947</v>
      </c>
      <c r="G81" s="64">
        <v>1</v>
      </c>
      <c r="H81" s="146">
        <v>5</v>
      </c>
      <c r="I81" s="146">
        <v>6</v>
      </c>
      <c r="J81" s="64"/>
      <c r="K81" s="137">
        <f t="shared" si="2"/>
        <v>1000</v>
      </c>
      <c r="L81" s="8">
        <v>12</v>
      </c>
      <c r="M81" s="2"/>
      <c r="N81" s="2"/>
      <c r="O81" s="165">
        <f t="shared" si="3"/>
        <v>432</v>
      </c>
    </row>
    <row r="82" spans="2:15" ht="15.75" thickBot="1" x14ac:dyDescent="0.3">
      <c r="B82" s="211"/>
      <c r="C82" s="213"/>
      <c r="D82" s="120" t="s">
        <v>1148</v>
      </c>
      <c r="E82" s="121">
        <v>77</v>
      </c>
      <c r="F82" s="142" t="s">
        <v>1948</v>
      </c>
      <c r="G82" s="120"/>
      <c r="H82" s="118">
        <v>2</v>
      </c>
      <c r="I82" s="118">
        <v>6</v>
      </c>
      <c r="J82" s="120"/>
      <c r="K82" s="133">
        <f t="shared" si="2"/>
        <v>740</v>
      </c>
      <c r="L82" s="10">
        <v>8</v>
      </c>
      <c r="M82" s="11"/>
      <c r="N82" s="11"/>
      <c r="O82" s="166">
        <f t="shared" si="3"/>
        <v>288</v>
      </c>
    </row>
    <row r="83" spans="2:15" ht="15.75" thickBot="1" x14ac:dyDescent="0.3">
      <c r="B83" s="115">
        <v>48</v>
      </c>
      <c r="C83" s="132" t="s">
        <v>399</v>
      </c>
      <c r="D83" s="132" t="s">
        <v>1147</v>
      </c>
      <c r="E83" s="127">
        <v>78</v>
      </c>
      <c r="F83" s="149" t="s">
        <v>1949</v>
      </c>
      <c r="G83" s="132"/>
      <c r="H83" s="150">
        <v>13</v>
      </c>
      <c r="I83" s="150"/>
      <c r="J83" s="132"/>
      <c r="K83" s="131">
        <f t="shared" si="2"/>
        <v>910</v>
      </c>
      <c r="L83" s="67">
        <v>13</v>
      </c>
      <c r="M83" s="68"/>
      <c r="N83" s="68"/>
      <c r="O83" s="176">
        <f t="shared" si="3"/>
        <v>468</v>
      </c>
    </row>
    <row r="84" spans="2:15" x14ac:dyDescent="0.25">
      <c r="B84" s="210">
        <v>49</v>
      </c>
      <c r="C84" s="212" t="s">
        <v>931</v>
      </c>
      <c r="D84" s="116" t="s">
        <v>1146</v>
      </c>
      <c r="E84" s="119">
        <v>79</v>
      </c>
      <c r="F84" s="140" t="s">
        <v>1950</v>
      </c>
      <c r="G84" s="116">
        <v>4</v>
      </c>
      <c r="H84" s="141">
        <v>3</v>
      </c>
      <c r="I84" s="141"/>
      <c r="J84" s="116"/>
      <c r="K84" s="131">
        <f t="shared" si="2"/>
        <v>410</v>
      </c>
      <c r="L84" s="113">
        <v>7</v>
      </c>
      <c r="M84" s="87"/>
      <c r="N84" s="87"/>
      <c r="O84" s="174">
        <f t="shared" si="3"/>
        <v>252</v>
      </c>
    </row>
    <row r="85" spans="2:15" ht="15.75" thickBot="1" x14ac:dyDescent="0.3">
      <c r="B85" s="211"/>
      <c r="C85" s="213"/>
      <c r="D85" s="120" t="s">
        <v>1145</v>
      </c>
      <c r="E85" s="126">
        <v>80</v>
      </c>
      <c r="F85" s="142" t="s">
        <v>1951</v>
      </c>
      <c r="G85" s="120"/>
      <c r="H85" s="118">
        <v>8</v>
      </c>
      <c r="I85" s="118"/>
      <c r="J85" s="120"/>
      <c r="K85" s="133">
        <f t="shared" si="2"/>
        <v>560</v>
      </c>
      <c r="L85" s="10">
        <v>8</v>
      </c>
      <c r="M85" s="11"/>
      <c r="N85" s="11"/>
      <c r="O85" s="166">
        <f t="shared" si="3"/>
        <v>288</v>
      </c>
    </row>
    <row r="86" spans="2:15" ht="15.75" thickBot="1" x14ac:dyDescent="0.3">
      <c r="B86" s="122">
        <v>50</v>
      </c>
      <c r="C86" s="123" t="s">
        <v>1861</v>
      </c>
      <c r="D86" s="123" t="s">
        <v>1144</v>
      </c>
      <c r="E86" s="119">
        <v>81</v>
      </c>
      <c r="F86" s="143" t="s">
        <v>697</v>
      </c>
      <c r="G86" s="123"/>
      <c r="H86" s="134">
        <v>15</v>
      </c>
      <c r="I86" s="134"/>
      <c r="J86" s="123"/>
      <c r="K86" s="131">
        <f t="shared" si="2"/>
        <v>1050</v>
      </c>
      <c r="L86" s="67"/>
      <c r="M86" s="68">
        <v>15</v>
      </c>
      <c r="N86" s="68"/>
      <c r="O86" s="176">
        <f t="shared" si="3"/>
        <v>1035</v>
      </c>
    </row>
    <row r="87" spans="2:15" ht="15.75" thickBot="1" x14ac:dyDescent="0.3">
      <c r="B87" s="122">
        <v>51</v>
      </c>
      <c r="C87" s="123" t="s">
        <v>1143</v>
      </c>
      <c r="D87" s="123" t="s">
        <v>1142</v>
      </c>
      <c r="E87" s="126">
        <v>82</v>
      </c>
      <c r="F87" s="151" t="s">
        <v>1952</v>
      </c>
      <c r="G87" s="136">
        <v>1</v>
      </c>
      <c r="H87" s="152">
        <v>14</v>
      </c>
      <c r="I87" s="152"/>
      <c r="J87" s="136"/>
      <c r="K87" s="131">
        <f t="shared" si="2"/>
        <v>1030</v>
      </c>
      <c r="L87" s="162">
        <v>15</v>
      </c>
      <c r="M87" s="163"/>
      <c r="N87" s="163"/>
      <c r="O87" s="171">
        <f t="shared" si="3"/>
        <v>540</v>
      </c>
    </row>
    <row r="88" spans="2:15" ht="15.75" thickBot="1" x14ac:dyDescent="0.3">
      <c r="B88" s="114">
        <v>52</v>
      </c>
      <c r="C88" s="130" t="s">
        <v>1862</v>
      </c>
      <c r="D88" s="130" t="s">
        <v>1141</v>
      </c>
      <c r="E88" s="135">
        <v>83</v>
      </c>
      <c r="F88" s="153" t="s">
        <v>1953</v>
      </c>
      <c r="G88" s="130">
        <v>11</v>
      </c>
      <c r="H88" s="154">
        <v>7</v>
      </c>
      <c r="I88" s="154">
        <v>17</v>
      </c>
      <c r="J88" s="130"/>
      <c r="K88" s="131">
        <f t="shared" si="2"/>
        <v>2740</v>
      </c>
      <c r="L88" s="67">
        <v>35</v>
      </c>
      <c r="M88" s="68"/>
      <c r="N88" s="68"/>
      <c r="O88" s="176">
        <f t="shared" si="3"/>
        <v>1260</v>
      </c>
    </row>
    <row r="89" spans="2:15" x14ac:dyDescent="0.25">
      <c r="B89" s="221">
        <v>53</v>
      </c>
      <c r="C89" s="223" t="s">
        <v>1140</v>
      </c>
      <c r="D89" s="116" t="s">
        <v>1139</v>
      </c>
      <c r="E89" s="119">
        <v>84</v>
      </c>
      <c r="F89" s="140" t="s">
        <v>1954</v>
      </c>
      <c r="G89" s="116">
        <v>1</v>
      </c>
      <c r="H89" s="141">
        <v>5</v>
      </c>
      <c r="I89" s="141">
        <v>1</v>
      </c>
      <c r="J89" s="116"/>
      <c r="K89" s="131">
        <f t="shared" si="2"/>
        <v>500</v>
      </c>
      <c r="L89" s="113">
        <v>7</v>
      </c>
      <c r="M89" s="87"/>
      <c r="N89" s="87"/>
      <c r="O89" s="174">
        <f t="shared" si="3"/>
        <v>252</v>
      </c>
    </row>
    <row r="90" spans="2:15" ht="15.75" thickBot="1" x14ac:dyDescent="0.3">
      <c r="B90" s="222"/>
      <c r="C90" s="224"/>
      <c r="D90" s="120" t="s">
        <v>1138</v>
      </c>
      <c r="E90" s="121">
        <v>85</v>
      </c>
      <c r="F90" s="142" t="s">
        <v>1955</v>
      </c>
      <c r="G90" s="120"/>
      <c r="H90" s="118">
        <v>6</v>
      </c>
      <c r="I90" s="118"/>
      <c r="J90" s="120"/>
      <c r="K90" s="133">
        <f t="shared" si="2"/>
        <v>420</v>
      </c>
      <c r="L90" s="10">
        <v>6</v>
      </c>
      <c r="M90" s="11"/>
      <c r="N90" s="11"/>
      <c r="O90" s="166">
        <f t="shared" si="3"/>
        <v>216</v>
      </c>
    </row>
    <row r="91" spans="2:15" ht="15.75" thickBot="1" x14ac:dyDescent="0.3">
      <c r="B91" s="115">
        <v>54</v>
      </c>
      <c r="C91" s="132" t="s">
        <v>1137</v>
      </c>
      <c r="D91" s="132" t="s">
        <v>1136</v>
      </c>
      <c r="E91" s="127">
        <v>86</v>
      </c>
      <c r="F91" s="149" t="s">
        <v>1956</v>
      </c>
      <c r="G91" s="132"/>
      <c r="H91" s="150">
        <v>4</v>
      </c>
      <c r="I91" s="150">
        <v>2</v>
      </c>
      <c r="J91" s="132"/>
      <c r="K91" s="131">
        <f t="shared" si="2"/>
        <v>480</v>
      </c>
      <c r="L91" s="67">
        <v>6</v>
      </c>
      <c r="M91" s="68"/>
      <c r="N91" s="68"/>
      <c r="O91" s="176">
        <f t="shared" si="3"/>
        <v>216</v>
      </c>
    </row>
    <row r="92" spans="2:15" x14ac:dyDescent="0.25">
      <c r="B92" s="221">
        <v>55</v>
      </c>
      <c r="C92" s="223" t="s">
        <v>1675</v>
      </c>
      <c r="D92" s="116" t="s">
        <v>1135</v>
      </c>
      <c r="E92" s="119">
        <v>87</v>
      </c>
      <c r="F92" s="140" t="s">
        <v>1957</v>
      </c>
      <c r="G92" s="116">
        <v>2</v>
      </c>
      <c r="H92" s="141">
        <v>2</v>
      </c>
      <c r="I92" s="141"/>
      <c r="J92" s="116"/>
      <c r="K92" s="131">
        <f t="shared" si="2"/>
        <v>240</v>
      </c>
      <c r="L92" s="113">
        <v>4</v>
      </c>
      <c r="M92" s="87"/>
      <c r="N92" s="87"/>
      <c r="O92" s="174">
        <f t="shared" si="3"/>
        <v>144</v>
      </c>
    </row>
    <row r="93" spans="2:15" ht="15.75" thickBot="1" x14ac:dyDescent="0.3">
      <c r="B93" s="222"/>
      <c r="C93" s="224"/>
      <c r="D93" s="120" t="s">
        <v>1134</v>
      </c>
      <c r="E93" s="126">
        <v>88</v>
      </c>
      <c r="F93" s="142" t="s">
        <v>1958</v>
      </c>
      <c r="G93" s="120">
        <v>7</v>
      </c>
      <c r="H93" s="118">
        <v>23</v>
      </c>
      <c r="I93" s="118"/>
      <c r="J93" s="120"/>
      <c r="K93" s="133">
        <f t="shared" si="2"/>
        <v>1960</v>
      </c>
      <c r="L93" s="10">
        <v>30</v>
      </c>
      <c r="M93" s="11"/>
      <c r="N93" s="11"/>
      <c r="O93" s="166">
        <f t="shared" si="3"/>
        <v>1080</v>
      </c>
    </row>
    <row r="94" spans="2:15" ht="15.75" thickBot="1" x14ac:dyDescent="0.3">
      <c r="B94" s="122">
        <v>56</v>
      </c>
      <c r="C94" s="123" t="s">
        <v>1863</v>
      </c>
      <c r="D94" s="123" t="s">
        <v>1132</v>
      </c>
      <c r="E94" s="119">
        <v>89</v>
      </c>
      <c r="F94" s="143" t="s">
        <v>1959</v>
      </c>
      <c r="G94" s="123"/>
      <c r="H94" s="134">
        <v>12</v>
      </c>
      <c r="I94" s="134"/>
      <c r="J94" s="123"/>
      <c r="K94" s="131">
        <f t="shared" si="2"/>
        <v>840</v>
      </c>
      <c r="L94" s="67">
        <v>12</v>
      </c>
      <c r="M94" s="68"/>
      <c r="N94" s="68"/>
      <c r="O94" s="176">
        <f t="shared" si="3"/>
        <v>432</v>
      </c>
    </row>
    <row r="95" spans="2:15" ht="15.75" thickBot="1" x14ac:dyDescent="0.3">
      <c r="B95" s="122">
        <v>57</v>
      </c>
      <c r="C95" s="123" t="s">
        <v>1131</v>
      </c>
      <c r="D95" s="123" t="s">
        <v>1130</v>
      </c>
      <c r="E95" s="126">
        <v>90</v>
      </c>
      <c r="F95" s="143" t="s">
        <v>1960</v>
      </c>
      <c r="G95" s="123">
        <v>7</v>
      </c>
      <c r="H95" s="134">
        <v>22</v>
      </c>
      <c r="I95" s="134"/>
      <c r="J95" s="123"/>
      <c r="K95" s="131">
        <f t="shared" si="2"/>
        <v>1890</v>
      </c>
      <c r="L95" s="162">
        <v>29</v>
      </c>
      <c r="M95" s="163"/>
      <c r="N95" s="163"/>
      <c r="O95" s="171">
        <f t="shared" si="3"/>
        <v>1044</v>
      </c>
    </row>
    <row r="96" spans="2:15" ht="15.75" thickBot="1" x14ac:dyDescent="0.3">
      <c r="B96" s="114">
        <v>58</v>
      </c>
      <c r="C96" s="130" t="s">
        <v>1129</v>
      </c>
      <c r="D96" s="130" t="s">
        <v>1128</v>
      </c>
      <c r="E96" s="135">
        <v>91</v>
      </c>
      <c r="F96" s="153" t="s">
        <v>1961</v>
      </c>
      <c r="G96" s="130">
        <v>3</v>
      </c>
      <c r="H96" s="154">
        <v>19</v>
      </c>
      <c r="I96" s="154">
        <v>5</v>
      </c>
      <c r="J96" s="130"/>
      <c r="K96" s="131">
        <f t="shared" si="2"/>
        <v>1980</v>
      </c>
      <c r="L96" s="67">
        <v>27</v>
      </c>
      <c r="M96" s="68"/>
      <c r="N96" s="68"/>
      <c r="O96" s="176">
        <f t="shared" si="3"/>
        <v>972</v>
      </c>
    </row>
    <row r="97" spans="2:15" x14ac:dyDescent="0.25">
      <c r="B97" s="221">
        <v>59</v>
      </c>
      <c r="C97" s="223" t="s">
        <v>1127</v>
      </c>
      <c r="D97" s="116" t="s">
        <v>1124</v>
      </c>
      <c r="E97" s="135">
        <v>92</v>
      </c>
      <c r="F97" s="140" t="s">
        <v>1962</v>
      </c>
      <c r="G97" s="116"/>
      <c r="H97" s="116">
        <v>2</v>
      </c>
      <c r="I97" s="116"/>
      <c r="J97" s="116"/>
      <c r="K97" s="131">
        <f t="shared" si="2"/>
        <v>140</v>
      </c>
      <c r="L97" s="113">
        <v>2</v>
      </c>
      <c r="M97" s="87"/>
      <c r="N97" s="87"/>
      <c r="O97" s="174">
        <f t="shared" si="3"/>
        <v>72</v>
      </c>
    </row>
    <row r="98" spans="2:15" x14ac:dyDescent="0.25">
      <c r="B98" s="226"/>
      <c r="C98" s="227"/>
      <c r="D98" s="64" t="s">
        <v>1126</v>
      </c>
      <c r="E98" s="126">
        <v>93</v>
      </c>
      <c r="F98" s="148" t="s">
        <v>1963</v>
      </c>
      <c r="G98" s="64"/>
      <c r="H98" s="64">
        <v>11</v>
      </c>
      <c r="I98" s="64"/>
      <c r="J98" s="64"/>
      <c r="K98" s="137">
        <f t="shared" si="2"/>
        <v>770</v>
      </c>
      <c r="L98" s="8">
        <v>11</v>
      </c>
      <c r="M98" s="2"/>
      <c r="N98" s="2"/>
      <c r="O98" s="165">
        <f t="shared" si="3"/>
        <v>396</v>
      </c>
    </row>
    <row r="99" spans="2:15" x14ac:dyDescent="0.25">
      <c r="B99" s="226"/>
      <c r="C99" s="227"/>
      <c r="D99" s="138" t="s">
        <v>1125</v>
      </c>
      <c r="E99" s="126">
        <v>94</v>
      </c>
      <c r="F99" s="155" t="s">
        <v>1964</v>
      </c>
      <c r="G99" s="138"/>
      <c r="H99" s="64">
        <v>1</v>
      </c>
      <c r="I99" s="64">
        <v>1</v>
      </c>
      <c r="J99" s="138"/>
      <c r="K99" s="137">
        <f t="shared" si="2"/>
        <v>170</v>
      </c>
      <c r="L99" s="8">
        <v>2</v>
      </c>
      <c r="M99" s="2"/>
      <c r="N99" s="2"/>
      <c r="O99" s="165">
        <f t="shared" si="3"/>
        <v>72</v>
      </c>
    </row>
    <row r="100" spans="2:15" ht="15.75" thickBot="1" x14ac:dyDescent="0.3">
      <c r="B100" s="222"/>
      <c r="C100" s="224"/>
      <c r="D100" s="120" t="s">
        <v>1776</v>
      </c>
      <c r="E100" s="139">
        <v>95</v>
      </c>
      <c r="F100" s="142" t="s">
        <v>1965</v>
      </c>
      <c r="G100" s="120"/>
      <c r="H100" s="118">
        <v>12</v>
      </c>
      <c r="I100" s="118"/>
      <c r="J100" s="120"/>
      <c r="K100" s="133">
        <f t="shared" si="2"/>
        <v>840</v>
      </c>
      <c r="L100" s="10">
        <v>12</v>
      </c>
      <c r="M100" s="11"/>
      <c r="N100" s="11"/>
      <c r="O100" s="166">
        <f t="shared" si="3"/>
        <v>432</v>
      </c>
    </row>
    <row r="101" spans="2:15" x14ac:dyDescent="0.25">
      <c r="B101" s="219">
        <v>60</v>
      </c>
      <c r="C101" s="220" t="s">
        <v>306</v>
      </c>
      <c r="D101" s="129" t="s">
        <v>1123</v>
      </c>
      <c r="E101" s="125">
        <v>96</v>
      </c>
      <c r="F101" s="156" t="s">
        <v>1966</v>
      </c>
      <c r="G101" s="129">
        <v>5</v>
      </c>
      <c r="H101" s="157">
        <v>27</v>
      </c>
      <c r="I101" s="157">
        <v>1</v>
      </c>
      <c r="J101" s="129">
        <v>1</v>
      </c>
      <c r="K101" s="131">
        <f t="shared" si="2"/>
        <v>2390</v>
      </c>
      <c r="L101" s="6">
        <v>34</v>
      </c>
      <c r="M101" s="3"/>
      <c r="N101" s="3"/>
      <c r="O101" s="173">
        <f t="shared" si="3"/>
        <v>1224</v>
      </c>
    </row>
    <row r="102" spans="2:15" x14ac:dyDescent="0.25">
      <c r="B102" s="217"/>
      <c r="C102" s="218"/>
      <c r="D102" s="64" t="s">
        <v>1122</v>
      </c>
      <c r="E102" s="126">
        <v>97</v>
      </c>
      <c r="F102" s="148" t="s">
        <v>1967</v>
      </c>
      <c r="G102" s="64"/>
      <c r="H102" s="146">
        <v>19</v>
      </c>
      <c r="I102" s="146"/>
      <c r="J102" s="64"/>
      <c r="K102" s="137">
        <f t="shared" si="2"/>
        <v>1330</v>
      </c>
      <c r="L102" s="8">
        <v>19</v>
      </c>
      <c r="M102" s="2"/>
      <c r="N102" s="2"/>
      <c r="O102" s="165">
        <f t="shared" si="3"/>
        <v>684</v>
      </c>
    </row>
    <row r="103" spans="2:15" x14ac:dyDescent="0.25">
      <c r="B103" s="217"/>
      <c r="C103" s="218"/>
      <c r="D103" s="64" t="s">
        <v>1121</v>
      </c>
      <c r="E103" s="126">
        <v>98</v>
      </c>
      <c r="F103" s="148" t="s">
        <v>1968</v>
      </c>
      <c r="G103" s="64"/>
      <c r="H103" s="146">
        <v>20</v>
      </c>
      <c r="I103" s="146"/>
      <c r="J103" s="64"/>
      <c r="K103" s="137">
        <f t="shared" si="2"/>
        <v>1400</v>
      </c>
      <c r="L103" s="8">
        <v>20</v>
      </c>
      <c r="M103" s="2"/>
      <c r="N103" s="2"/>
      <c r="O103" s="165">
        <f t="shared" si="3"/>
        <v>720</v>
      </c>
    </row>
    <row r="104" spans="2:15" x14ac:dyDescent="0.25">
      <c r="B104" s="217"/>
      <c r="C104" s="218"/>
      <c r="D104" s="64" t="s">
        <v>1120</v>
      </c>
      <c r="E104" s="127">
        <v>99</v>
      </c>
      <c r="F104" s="148" t="s">
        <v>1969</v>
      </c>
      <c r="G104" s="64">
        <v>1</v>
      </c>
      <c r="H104" s="146">
        <v>11</v>
      </c>
      <c r="I104" s="146"/>
      <c r="J104" s="64">
        <v>1</v>
      </c>
      <c r="K104" s="137">
        <f t="shared" si="2"/>
        <v>970</v>
      </c>
      <c r="L104" s="8">
        <v>13</v>
      </c>
      <c r="M104" s="2"/>
      <c r="N104" s="2"/>
      <c r="O104" s="165">
        <f t="shared" si="3"/>
        <v>468</v>
      </c>
    </row>
    <row r="105" spans="2:15" ht="15.75" thickBot="1" x14ac:dyDescent="0.3">
      <c r="B105" s="225"/>
      <c r="C105" s="228"/>
      <c r="D105" s="138" t="s">
        <v>1119</v>
      </c>
      <c r="E105" s="128">
        <v>100</v>
      </c>
      <c r="F105" s="155" t="s">
        <v>1970</v>
      </c>
      <c r="G105" s="138">
        <v>2</v>
      </c>
      <c r="H105" s="158">
        <v>12</v>
      </c>
      <c r="I105" s="158"/>
      <c r="J105" s="138">
        <v>15</v>
      </c>
      <c r="K105" s="133">
        <f t="shared" si="2"/>
        <v>3190</v>
      </c>
      <c r="L105" s="169">
        <v>10</v>
      </c>
      <c r="M105" s="63">
        <v>1</v>
      </c>
      <c r="N105" s="63">
        <v>18</v>
      </c>
      <c r="O105" s="170">
        <f t="shared" si="3"/>
        <v>2283</v>
      </c>
    </row>
    <row r="106" spans="2:15" x14ac:dyDescent="0.25">
      <c r="B106" s="210">
        <v>61</v>
      </c>
      <c r="C106" s="212" t="s">
        <v>1118</v>
      </c>
      <c r="D106" s="116" t="s">
        <v>1117</v>
      </c>
      <c r="E106" s="119">
        <v>101</v>
      </c>
      <c r="F106" s="140" t="s">
        <v>1971</v>
      </c>
      <c r="G106" s="116">
        <v>8</v>
      </c>
      <c r="H106" s="116">
        <v>6</v>
      </c>
      <c r="I106" s="141"/>
      <c r="J106" s="116"/>
      <c r="K106" s="131">
        <f t="shared" si="2"/>
        <v>820</v>
      </c>
      <c r="L106" s="113">
        <v>14</v>
      </c>
      <c r="M106" s="87"/>
      <c r="N106" s="87"/>
      <c r="O106" s="174">
        <f t="shared" si="3"/>
        <v>504</v>
      </c>
    </row>
    <row r="107" spans="2:15" ht="15.75" thickBot="1" x14ac:dyDescent="0.3">
      <c r="B107" s="211"/>
      <c r="C107" s="213"/>
      <c r="D107" s="120" t="s">
        <v>1116</v>
      </c>
      <c r="E107" s="121">
        <v>102</v>
      </c>
      <c r="F107" s="142" t="s">
        <v>1972</v>
      </c>
      <c r="G107" s="120">
        <v>1</v>
      </c>
      <c r="H107" s="120">
        <v>17</v>
      </c>
      <c r="I107" s="118"/>
      <c r="J107" s="120"/>
      <c r="K107" s="133">
        <f t="shared" si="2"/>
        <v>1240</v>
      </c>
      <c r="L107" s="10">
        <v>18</v>
      </c>
      <c r="M107" s="11"/>
      <c r="N107" s="11"/>
      <c r="O107" s="166">
        <f t="shared" si="3"/>
        <v>648</v>
      </c>
    </row>
    <row r="108" spans="2:15" ht="15.75" thickBot="1" x14ac:dyDescent="0.3">
      <c r="B108" s="117">
        <v>62</v>
      </c>
      <c r="C108" s="136" t="s">
        <v>1115</v>
      </c>
      <c r="D108" s="136"/>
      <c r="E108" s="125">
        <v>103</v>
      </c>
      <c r="F108" s="151" t="s">
        <v>1973</v>
      </c>
      <c r="G108" s="136">
        <v>2</v>
      </c>
      <c r="H108" s="152">
        <v>13</v>
      </c>
      <c r="I108" s="152"/>
      <c r="J108" s="136"/>
      <c r="K108" s="131">
        <f t="shared" si="2"/>
        <v>1010</v>
      </c>
      <c r="L108" s="67">
        <v>15</v>
      </c>
      <c r="M108" s="68"/>
      <c r="N108" s="68"/>
      <c r="O108" s="176">
        <f t="shared" si="3"/>
        <v>540</v>
      </c>
    </row>
    <row r="109" spans="2:15" ht="15.75" thickBot="1" x14ac:dyDescent="0.3">
      <c r="B109" s="122">
        <v>63</v>
      </c>
      <c r="C109" s="123" t="s">
        <v>1114</v>
      </c>
      <c r="D109" s="123" t="s">
        <v>1113</v>
      </c>
      <c r="E109" s="124">
        <v>104</v>
      </c>
      <c r="F109" s="143" t="s">
        <v>1974</v>
      </c>
      <c r="G109" s="123">
        <v>7</v>
      </c>
      <c r="H109" s="134">
        <v>23</v>
      </c>
      <c r="I109" s="134"/>
      <c r="J109" s="123"/>
      <c r="K109" s="131">
        <f t="shared" si="2"/>
        <v>1960</v>
      </c>
      <c r="L109" s="162">
        <v>30</v>
      </c>
      <c r="M109" s="163"/>
      <c r="N109" s="163"/>
      <c r="O109" s="171">
        <f t="shared" si="3"/>
        <v>1080</v>
      </c>
    </row>
    <row r="110" spans="2:15" ht="15.75" thickBot="1" x14ac:dyDescent="0.3">
      <c r="B110" s="122">
        <v>64</v>
      </c>
      <c r="C110" s="123" t="s">
        <v>1112</v>
      </c>
      <c r="D110" s="123" t="s">
        <v>1110</v>
      </c>
      <c r="E110" s="124">
        <v>105</v>
      </c>
      <c r="F110" s="143" t="s">
        <v>1975</v>
      </c>
      <c r="G110" s="123">
        <v>1</v>
      </c>
      <c r="H110" s="134">
        <v>12</v>
      </c>
      <c r="I110" s="134"/>
      <c r="J110" s="123"/>
      <c r="K110" s="131">
        <f t="shared" si="2"/>
        <v>890</v>
      </c>
      <c r="L110" s="67">
        <v>13</v>
      </c>
      <c r="M110" s="68"/>
      <c r="N110" s="68"/>
      <c r="O110" s="176">
        <f t="shared" si="3"/>
        <v>468</v>
      </c>
    </row>
    <row r="111" spans="2:15" ht="15.75" thickBot="1" x14ac:dyDescent="0.3">
      <c r="B111" s="115">
        <v>65</v>
      </c>
      <c r="C111" s="132" t="s">
        <v>1111</v>
      </c>
      <c r="D111" s="132" t="s">
        <v>1327</v>
      </c>
      <c r="E111" s="127">
        <v>106</v>
      </c>
      <c r="F111" s="149" t="s">
        <v>1976</v>
      </c>
      <c r="G111" s="132">
        <v>2</v>
      </c>
      <c r="H111" s="150">
        <v>8</v>
      </c>
      <c r="I111" s="150"/>
      <c r="J111" s="132"/>
      <c r="K111" s="131">
        <f t="shared" si="2"/>
        <v>660</v>
      </c>
      <c r="L111" s="162">
        <v>10</v>
      </c>
      <c r="M111" s="163"/>
      <c r="N111" s="163"/>
      <c r="O111" s="171">
        <f t="shared" si="3"/>
        <v>360</v>
      </c>
    </row>
    <row r="112" spans="2:15" ht="15.75" thickBot="1" x14ac:dyDescent="0.3">
      <c r="B112" s="122">
        <v>66</v>
      </c>
      <c r="C112" s="123" t="s">
        <v>1109</v>
      </c>
      <c r="D112" s="123" t="s">
        <v>1328</v>
      </c>
      <c r="E112" s="124">
        <v>107</v>
      </c>
      <c r="F112" s="143" t="s">
        <v>1977</v>
      </c>
      <c r="G112" s="123"/>
      <c r="H112" s="134">
        <v>8</v>
      </c>
      <c r="I112" s="134"/>
      <c r="J112" s="123"/>
      <c r="K112" s="131">
        <f t="shared" si="2"/>
        <v>560</v>
      </c>
      <c r="L112" s="67">
        <v>8</v>
      </c>
      <c r="M112" s="68"/>
      <c r="N112" s="68"/>
      <c r="O112" s="176">
        <f t="shared" si="3"/>
        <v>288</v>
      </c>
    </row>
    <row r="113" spans="2:15" ht="15.75" thickBot="1" x14ac:dyDescent="0.3">
      <c r="B113" s="115">
        <v>67</v>
      </c>
      <c r="C113" s="132" t="s">
        <v>1864</v>
      </c>
      <c r="D113" s="132" t="s">
        <v>1108</v>
      </c>
      <c r="E113" s="127">
        <v>108</v>
      </c>
      <c r="F113" s="149" t="s">
        <v>1978</v>
      </c>
      <c r="G113" s="132">
        <v>5</v>
      </c>
      <c r="H113" s="150">
        <v>10</v>
      </c>
      <c r="I113" s="150"/>
      <c r="J113" s="132"/>
      <c r="K113" s="131">
        <f t="shared" si="2"/>
        <v>950</v>
      </c>
      <c r="L113" s="162">
        <v>15</v>
      </c>
      <c r="M113" s="163"/>
      <c r="N113" s="163"/>
      <c r="O113" s="171">
        <f t="shared" si="3"/>
        <v>540</v>
      </c>
    </row>
    <row r="114" spans="2:15" ht="15.75" thickBot="1" x14ac:dyDescent="0.3">
      <c r="B114" s="114">
        <v>68</v>
      </c>
      <c r="C114" s="130" t="s">
        <v>1351</v>
      </c>
      <c r="D114" s="130" t="s">
        <v>1329</v>
      </c>
      <c r="E114" s="135">
        <v>109</v>
      </c>
      <c r="F114" s="153" t="s">
        <v>1979</v>
      </c>
      <c r="G114" s="130">
        <v>3</v>
      </c>
      <c r="H114" s="154">
        <v>4</v>
      </c>
      <c r="I114" s="154"/>
      <c r="J114" s="130"/>
      <c r="K114" s="131">
        <f t="shared" si="2"/>
        <v>430</v>
      </c>
      <c r="L114" s="67">
        <v>7</v>
      </c>
      <c r="M114" s="68"/>
      <c r="N114" s="68"/>
      <c r="O114" s="176">
        <f t="shared" si="3"/>
        <v>252</v>
      </c>
    </row>
    <row r="115" spans="2:15" x14ac:dyDescent="0.25">
      <c r="B115" s="210">
        <v>69</v>
      </c>
      <c r="C115" s="212" t="s">
        <v>346</v>
      </c>
      <c r="D115" s="116" t="s">
        <v>1107</v>
      </c>
      <c r="E115" s="119">
        <v>110</v>
      </c>
      <c r="F115" s="140" t="s">
        <v>1980</v>
      </c>
      <c r="G115" s="116">
        <v>6</v>
      </c>
      <c r="H115" s="141">
        <v>17</v>
      </c>
      <c r="I115" s="141"/>
      <c r="J115" s="116">
        <v>9</v>
      </c>
      <c r="K115" s="131">
        <f t="shared" si="2"/>
        <v>2840</v>
      </c>
      <c r="L115" s="113">
        <v>22</v>
      </c>
      <c r="M115" s="87">
        <v>10</v>
      </c>
      <c r="N115" s="87"/>
      <c r="O115" s="174">
        <f t="shared" si="3"/>
        <v>1482</v>
      </c>
    </row>
    <row r="116" spans="2:15" ht="15.75" thickBot="1" x14ac:dyDescent="0.3">
      <c r="B116" s="211"/>
      <c r="C116" s="213"/>
      <c r="D116" s="120" t="s">
        <v>1106</v>
      </c>
      <c r="E116" s="121">
        <v>111</v>
      </c>
      <c r="F116" s="142" t="s">
        <v>1981</v>
      </c>
      <c r="G116" s="120"/>
      <c r="H116" s="118">
        <v>3</v>
      </c>
      <c r="I116" s="118"/>
      <c r="J116" s="120"/>
      <c r="K116" s="133">
        <f t="shared" si="2"/>
        <v>210</v>
      </c>
      <c r="L116" s="10">
        <v>3</v>
      </c>
      <c r="M116" s="11"/>
      <c r="N116" s="11"/>
      <c r="O116" s="166">
        <f t="shared" si="3"/>
        <v>108</v>
      </c>
    </row>
    <row r="117" spans="2:15" ht="15.75" thickBot="1" x14ac:dyDescent="0.3">
      <c r="B117" s="115">
        <v>70</v>
      </c>
      <c r="C117" s="132" t="s">
        <v>1848</v>
      </c>
      <c r="D117" s="132" t="s">
        <v>1849</v>
      </c>
      <c r="E117" s="127">
        <v>112</v>
      </c>
      <c r="F117" s="159" t="s">
        <v>887</v>
      </c>
      <c r="G117" s="132"/>
      <c r="H117" s="150">
        <v>6</v>
      </c>
      <c r="I117" s="150"/>
      <c r="J117" s="132"/>
      <c r="K117" s="131">
        <f t="shared" si="2"/>
        <v>420</v>
      </c>
      <c r="L117" s="67"/>
      <c r="M117" s="68">
        <v>6</v>
      </c>
      <c r="N117" s="68"/>
      <c r="O117" s="176">
        <f t="shared" si="3"/>
        <v>414</v>
      </c>
    </row>
    <row r="118" spans="2:15" ht="15.75" thickBot="1" x14ac:dyDescent="0.3">
      <c r="B118" s="114">
        <v>71</v>
      </c>
      <c r="C118" s="130" t="s">
        <v>1850</v>
      </c>
      <c r="D118" s="154" t="s">
        <v>1851</v>
      </c>
      <c r="E118" s="135">
        <v>113</v>
      </c>
      <c r="F118" s="167" t="s">
        <v>1982</v>
      </c>
      <c r="G118" s="130"/>
      <c r="H118" s="130">
        <v>4</v>
      </c>
      <c r="I118" s="130"/>
      <c r="J118" s="130"/>
      <c r="K118" s="168">
        <f t="shared" si="2"/>
        <v>280</v>
      </c>
      <c r="L118" s="162">
        <v>4</v>
      </c>
      <c r="M118" s="163"/>
      <c r="N118" s="163"/>
      <c r="O118" s="171">
        <f t="shared" si="3"/>
        <v>144</v>
      </c>
    </row>
    <row r="119" spans="2:15" ht="15.75" thickBot="1" x14ac:dyDescent="0.3">
      <c r="B119" s="160"/>
      <c r="C119" s="161"/>
      <c r="D119" s="4" t="s">
        <v>1984</v>
      </c>
      <c r="E119" s="162"/>
      <c r="F119" s="163"/>
      <c r="G119" s="163">
        <f t="shared" ref="G119:L119" si="4">SUM(G6:G118)</f>
        <v>188</v>
      </c>
      <c r="H119" s="163">
        <f t="shared" si="4"/>
        <v>939</v>
      </c>
      <c r="I119" s="163">
        <f t="shared" si="4"/>
        <v>193</v>
      </c>
      <c r="J119" s="163">
        <f t="shared" si="4"/>
        <v>63</v>
      </c>
      <c r="K119" s="164">
        <f t="shared" si="4"/>
        <v>103880</v>
      </c>
      <c r="L119" s="162">
        <f t="shared" si="4"/>
        <v>1133</v>
      </c>
      <c r="M119" s="163">
        <f t="shared" ref="M119:N119" si="5">SUM(M6:M118)</f>
        <v>183</v>
      </c>
      <c r="N119" s="163">
        <f t="shared" si="5"/>
        <v>66</v>
      </c>
      <c r="O119" s="171">
        <f>SUM(O6:O118)</f>
        <v>60213</v>
      </c>
    </row>
    <row r="124" spans="2:15" ht="15.75" thickBot="1" x14ac:dyDescent="0.3"/>
    <row r="125" spans="2:15" ht="15.75" thickBot="1" x14ac:dyDescent="0.3">
      <c r="C125" s="184" t="s">
        <v>2023</v>
      </c>
      <c r="D125" s="185"/>
      <c r="E125" s="185"/>
      <c r="F125" s="171"/>
      <c r="G125" s="197"/>
      <c r="H125" s="198"/>
    </row>
    <row r="126" spans="2:15" x14ac:dyDescent="0.25">
      <c r="C126" s="182" t="s">
        <v>2018</v>
      </c>
      <c r="D126" s="183"/>
      <c r="E126" s="183"/>
      <c r="F126" s="173">
        <f>J119+G119+H119+I119</f>
        <v>1383</v>
      </c>
    </row>
    <row r="127" spans="2:15" x14ac:dyDescent="0.25">
      <c r="C127" s="179" t="s">
        <v>2019</v>
      </c>
      <c r="D127" s="177" t="s">
        <v>2020</v>
      </c>
      <c r="E127" s="177"/>
      <c r="F127" s="165">
        <f>K119</f>
        <v>103880</v>
      </c>
      <c r="G127" s="199"/>
      <c r="H127" s="198"/>
    </row>
    <row r="128" spans="2:15" ht="15.75" thickBot="1" x14ac:dyDescent="0.3">
      <c r="C128" s="180" t="s">
        <v>2021</v>
      </c>
      <c r="D128" s="181" t="s">
        <v>2022</v>
      </c>
      <c r="E128" s="181"/>
      <c r="F128" s="166">
        <f>F127/F126</f>
        <v>75.112075198843101</v>
      </c>
    </row>
    <row r="130" spans="3:6" ht="15.75" thickBot="1" x14ac:dyDescent="0.3"/>
    <row r="131" spans="3:6" ht="15.75" thickBot="1" x14ac:dyDescent="0.3">
      <c r="C131" s="186" t="s">
        <v>2024</v>
      </c>
      <c r="D131" s="187"/>
      <c r="E131" s="187"/>
      <c r="F131" s="188"/>
    </row>
    <row r="132" spans="3:6" x14ac:dyDescent="0.25">
      <c r="C132" s="182" t="s">
        <v>2018</v>
      </c>
      <c r="D132" s="183"/>
      <c r="E132" s="183"/>
      <c r="F132" s="173">
        <f>L119+M119+N119</f>
        <v>1382</v>
      </c>
    </row>
    <row r="133" spans="3:6" x14ac:dyDescent="0.25">
      <c r="C133" s="179" t="s">
        <v>2019</v>
      </c>
      <c r="D133" s="177" t="s">
        <v>2020</v>
      </c>
      <c r="E133" s="177"/>
      <c r="F133" s="165">
        <f>O119</f>
        <v>60213</v>
      </c>
    </row>
    <row r="134" spans="3:6" ht="15.75" thickBot="1" x14ac:dyDescent="0.3">
      <c r="C134" s="180" t="s">
        <v>2021</v>
      </c>
      <c r="D134" s="181" t="s">
        <v>2022</v>
      </c>
      <c r="E134" s="181"/>
      <c r="F134" s="166">
        <f>F133/F132</f>
        <v>43.569464544138931</v>
      </c>
    </row>
    <row r="137" spans="3:6" ht="15.75" thickBot="1" x14ac:dyDescent="0.3"/>
    <row r="138" spans="3:6" ht="30" x14ac:dyDescent="0.25">
      <c r="C138" s="189" t="s">
        <v>2025</v>
      </c>
      <c r="D138" s="178"/>
      <c r="E138" s="178"/>
      <c r="F138" s="174"/>
    </row>
    <row r="139" spans="3:6" x14ac:dyDescent="0.25">
      <c r="C139" s="179" t="s">
        <v>2026</v>
      </c>
      <c r="D139" s="177" t="s">
        <v>2020</v>
      </c>
      <c r="E139" s="177"/>
      <c r="F139" s="165">
        <f>K119</f>
        <v>103880</v>
      </c>
    </row>
    <row r="140" spans="3:6" ht="15.75" thickBot="1" x14ac:dyDescent="0.3">
      <c r="C140" s="180" t="s">
        <v>2027</v>
      </c>
      <c r="D140" s="181" t="s">
        <v>2020</v>
      </c>
      <c r="E140" s="181"/>
      <c r="F140" s="166">
        <f>O119</f>
        <v>60213</v>
      </c>
    </row>
    <row r="141" spans="3:6" ht="15.75" thickBot="1" x14ac:dyDescent="0.3">
      <c r="C141" s="184" t="s">
        <v>2028</v>
      </c>
      <c r="D141" s="185" t="s">
        <v>2020</v>
      </c>
      <c r="E141" s="185"/>
      <c r="F141" s="171">
        <f>F139-F140</f>
        <v>43667</v>
      </c>
    </row>
    <row r="142" spans="3:6" ht="15.75" thickBot="1" x14ac:dyDescent="0.3">
      <c r="C142" s="184" t="s">
        <v>2029</v>
      </c>
      <c r="D142" s="185" t="s">
        <v>2030</v>
      </c>
      <c r="E142" s="185"/>
      <c r="F142" s="171">
        <f>(F141/F139)*100</f>
        <v>42.036003080477471</v>
      </c>
    </row>
    <row r="143" spans="3:6" ht="15.75" thickBot="1" x14ac:dyDescent="0.3">
      <c r="C143" s="184" t="s">
        <v>2031</v>
      </c>
      <c r="D143" s="185" t="s">
        <v>2030</v>
      </c>
      <c r="E143" s="185"/>
      <c r="F143" s="171">
        <f>(F140/F139)*100</f>
        <v>57.963996919522529</v>
      </c>
    </row>
  </sheetData>
  <mergeCells count="69">
    <mergeCell ref="C106:C107"/>
    <mergeCell ref="B106:B107"/>
    <mergeCell ref="C115:C116"/>
    <mergeCell ref="B115:B116"/>
    <mergeCell ref="C80:C82"/>
    <mergeCell ref="B80:B82"/>
    <mergeCell ref="C84:C85"/>
    <mergeCell ref="B84:B85"/>
    <mergeCell ref="B101:B105"/>
    <mergeCell ref="B89:B90"/>
    <mergeCell ref="B92:B93"/>
    <mergeCell ref="B97:B100"/>
    <mergeCell ref="C97:C100"/>
    <mergeCell ref="C101:C105"/>
    <mergeCell ref="C89:C90"/>
    <mergeCell ref="C92:C93"/>
    <mergeCell ref="B67:B69"/>
    <mergeCell ref="C70:C71"/>
    <mergeCell ref="B70:B71"/>
    <mergeCell ref="C76:C77"/>
    <mergeCell ref="B76:B77"/>
    <mergeCell ref="C67:C69"/>
    <mergeCell ref="B62:B63"/>
    <mergeCell ref="C64:C65"/>
    <mergeCell ref="B64:B65"/>
    <mergeCell ref="C53:C56"/>
    <mergeCell ref="B53:B56"/>
    <mergeCell ref="C57:C58"/>
    <mergeCell ref="B57:B58"/>
    <mergeCell ref="B59:B60"/>
    <mergeCell ref="C59:C60"/>
    <mergeCell ref="C62:C63"/>
    <mergeCell ref="B30:B31"/>
    <mergeCell ref="C30:C31"/>
    <mergeCell ref="B50:B51"/>
    <mergeCell ref="C33:C34"/>
    <mergeCell ref="B33:B34"/>
    <mergeCell ref="C42:C43"/>
    <mergeCell ref="B42:B43"/>
    <mergeCell ref="B44:B45"/>
    <mergeCell ref="C44:C45"/>
    <mergeCell ref="B39:B40"/>
    <mergeCell ref="C39:C40"/>
    <mergeCell ref="B47:B48"/>
    <mergeCell ref="C50:C51"/>
    <mergeCell ref="C47:C48"/>
    <mergeCell ref="D3:D4"/>
    <mergeCell ref="B14:B16"/>
    <mergeCell ref="B17:B18"/>
    <mergeCell ref="C17:C18"/>
    <mergeCell ref="B21:B26"/>
    <mergeCell ref="C21:C26"/>
    <mergeCell ref="C14:C16"/>
    <mergeCell ref="G125:H125"/>
    <mergeCell ref="G127:H127"/>
    <mergeCell ref="B2:K2"/>
    <mergeCell ref="L2:O2"/>
    <mergeCell ref="L3:N3"/>
    <mergeCell ref="O3:O4"/>
    <mergeCell ref="B3:B4"/>
    <mergeCell ref="K3:K4"/>
    <mergeCell ref="B6:B7"/>
    <mergeCell ref="B11:B12"/>
    <mergeCell ref="C11:C12"/>
    <mergeCell ref="F3:F4"/>
    <mergeCell ref="G3:J3"/>
    <mergeCell ref="E3:E4"/>
    <mergeCell ref="C6:C7"/>
    <mergeCell ref="C3:C4"/>
  </mergeCells>
  <phoneticPr fontId="7" type="noConversion"/>
  <pageMargins left="0.62992125984251968" right="0.23622047244094491" top="0.74803149606299213" bottom="0.74803149606299213" header="0.31496062992125984" footer="0.31496062992125984"/>
  <pageSetup paperSize="8" orientation="portrait" r:id="rId1"/>
  <ignoredErrors>
    <ignoredError sqref="F112:F114 F91 F94:F96 F108:F111 F117:F118 F52 F49" numberStoredAsText="1"/>
    <ignoredError sqref="L119:N119 G119:J11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54EAD-9D43-4C6D-9274-1CABC4BD0A47}">
  <dimension ref="A1:Q46"/>
  <sheetViews>
    <sheetView view="pageBreakPreview" topLeftCell="A4" zoomScaleNormal="100" zoomScaleSheetLayoutView="100" workbookViewId="0">
      <selection sqref="A1:E1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10.85546875" style="1" customWidth="1"/>
    <col min="4" max="4" width="4.42578125" style="1" bestFit="1" customWidth="1"/>
    <col min="5" max="6" width="3.7109375" style="1" bestFit="1" customWidth="1"/>
    <col min="7" max="7" width="6.5703125" style="1" bestFit="1" customWidth="1"/>
    <col min="8" max="8" width="8.140625" style="1" bestFit="1" customWidth="1"/>
    <col min="9" max="9" width="6.5703125" style="1" bestFit="1" customWidth="1"/>
    <col min="10" max="10" width="9.140625" style="1" bestFit="1" customWidth="1"/>
    <col min="11" max="11" width="3.7109375" style="1" bestFit="1" customWidth="1"/>
    <col min="12" max="12" width="5.42578125" style="1" bestFit="1" customWidth="1"/>
    <col min="13" max="13" width="4.42578125" style="1" bestFit="1" customWidth="1"/>
    <col min="14" max="14" width="3.7109375" style="1" bestFit="1" customWidth="1"/>
    <col min="15" max="15" width="5.85546875" style="1" bestFit="1" customWidth="1"/>
    <col min="16" max="16" width="5.42578125" style="1" bestFit="1" customWidth="1"/>
    <col min="17" max="17" width="3.7109375" style="1" bestFit="1" customWidth="1"/>
    <col min="18" max="16384" width="8.85546875" style="1"/>
  </cols>
  <sheetData>
    <row r="1" spans="1:17" ht="39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7.25" customHeight="1" thickBot="1" x14ac:dyDescent="0.3">
      <c r="A2" s="233" t="s">
        <v>82</v>
      </c>
      <c r="B2" s="233"/>
      <c r="C2" s="233"/>
      <c r="D2" s="233"/>
      <c r="E2" s="233"/>
      <c r="F2" s="235" t="s">
        <v>81</v>
      </c>
      <c r="G2" s="233"/>
      <c r="H2" s="233"/>
      <c r="I2" s="233" t="s">
        <v>80</v>
      </c>
      <c r="J2" s="233"/>
      <c r="K2" s="233" t="s">
        <v>79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29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18</v>
      </c>
      <c r="C5" s="3" t="s">
        <v>78</v>
      </c>
      <c r="D5" s="3" t="s">
        <v>20</v>
      </c>
      <c r="E5" s="3">
        <v>9</v>
      </c>
      <c r="F5" s="3">
        <v>1</v>
      </c>
      <c r="G5" s="3">
        <v>10</v>
      </c>
      <c r="H5" s="18" t="s">
        <v>24</v>
      </c>
      <c r="I5" s="2">
        <v>3</v>
      </c>
      <c r="J5" s="3" t="s">
        <v>55</v>
      </c>
      <c r="K5" s="2">
        <v>70</v>
      </c>
      <c r="L5" s="3">
        <v>6</v>
      </c>
      <c r="M5" s="3" t="s">
        <v>65</v>
      </c>
      <c r="N5" s="3" t="s">
        <v>32</v>
      </c>
      <c r="O5" s="3" t="s">
        <v>26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2" t="s">
        <v>77</v>
      </c>
      <c r="D6" s="3" t="s">
        <v>19</v>
      </c>
      <c r="E6" s="3">
        <v>9</v>
      </c>
      <c r="F6" s="3">
        <v>1</v>
      </c>
      <c r="G6" s="3">
        <v>10</v>
      </c>
      <c r="H6" s="2" t="s">
        <v>24</v>
      </c>
      <c r="I6" s="2">
        <v>3</v>
      </c>
      <c r="J6" s="3" t="s">
        <v>66</v>
      </c>
      <c r="K6" s="2">
        <v>70</v>
      </c>
      <c r="L6" s="3">
        <v>6</v>
      </c>
      <c r="M6" s="3" t="s">
        <v>65</v>
      </c>
      <c r="N6" s="3" t="s">
        <v>32</v>
      </c>
      <c r="O6" s="3" t="s">
        <v>26</v>
      </c>
      <c r="P6" s="89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76</v>
      </c>
      <c r="D7" s="3" t="s">
        <v>19</v>
      </c>
      <c r="E7" s="3">
        <v>9</v>
      </c>
      <c r="F7" s="3">
        <v>1</v>
      </c>
      <c r="G7" s="3">
        <v>10</v>
      </c>
      <c r="H7" s="14" t="s">
        <v>31</v>
      </c>
      <c r="I7" s="2">
        <v>3</v>
      </c>
      <c r="J7" s="3" t="s">
        <v>66</v>
      </c>
      <c r="K7" s="2">
        <v>70</v>
      </c>
      <c r="L7" s="3">
        <v>6</v>
      </c>
      <c r="M7" s="3" t="s">
        <v>65</v>
      </c>
      <c r="N7" s="3" t="s">
        <v>32</v>
      </c>
      <c r="O7" s="3" t="s">
        <v>26</v>
      </c>
      <c r="P7" s="89"/>
      <c r="Q7" s="9">
        <v>36</v>
      </c>
    </row>
    <row r="8" spans="1:17" ht="29.45" customHeight="1" x14ac:dyDescent="0.25">
      <c r="A8" s="8">
        <v>4</v>
      </c>
      <c r="B8" s="2" t="s">
        <v>18</v>
      </c>
      <c r="C8" s="2" t="s">
        <v>75</v>
      </c>
      <c r="D8" s="3" t="s">
        <v>19</v>
      </c>
      <c r="E8" s="3">
        <v>9</v>
      </c>
      <c r="F8" s="3">
        <v>1</v>
      </c>
      <c r="G8" s="3">
        <v>10</v>
      </c>
      <c r="H8" s="2" t="s">
        <v>74</v>
      </c>
      <c r="I8" s="2">
        <v>3</v>
      </c>
      <c r="J8" s="3" t="s">
        <v>66</v>
      </c>
      <c r="K8" s="2">
        <v>70</v>
      </c>
      <c r="L8" s="3">
        <v>6</v>
      </c>
      <c r="M8" s="3" t="s">
        <v>65</v>
      </c>
      <c r="N8" s="3" t="s">
        <v>32</v>
      </c>
      <c r="O8" s="3" t="s">
        <v>26</v>
      </c>
      <c r="P8" s="89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73</v>
      </c>
      <c r="D9" s="3" t="s">
        <v>19</v>
      </c>
      <c r="E9" s="3">
        <v>9</v>
      </c>
      <c r="F9" s="3">
        <v>1</v>
      </c>
      <c r="G9" s="3">
        <v>10</v>
      </c>
      <c r="H9" s="2" t="s">
        <v>21</v>
      </c>
      <c r="I9" s="2">
        <v>4</v>
      </c>
      <c r="J9" s="3" t="s">
        <v>66</v>
      </c>
      <c r="K9" s="2">
        <v>70</v>
      </c>
      <c r="L9" s="3">
        <v>6</v>
      </c>
      <c r="M9" s="3" t="s">
        <v>65</v>
      </c>
      <c r="N9" s="3" t="s">
        <v>32</v>
      </c>
      <c r="O9" s="3" t="s">
        <v>26</v>
      </c>
      <c r="P9" s="89"/>
      <c r="Q9" s="9">
        <v>69</v>
      </c>
    </row>
    <row r="10" spans="1:17" ht="28.9" customHeight="1" x14ac:dyDescent="0.25">
      <c r="A10" s="8">
        <v>6</v>
      </c>
      <c r="B10" s="2" t="s">
        <v>18</v>
      </c>
      <c r="C10" s="64" t="s">
        <v>72</v>
      </c>
      <c r="D10" s="3" t="s">
        <v>19</v>
      </c>
      <c r="E10" s="3">
        <v>9</v>
      </c>
      <c r="F10" s="3">
        <v>1</v>
      </c>
      <c r="G10" s="3">
        <v>10</v>
      </c>
      <c r="H10" s="2" t="s">
        <v>21</v>
      </c>
      <c r="I10" s="2">
        <v>2</v>
      </c>
      <c r="J10" s="3" t="s">
        <v>66</v>
      </c>
      <c r="K10" s="2">
        <v>70</v>
      </c>
      <c r="L10" s="3">
        <v>6</v>
      </c>
      <c r="M10" s="3" t="s">
        <v>65</v>
      </c>
      <c r="N10" s="3" t="s">
        <v>32</v>
      </c>
      <c r="O10" s="3" t="s">
        <v>26</v>
      </c>
      <c r="P10" s="89"/>
      <c r="Q10" s="9">
        <v>69</v>
      </c>
    </row>
    <row r="11" spans="1:17" ht="30.6" customHeight="1" x14ac:dyDescent="0.25">
      <c r="A11" s="6">
        <v>7</v>
      </c>
      <c r="B11" s="2" t="s">
        <v>18</v>
      </c>
      <c r="C11" s="2" t="s">
        <v>71</v>
      </c>
      <c r="D11" s="3" t="s">
        <v>19</v>
      </c>
      <c r="E11" s="3">
        <v>9</v>
      </c>
      <c r="F11" s="3">
        <v>1</v>
      </c>
      <c r="G11" s="3">
        <v>15</v>
      </c>
      <c r="H11" s="2" t="s">
        <v>21</v>
      </c>
      <c r="I11" s="2">
        <v>6</v>
      </c>
      <c r="J11" s="3" t="s">
        <v>22</v>
      </c>
      <c r="K11" s="2">
        <v>70</v>
      </c>
      <c r="L11" s="3">
        <v>6</v>
      </c>
      <c r="M11" s="3" t="s">
        <v>65</v>
      </c>
      <c r="N11" s="3" t="s">
        <v>32</v>
      </c>
      <c r="O11" s="3" t="s">
        <v>26</v>
      </c>
      <c r="P11" s="89"/>
      <c r="Q11" s="9">
        <v>69</v>
      </c>
    </row>
    <row r="12" spans="1:17" ht="28.15" customHeight="1" x14ac:dyDescent="0.25">
      <c r="A12" s="8">
        <v>8</v>
      </c>
      <c r="B12" s="2" t="s">
        <v>18</v>
      </c>
      <c r="C12" s="2" t="s">
        <v>70</v>
      </c>
      <c r="D12" s="3" t="s">
        <v>19</v>
      </c>
      <c r="E12" s="3">
        <v>9</v>
      </c>
      <c r="F12" s="3">
        <v>1</v>
      </c>
      <c r="G12" s="3">
        <v>15</v>
      </c>
      <c r="H12" s="2" t="s">
        <v>21</v>
      </c>
      <c r="I12" s="2">
        <v>5</v>
      </c>
      <c r="J12" s="3" t="s">
        <v>66</v>
      </c>
      <c r="K12" s="2">
        <v>70</v>
      </c>
      <c r="L12" s="3">
        <v>6</v>
      </c>
      <c r="M12" s="3" t="s">
        <v>65</v>
      </c>
      <c r="N12" s="3" t="s">
        <v>32</v>
      </c>
      <c r="O12" s="3" t="s">
        <v>26</v>
      </c>
      <c r="P12" s="89"/>
      <c r="Q12" s="9">
        <v>69</v>
      </c>
    </row>
    <row r="13" spans="1:17" ht="28.15" customHeight="1" x14ac:dyDescent="0.25">
      <c r="A13" s="6">
        <v>9</v>
      </c>
      <c r="B13" s="2" t="s">
        <v>18</v>
      </c>
      <c r="C13" s="2" t="s">
        <v>69</v>
      </c>
      <c r="D13" s="3" t="s">
        <v>19</v>
      </c>
      <c r="E13" s="3">
        <v>9</v>
      </c>
      <c r="F13" s="3">
        <v>1</v>
      </c>
      <c r="G13" s="3">
        <v>15</v>
      </c>
      <c r="H13" s="14" t="s">
        <v>29</v>
      </c>
      <c r="I13" s="2">
        <v>6</v>
      </c>
      <c r="J13" s="3" t="s">
        <v>66</v>
      </c>
      <c r="K13" s="2">
        <v>70</v>
      </c>
      <c r="L13" s="3">
        <v>6</v>
      </c>
      <c r="M13" s="3" t="s">
        <v>65</v>
      </c>
      <c r="N13" s="3" t="s">
        <v>32</v>
      </c>
      <c r="O13" s="3" t="s">
        <v>26</v>
      </c>
      <c r="P13" s="89"/>
      <c r="Q13" s="9">
        <v>36</v>
      </c>
    </row>
    <row r="14" spans="1:17" ht="31.15" customHeight="1" x14ac:dyDescent="0.25">
      <c r="A14" s="8">
        <v>10</v>
      </c>
      <c r="B14" s="2" t="s">
        <v>18</v>
      </c>
      <c r="C14" s="2" t="s">
        <v>68</v>
      </c>
      <c r="D14" s="3" t="s">
        <v>19</v>
      </c>
      <c r="E14" s="3">
        <v>9</v>
      </c>
      <c r="F14" s="3">
        <v>1</v>
      </c>
      <c r="G14" s="3">
        <v>15</v>
      </c>
      <c r="H14" s="2" t="s">
        <v>28</v>
      </c>
      <c r="I14" s="2">
        <v>6</v>
      </c>
      <c r="J14" s="3" t="s">
        <v>66</v>
      </c>
      <c r="K14" s="2">
        <v>70</v>
      </c>
      <c r="L14" s="3">
        <v>6</v>
      </c>
      <c r="M14" s="3" t="s">
        <v>65</v>
      </c>
      <c r="N14" s="3" t="s">
        <v>32</v>
      </c>
      <c r="O14" s="3" t="s">
        <v>26</v>
      </c>
      <c r="P14" s="89"/>
      <c r="Q14" s="9">
        <v>36</v>
      </c>
    </row>
    <row r="15" spans="1:17" ht="29.45" customHeight="1" x14ac:dyDescent="0.25">
      <c r="A15" s="8">
        <v>11</v>
      </c>
      <c r="B15" s="2" t="s">
        <v>18</v>
      </c>
      <c r="C15" s="2" t="s">
        <v>67</v>
      </c>
      <c r="D15" s="2" t="s">
        <v>19</v>
      </c>
      <c r="E15" s="3">
        <v>9</v>
      </c>
      <c r="F15" s="3">
        <v>1</v>
      </c>
      <c r="G15" s="3">
        <v>15</v>
      </c>
      <c r="H15" s="2" t="s">
        <v>62</v>
      </c>
      <c r="I15" s="2">
        <v>6</v>
      </c>
      <c r="J15" s="3" t="s">
        <v>66</v>
      </c>
      <c r="K15" s="2">
        <v>70</v>
      </c>
      <c r="L15" s="3">
        <v>6</v>
      </c>
      <c r="M15" s="3" t="s">
        <v>65</v>
      </c>
      <c r="N15" s="3" t="s">
        <v>32</v>
      </c>
      <c r="O15" s="3" t="s">
        <v>26</v>
      </c>
      <c r="P15" s="89"/>
      <c r="Q15" s="9">
        <v>36</v>
      </c>
    </row>
    <row r="16" spans="1:17" ht="29.45" customHeight="1" x14ac:dyDescent="0.25">
      <c r="A16" s="8"/>
      <c r="B16" s="2"/>
      <c r="C16" s="2"/>
      <c r="D16" s="2"/>
      <c r="E16" s="3"/>
      <c r="F16" s="3"/>
      <c r="G16" s="3"/>
      <c r="I16" s="2"/>
      <c r="J16" s="3"/>
      <c r="K16" s="2"/>
      <c r="L16" s="3"/>
      <c r="M16" s="3"/>
      <c r="N16" s="3"/>
      <c r="O16" s="16"/>
      <c r="P16" s="90"/>
      <c r="Q16" s="9"/>
    </row>
    <row r="17" spans="1:17" ht="29.45" customHeight="1" x14ac:dyDescent="0.25">
      <c r="A17" s="8"/>
      <c r="B17" s="2"/>
      <c r="D17" s="2"/>
      <c r="E17" s="3"/>
      <c r="F17" s="3"/>
      <c r="G17" s="3"/>
      <c r="H17" s="2"/>
      <c r="I17" s="2"/>
      <c r="J17" s="3"/>
      <c r="K17" s="2"/>
      <c r="L17" s="3"/>
      <c r="M17" s="3"/>
      <c r="N17" s="3"/>
      <c r="O17" s="16"/>
      <c r="P17" s="90"/>
      <c r="Q17" s="9"/>
    </row>
    <row r="18" spans="1:17" ht="29.45" customHeight="1" x14ac:dyDescent="0.25">
      <c r="A18" s="8"/>
      <c r="B18" s="2"/>
      <c r="C18" s="2"/>
      <c r="D18" s="2"/>
      <c r="E18" s="3"/>
      <c r="F18" s="3"/>
      <c r="G18" s="3"/>
      <c r="H18" s="2"/>
      <c r="I18" s="2"/>
      <c r="J18" s="3"/>
      <c r="K18" s="2"/>
      <c r="L18" s="3"/>
      <c r="M18" s="3"/>
      <c r="N18" s="3"/>
      <c r="O18" s="16"/>
      <c r="P18" s="90"/>
      <c r="Q18" s="9"/>
    </row>
    <row r="19" spans="1:17" ht="29.45" customHeight="1" x14ac:dyDescent="0.25">
      <c r="A19" s="8"/>
      <c r="B19" s="2"/>
      <c r="C19" s="2"/>
      <c r="D19" s="2"/>
      <c r="E19" s="3"/>
      <c r="F19" s="3"/>
      <c r="G19" s="3"/>
      <c r="H19" s="2"/>
      <c r="I19" s="2"/>
      <c r="J19" s="2"/>
      <c r="K19" s="2"/>
      <c r="L19" s="3"/>
      <c r="M19" s="3"/>
      <c r="N19" s="3"/>
      <c r="O19" s="2"/>
      <c r="P19" s="91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68CD9-0447-4215-876F-0F80A8605A37}">
  <dimension ref="A1:AMK54"/>
  <sheetViews>
    <sheetView view="pageBreakPreview" topLeftCell="A40" zoomScaleNormal="100" workbookViewId="0">
      <selection activeCell="W48" sqref="W48"/>
    </sheetView>
  </sheetViews>
  <sheetFormatPr defaultColWidth="8.85546875" defaultRowHeight="15" x14ac:dyDescent="0.25"/>
  <cols>
    <col min="1" max="1" width="3.28515625" style="26" bestFit="1" customWidth="1"/>
    <col min="2" max="2" width="9.7109375" style="26" bestFit="1" customWidth="1"/>
    <col min="3" max="3" width="7.5703125" style="26" bestFit="1" customWidth="1"/>
    <col min="4" max="4" width="4.42578125" style="26" bestFit="1" customWidth="1"/>
    <col min="5" max="7" width="3.7109375" style="26" bestFit="1" customWidth="1"/>
    <col min="8" max="8" width="6.85546875" style="26" bestFit="1" customWidth="1"/>
    <col min="9" max="9" width="6.5703125" style="26" bestFit="1" customWidth="1"/>
    <col min="10" max="10" width="13.5703125" style="26" bestFit="1" customWidth="1"/>
    <col min="11" max="11" width="4" style="26" bestFit="1" customWidth="1"/>
    <col min="12" max="12" width="3.7109375" style="26" bestFit="1" customWidth="1"/>
    <col min="13" max="13" width="4.42578125" style="26" bestFit="1" customWidth="1"/>
    <col min="14" max="14" width="6.5703125" style="26" bestFit="1" customWidth="1"/>
    <col min="15" max="15" width="4.42578125" style="26" bestFit="1" customWidth="1"/>
    <col min="16" max="16" width="4.42578125" style="26" customWidth="1"/>
    <col min="17" max="17" width="4" style="26" bestFit="1" customWidth="1"/>
    <col min="18" max="1025" width="8.85546875" style="26"/>
    <col min="1026" max="16384" width="8.85546875" style="25"/>
  </cols>
  <sheetData>
    <row r="1" spans="1:17" ht="54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20.25" thickBot="1" x14ac:dyDescent="0.3">
      <c r="A2" s="242" t="s">
        <v>306</v>
      </c>
      <c r="B2" s="242"/>
      <c r="C2" s="242"/>
      <c r="D2" s="242"/>
      <c r="E2" s="242"/>
      <c r="F2" s="243" t="s">
        <v>1086</v>
      </c>
      <c r="G2" s="243"/>
      <c r="H2" s="243"/>
      <c r="I2" s="242" t="s">
        <v>970</v>
      </c>
      <c r="J2" s="242"/>
      <c r="K2" s="242" t="s">
        <v>1086</v>
      </c>
      <c r="L2" s="242"/>
      <c r="M2" s="242"/>
      <c r="N2" s="242"/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59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1065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1087</v>
      </c>
      <c r="C5" s="34" t="s">
        <v>1067</v>
      </c>
      <c r="D5" s="34" t="s">
        <v>20</v>
      </c>
      <c r="E5" s="34">
        <v>8</v>
      </c>
      <c r="F5" s="34">
        <v>1</v>
      </c>
      <c r="G5" s="34">
        <v>10</v>
      </c>
      <c r="H5" s="38" t="s">
        <v>24</v>
      </c>
      <c r="I5" s="34" t="s">
        <v>1104</v>
      </c>
      <c r="J5" s="34" t="s">
        <v>1105</v>
      </c>
      <c r="K5" s="31">
        <f>2*50</f>
        <v>100</v>
      </c>
      <c r="L5" s="34" t="s">
        <v>18</v>
      </c>
      <c r="M5" s="34" t="s">
        <v>18</v>
      </c>
      <c r="N5" s="34" t="s">
        <v>318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4" t="s">
        <v>1088</v>
      </c>
      <c r="C6" s="35" t="s">
        <v>1068</v>
      </c>
      <c r="D6" s="34" t="s">
        <v>19</v>
      </c>
      <c r="E6" s="34">
        <v>9</v>
      </c>
      <c r="F6" s="34">
        <v>1</v>
      </c>
      <c r="G6" s="34">
        <v>15</v>
      </c>
      <c r="H6" s="38" t="s">
        <v>62</v>
      </c>
      <c r="I6" s="31">
        <v>7</v>
      </c>
      <c r="J6" s="34" t="s">
        <v>22</v>
      </c>
      <c r="K6" s="31">
        <v>70</v>
      </c>
      <c r="L6" s="34">
        <v>6</v>
      </c>
      <c r="M6" s="34" t="s">
        <v>65</v>
      </c>
      <c r="N6" s="34" t="s">
        <v>84</v>
      </c>
      <c r="O6" s="34" t="s">
        <v>284</v>
      </c>
      <c r="P6" s="93"/>
      <c r="Q6" s="30">
        <v>36</v>
      </c>
    </row>
    <row r="7" spans="1:17" ht="30" customHeight="1" x14ac:dyDescent="0.25">
      <c r="A7" s="37">
        <v>3</v>
      </c>
      <c r="B7" s="34" t="s">
        <v>1088</v>
      </c>
      <c r="C7" s="35" t="s">
        <v>1069</v>
      </c>
      <c r="D7" s="34" t="s">
        <v>19</v>
      </c>
      <c r="E7" s="34">
        <v>9</v>
      </c>
      <c r="F7" s="34">
        <v>1</v>
      </c>
      <c r="G7" s="34">
        <v>15</v>
      </c>
      <c r="H7" s="38" t="s">
        <v>28</v>
      </c>
      <c r="I7" s="31">
        <v>2</v>
      </c>
      <c r="J7" s="34" t="s">
        <v>22</v>
      </c>
      <c r="K7" s="31">
        <v>70</v>
      </c>
      <c r="L7" s="34">
        <v>6</v>
      </c>
      <c r="M7" s="34" t="s">
        <v>65</v>
      </c>
      <c r="N7" s="34" t="s">
        <v>84</v>
      </c>
      <c r="O7" s="34" t="s">
        <v>284</v>
      </c>
      <c r="P7" s="93"/>
      <c r="Q7" s="30">
        <v>36</v>
      </c>
    </row>
    <row r="8" spans="1:17" ht="29.25" customHeight="1" x14ac:dyDescent="0.25">
      <c r="A8" s="32">
        <v>4</v>
      </c>
      <c r="B8" s="34" t="s">
        <v>1088</v>
      </c>
      <c r="C8" s="31" t="s">
        <v>1070</v>
      </c>
      <c r="D8" s="34" t="s">
        <v>19</v>
      </c>
      <c r="E8" s="34">
        <v>9</v>
      </c>
      <c r="F8" s="34">
        <v>1</v>
      </c>
      <c r="G8" s="34">
        <v>15</v>
      </c>
      <c r="H8" s="38" t="s">
        <v>28</v>
      </c>
      <c r="I8" s="31">
        <v>2</v>
      </c>
      <c r="J8" s="34" t="s">
        <v>22</v>
      </c>
      <c r="K8" s="31">
        <v>70</v>
      </c>
      <c r="L8" s="34">
        <v>6</v>
      </c>
      <c r="M8" s="34" t="s">
        <v>65</v>
      </c>
      <c r="N8" s="34" t="s">
        <v>84</v>
      </c>
      <c r="O8" s="34" t="s">
        <v>284</v>
      </c>
      <c r="P8" s="93"/>
      <c r="Q8" s="30">
        <v>36</v>
      </c>
    </row>
    <row r="9" spans="1:17" ht="30" customHeight="1" x14ac:dyDescent="0.25">
      <c r="A9" s="37">
        <v>5</v>
      </c>
      <c r="B9" s="34" t="s">
        <v>1088</v>
      </c>
      <c r="C9" s="31" t="s">
        <v>1071</v>
      </c>
      <c r="D9" s="34" t="s">
        <v>19</v>
      </c>
      <c r="E9" s="34">
        <v>8</v>
      </c>
      <c r="F9" s="34">
        <v>1</v>
      </c>
      <c r="G9" s="34">
        <v>15</v>
      </c>
      <c r="H9" s="35" t="s">
        <v>28</v>
      </c>
      <c r="I9" s="31">
        <v>2</v>
      </c>
      <c r="J9" s="34" t="s">
        <v>22</v>
      </c>
      <c r="K9" s="31">
        <v>70</v>
      </c>
      <c r="L9" s="34">
        <v>6</v>
      </c>
      <c r="M9" s="34" t="s">
        <v>65</v>
      </c>
      <c r="N9" s="34" t="s">
        <v>318</v>
      </c>
      <c r="O9" s="34" t="s">
        <v>284</v>
      </c>
      <c r="P9" s="93"/>
      <c r="Q9" s="30">
        <v>36</v>
      </c>
    </row>
    <row r="10" spans="1:17" ht="28.5" customHeight="1" x14ac:dyDescent="0.25">
      <c r="A10" s="32">
        <v>6</v>
      </c>
      <c r="B10" s="34" t="s">
        <v>1088</v>
      </c>
      <c r="C10" s="31" t="s">
        <v>1072</v>
      </c>
      <c r="D10" s="34" t="s">
        <v>19</v>
      </c>
      <c r="E10" s="34">
        <v>8</v>
      </c>
      <c r="F10" s="34">
        <v>1</v>
      </c>
      <c r="G10" s="34">
        <v>15</v>
      </c>
      <c r="H10" s="38" t="s">
        <v>28</v>
      </c>
      <c r="I10" s="31">
        <v>2</v>
      </c>
      <c r="J10" s="34" t="s">
        <v>22</v>
      </c>
      <c r="K10" s="31">
        <v>70</v>
      </c>
      <c r="L10" s="34">
        <v>6</v>
      </c>
      <c r="M10" s="34" t="s">
        <v>65</v>
      </c>
      <c r="N10" s="34" t="s">
        <v>84</v>
      </c>
      <c r="O10" s="34" t="s">
        <v>284</v>
      </c>
      <c r="P10" s="93"/>
      <c r="Q10" s="30">
        <v>36</v>
      </c>
    </row>
    <row r="11" spans="1:17" ht="30" customHeight="1" x14ac:dyDescent="0.25">
      <c r="A11" s="37">
        <v>7</v>
      </c>
      <c r="B11" s="34" t="s">
        <v>1088</v>
      </c>
      <c r="C11" s="31" t="s">
        <v>1073</v>
      </c>
      <c r="D11" s="34" t="s">
        <v>19</v>
      </c>
      <c r="E11" s="34">
        <v>8</v>
      </c>
      <c r="F11" s="34">
        <v>1</v>
      </c>
      <c r="G11" s="34">
        <v>15</v>
      </c>
      <c r="H11" s="35" t="s">
        <v>28</v>
      </c>
      <c r="I11" s="31">
        <v>2</v>
      </c>
      <c r="J11" s="34" t="s">
        <v>22</v>
      </c>
      <c r="K11" s="31">
        <v>70</v>
      </c>
      <c r="L11" s="34">
        <v>6</v>
      </c>
      <c r="M11" s="34" t="s">
        <v>65</v>
      </c>
      <c r="N11" s="34" t="s">
        <v>84</v>
      </c>
      <c r="O11" s="34" t="s">
        <v>284</v>
      </c>
      <c r="P11" s="93"/>
      <c r="Q11" s="30">
        <v>36</v>
      </c>
    </row>
    <row r="12" spans="1:17" ht="27.75" customHeight="1" x14ac:dyDescent="0.25">
      <c r="A12" s="32">
        <v>8</v>
      </c>
      <c r="B12" s="34" t="s">
        <v>1088</v>
      </c>
      <c r="C12" s="31" t="s">
        <v>1074</v>
      </c>
      <c r="D12" s="34" t="s">
        <v>19</v>
      </c>
      <c r="E12" s="34">
        <v>8</v>
      </c>
      <c r="F12" s="34">
        <v>1</v>
      </c>
      <c r="G12" s="34">
        <v>15</v>
      </c>
      <c r="H12" s="38" t="s">
        <v>28</v>
      </c>
      <c r="I12" s="31">
        <v>2</v>
      </c>
      <c r="J12" s="34" t="s">
        <v>22</v>
      </c>
      <c r="K12" s="31">
        <v>70</v>
      </c>
      <c r="L12" s="34">
        <v>6</v>
      </c>
      <c r="M12" s="34" t="s">
        <v>65</v>
      </c>
      <c r="N12" s="34" t="s">
        <v>84</v>
      </c>
      <c r="O12" s="34" t="s">
        <v>284</v>
      </c>
      <c r="P12" s="93"/>
      <c r="Q12" s="30">
        <v>36</v>
      </c>
    </row>
    <row r="13" spans="1:17" ht="27.75" customHeight="1" x14ac:dyDescent="0.25">
      <c r="A13" s="37">
        <v>9</v>
      </c>
      <c r="B13" s="34" t="s">
        <v>1088</v>
      </c>
      <c r="C13" s="31" t="s">
        <v>1075</v>
      </c>
      <c r="D13" s="34" t="s">
        <v>19</v>
      </c>
      <c r="E13" s="34">
        <v>8</v>
      </c>
      <c r="F13" s="34">
        <v>1</v>
      </c>
      <c r="G13" s="34">
        <v>15</v>
      </c>
      <c r="H13" s="35" t="s">
        <v>28</v>
      </c>
      <c r="I13" s="31">
        <v>3</v>
      </c>
      <c r="J13" s="34" t="s">
        <v>22</v>
      </c>
      <c r="K13" s="31">
        <v>70</v>
      </c>
      <c r="L13" s="34">
        <v>6</v>
      </c>
      <c r="M13" s="34" t="s">
        <v>65</v>
      </c>
      <c r="N13" s="34" t="s">
        <v>84</v>
      </c>
      <c r="O13" s="34" t="s">
        <v>284</v>
      </c>
      <c r="P13" s="93"/>
      <c r="Q13" s="30">
        <v>36</v>
      </c>
    </row>
    <row r="14" spans="1:17" ht="30.75" customHeight="1" x14ac:dyDescent="0.25">
      <c r="A14" s="32">
        <v>10</v>
      </c>
      <c r="B14" s="34" t="s">
        <v>1088</v>
      </c>
      <c r="C14" s="31" t="s">
        <v>1076</v>
      </c>
      <c r="D14" s="34" t="s">
        <v>19</v>
      </c>
      <c r="E14" s="34">
        <v>9</v>
      </c>
      <c r="F14" s="34">
        <v>1</v>
      </c>
      <c r="G14" s="34">
        <v>15</v>
      </c>
      <c r="H14" s="38" t="s">
        <v>28</v>
      </c>
      <c r="I14" s="31">
        <v>4</v>
      </c>
      <c r="J14" s="34" t="s">
        <v>22</v>
      </c>
      <c r="K14" s="31">
        <v>70</v>
      </c>
      <c r="L14" s="34">
        <v>6</v>
      </c>
      <c r="M14" s="34" t="s">
        <v>65</v>
      </c>
      <c r="N14" s="34" t="s">
        <v>84</v>
      </c>
      <c r="O14" s="34" t="s">
        <v>284</v>
      </c>
      <c r="P14" s="93"/>
      <c r="Q14" s="30">
        <v>36</v>
      </c>
    </row>
    <row r="15" spans="1:17" ht="29.25" customHeight="1" x14ac:dyDescent="0.25">
      <c r="A15" s="37">
        <v>11</v>
      </c>
      <c r="B15" s="34" t="s">
        <v>1088</v>
      </c>
      <c r="C15" s="31" t="s">
        <v>1077</v>
      </c>
      <c r="D15" s="34" t="s">
        <v>19</v>
      </c>
      <c r="E15" s="34">
        <v>9</v>
      </c>
      <c r="F15" s="34">
        <v>1</v>
      </c>
      <c r="G15" s="34">
        <v>15</v>
      </c>
      <c r="H15" s="35" t="s">
        <v>29</v>
      </c>
      <c r="I15" s="31">
        <v>3</v>
      </c>
      <c r="J15" s="34" t="s">
        <v>22</v>
      </c>
      <c r="K15" s="31">
        <v>70</v>
      </c>
      <c r="L15" s="34">
        <v>6</v>
      </c>
      <c r="M15" s="34" t="s">
        <v>65</v>
      </c>
      <c r="N15" s="34" t="s">
        <v>84</v>
      </c>
      <c r="O15" s="34" t="s">
        <v>284</v>
      </c>
      <c r="P15" s="93"/>
      <c r="Q15" s="30">
        <v>36</v>
      </c>
    </row>
    <row r="16" spans="1:17" ht="29.25" customHeight="1" x14ac:dyDescent="0.25">
      <c r="A16" s="32">
        <v>12</v>
      </c>
      <c r="B16" s="34" t="s">
        <v>1088</v>
      </c>
      <c r="C16" s="31" t="s">
        <v>1078</v>
      </c>
      <c r="D16" s="34" t="s">
        <v>19</v>
      </c>
      <c r="E16" s="34">
        <v>7</v>
      </c>
      <c r="F16" s="34">
        <v>1</v>
      </c>
      <c r="G16" s="34">
        <v>45</v>
      </c>
      <c r="H16" s="38" t="s">
        <v>27</v>
      </c>
      <c r="I16" s="31">
        <v>5</v>
      </c>
      <c r="J16" s="34" t="s">
        <v>23</v>
      </c>
      <c r="K16" s="31">
        <v>50</v>
      </c>
      <c r="L16" s="34">
        <v>6</v>
      </c>
      <c r="M16" s="34" t="s">
        <v>65</v>
      </c>
      <c r="N16" s="34" t="s">
        <v>84</v>
      </c>
      <c r="O16" s="34" t="s">
        <v>284</v>
      </c>
      <c r="P16" s="93"/>
      <c r="Q16" s="30">
        <v>36</v>
      </c>
    </row>
    <row r="17" spans="1:17" ht="29.25" customHeight="1" x14ac:dyDescent="0.25">
      <c r="A17" s="37">
        <v>13</v>
      </c>
      <c r="B17" s="34" t="s">
        <v>1088</v>
      </c>
      <c r="C17" s="31" t="s">
        <v>1079</v>
      </c>
      <c r="D17" s="34" t="s">
        <v>19</v>
      </c>
      <c r="E17" s="34">
        <v>9</v>
      </c>
      <c r="F17" s="34">
        <v>1</v>
      </c>
      <c r="G17" s="34">
        <v>15</v>
      </c>
      <c r="H17" s="35" t="s">
        <v>28</v>
      </c>
      <c r="I17" s="31">
        <v>1</v>
      </c>
      <c r="J17" s="34" t="s">
        <v>22</v>
      </c>
      <c r="K17" s="31">
        <v>70</v>
      </c>
      <c r="L17" s="34">
        <v>6</v>
      </c>
      <c r="M17" s="34" t="s">
        <v>65</v>
      </c>
      <c r="N17" s="34" t="s">
        <v>84</v>
      </c>
      <c r="O17" s="34" t="s">
        <v>284</v>
      </c>
      <c r="P17" s="93"/>
      <c r="Q17" s="30">
        <v>36</v>
      </c>
    </row>
    <row r="18" spans="1:17" ht="29.25" customHeight="1" x14ac:dyDescent="0.25">
      <c r="A18" s="32">
        <v>14</v>
      </c>
      <c r="B18" s="34" t="s">
        <v>1088</v>
      </c>
      <c r="C18" s="31" t="s">
        <v>1080</v>
      </c>
      <c r="D18" s="34" t="s">
        <v>19</v>
      </c>
      <c r="E18" s="34">
        <v>9</v>
      </c>
      <c r="F18" s="34">
        <v>1</v>
      </c>
      <c r="G18" s="34">
        <v>15</v>
      </c>
      <c r="H18" s="38" t="s">
        <v>28</v>
      </c>
      <c r="I18" s="31">
        <v>1</v>
      </c>
      <c r="J18" s="34" t="s">
        <v>22</v>
      </c>
      <c r="K18" s="31">
        <v>70</v>
      </c>
      <c r="L18" s="34">
        <v>6</v>
      </c>
      <c r="M18" s="34" t="s">
        <v>65</v>
      </c>
      <c r="N18" s="34" t="s">
        <v>84</v>
      </c>
      <c r="O18" s="34" t="s">
        <v>284</v>
      </c>
      <c r="P18" s="93"/>
      <c r="Q18" s="30">
        <v>36</v>
      </c>
    </row>
    <row r="19" spans="1:17" ht="29.25" customHeight="1" x14ac:dyDescent="0.25">
      <c r="A19" s="37">
        <v>15</v>
      </c>
      <c r="B19" s="34" t="s">
        <v>1088</v>
      </c>
      <c r="C19" s="31" t="s">
        <v>1081</v>
      </c>
      <c r="D19" s="34" t="s">
        <v>19</v>
      </c>
      <c r="E19" s="34">
        <v>9</v>
      </c>
      <c r="F19" s="34">
        <v>1</v>
      </c>
      <c r="G19" s="34">
        <v>15</v>
      </c>
      <c r="H19" s="35" t="s">
        <v>28</v>
      </c>
      <c r="I19" s="31">
        <v>1</v>
      </c>
      <c r="J19" s="34" t="s">
        <v>22</v>
      </c>
      <c r="K19" s="31">
        <v>70</v>
      </c>
      <c r="L19" s="34">
        <v>6</v>
      </c>
      <c r="M19" s="34" t="s">
        <v>65</v>
      </c>
      <c r="N19" s="34" t="s">
        <v>84</v>
      </c>
      <c r="O19" s="34" t="s">
        <v>284</v>
      </c>
      <c r="P19" s="93"/>
      <c r="Q19" s="30">
        <v>36</v>
      </c>
    </row>
    <row r="20" spans="1:17" ht="29.25" customHeight="1" x14ac:dyDescent="0.25">
      <c r="A20" s="32">
        <v>16</v>
      </c>
      <c r="B20" s="34" t="s">
        <v>1088</v>
      </c>
      <c r="C20" s="31" t="s">
        <v>1082</v>
      </c>
      <c r="D20" s="34" t="s">
        <v>19</v>
      </c>
      <c r="E20" s="34">
        <v>9</v>
      </c>
      <c r="F20" s="34">
        <v>1</v>
      </c>
      <c r="G20" s="34">
        <v>15</v>
      </c>
      <c r="H20" s="38" t="s">
        <v>28</v>
      </c>
      <c r="I20" s="31">
        <v>1</v>
      </c>
      <c r="J20" s="34" t="s">
        <v>22</v>
      </c>
      <c r="K20" s="31">
        <v>70</v>
      </c>
      <c r="L20" s="34">
        <v>6</v>
      </c>
      <c r="M20" s="34" t="s">
        <v>65</v>
      </c>
      <c r="N20" s="34" t="s">
        <v>84</v>
      </c>
      <c r="O20" s="34" t="s">
        <v>284</v>
      </c>
      <c r="P20" s="93"/>
      <c r="Q20" s="30">
        <v>36</v>
      </c>
    </row>
    <row r="21" spans="1:17" ht="29.25" customHeight="1" x14ac:dyDescent="0.25">
      <c r="A21" s="37">
        <v>17</v>
      </c>
      <c r="B21" s="34" t="s">
        <v>1088</v>
      </c>
      <c r="C21" s="31" t="s">
        <v>1083</v>
      </c>
      <c r="D21" s="34" t="s">
        <v>19</v>
      </c>
      <c r="E21" s="34">
        <v>9</v>
      </c>
      <c r="F21" s="34">
        <v>1</v>
      </c>
      <c r="G21" s="34">
        <v>15</v>
      </c>
      <c r="H21" s="35" t="s">
        <v>28</v>
      </c>
      <c r="I21" s="31">
        <v>1</v>
      </c>
      <c r="J21" s="34" t="s">
        <v>22</v>
      </c>
      <c r="K21" s="31">
        <v>70</v>
      </c>
      <c r="L21" s="34">
        <v>6</v>
      </c>
      <c r="M21" s="34" t="s">
        <v>65</v>
      </c>
      <c r="N21" s="34" t="s">
        <v>84</v>
      </c>
      <c r="O21" s="34" t="s">
        <v>284</v>
      </c>
      <c r="P21" s="93"/>
      <c r="Q21" s="30">
        <v>36</v>
      </c>
    </row>
    <row r="22" spans="1:17" ht="29.25" customHeight="1" x14ac:dyDescent="0.25">
      <c r="A22" s="32">
        <v>18</v>
      </c>
      <c r="B22" s="34" t="s">
        <v>1088</v>
      </c>
      <c r="C22" s="31" t="s">
        <v>1084</v>
      </c>
      <c r="D22" s="34" t="s">
        <v>20</v>
      </c>
      <c r="E22" s="34">
        <v>8</v>
      </c>
      <c r="F22" s="34">
        <v>1</v>
      </c>
      <c r="G22" s="34">
        <v>10</v>
      </c>
      <c r="H22" s="38" t="s">
        <v>24</v>
      </c>
      <c r="I22" s="31">
        <v>1</v>
      </c>
      <c r="J22" s="34" t="s">
        <v>722</v>
      </c>
      <c r="K22" s="31">
        <v>50</v>
      </c>
      <c r="L22" s="34">
        <v>6</v>
      </c>
      <c r="M22" s="34" t="s">
        <v>65</v>
      </c>
      <c r="N22" s="34" t="s">
        <v>84</v>
      </c>
      <c r="O22" s="34" t="s">
        <v>26</v>
      </c>
      <c r="P22" s="93"/>
      <c r="Q22" s="30">
        <v>36</v>
      </c>
    </row>
    <row r="23" spans="1:17" ht="29.25" customHeight="1" x14ac:dyDescent="0.25">
      <c r="A23" s="37">
        <v>19</v>
      </c>
      <c r="B23" s="34" t="s">
        <v>1088</v>
      </c>
      <c r="C23" s="31" t="s">
        <v>1085</v>
      </c>
      <c r="D23" s="34" t="s">
        <v>20</v>
      </c>
      <c r="E23" s="34">
        <v>8</v>
      </c>
      <c r="F23" s="34">
        <v>1</v>
      </c>
      <c r="G23" s="34">
        <v>10</v>
      </c>
      <c r="H23" s="38" t="s">
        <v>24</v>
      </c>
      <c r="I23" s="31">
        <v>1</v>
      </c>
      <c r="J23" s="34" t="s">
        <v>23</v>
      </c>
      <c r="K23" s="31">
        <v>50</v>
      </c>
      <c r="L23" s="34">
        <v>5</v>
      </c>
      <c r="M23" s="34" t="s">
        <v>18</v>
      </c>
      <c r="N23" s="34" t="s">
        <v>318</v>
      </c>
      <c r="O23" s="34" t="s">
        <v>26</v>
      </c>
      <c r="P23" s="93"/>
      <c r="Q23" s="30">
        <v>36</v>
      </c>
    </row>
    <row r="24" spans="1:17" ht="29.25" customHeight="1" x14ac:dyDescent="0.25">
      <c r="A24" s="32">
        <v>20</v>
      </c>
      <c r="B24" s="34" t="s">
        <v>1088</v>
      </c>
      <c r="C24" s="31" t="s">
        <v>1089</v>
      </c>
      <c r="D24" s="34" t="s">
        <v>19</v>
      </c>
      <c r="E24" s="34">
        <v>9</v>
      </c>
      <c r="F24" s="34">
        <v>1</v>
      </c>
      <c r="G24" s="34">
        <v>15</v>
      </c>
      <c r="H24" s="38" t="s">
        <v>24</v>
      </c>
      <c r="I24" s="31">
        <v>2</v>
      </c>
      <c r="J24" s="34" t="s">
        <v>23</v>
      </c>
      <c r="K24" s="31">
        <v>50</v>
      </c>
      <c r="L24" s="34">
        <v>5</v>
      </c>
      <c r="M24" s="34" t="s">
        <v>18</v>
      </c>
      <c r="N24" s="34" t="s">
        <v>318</v>
      </c>
      <c r="O24" s="34" t="s">
        <v>26</v>
      </c>
      <c r="P24" s="93"/>
      <c r="Q24" s="30">
        <v>36</v>
      </c>
    </row>
    <row r="25" spans="1:17" ht="29.25" customHeight="1" x14ac:dyDescent="0.25">
      <c r="A25" s="37">
        <v>21</v>
      </c>
      <c r="B25" s="34" t="s">
        <v>1088</v>
      </c>
      <c r="C25" s="31" t="s">
        <v>1090</v>
      </c>
      <c r="D25" s="34" t="s">
        <v>20</v>
      </c>
      <c r="E25" s="34">
        <v>8</v>
      </c>
      <c r="F25" s="34">
        <v>1</v>
      </c>
      <c r="G25" s="34">
        <v>10</v>
      </c>
      <c r="H25" s="38" t="s">
        <v>24</v>
      </c>
      <c r="I25" s="31">
        <v>1</v>
      </c>
      <c r="J25" s="34" t="s">
        <v>23</v>
      </c>
      <c r="K25" s="31">
        <v>50</v>
      </c>
      <c r="L25" s="34">
        <v>5</v>
      </c>
      <c r="M25" s="34" t="s">
        <v>18</v>
      </c>
      <c r="N25" s="34" t="s">
        <v>318</v>
      </c>
      <c r="O25" s="34" t="s">
        <v>26</v>
      </c>
      <c r="P25" s="93"/>
      <c r="Q25" s="30">
        <v>36</v>
      </c>
    </row>
    <row r="26" spans="1:17" ht="29.25" customHeight="1" x14ac:dyDescent="0.25">
      <c r="A26" s="32">
        <v>22</v>
      </c>
      <c r="B26" s="34" t="s">
        <v>297</v>
      </c>
      <c r="C26" s="31" t="s">
        <v>1091</v>
      </c>
      <c r="D26" s="34" t="s">
        <v>19</v>
      </c>
      <c r="E26" s="34">
        <v>8</v>
      </c>
      <c r="F26" s="34">
        <v>1</v>
      </c>
      <c r="G26" s="34">
        <v>10</v>
      </c>
      <c r="H26" s="38" t="s">
        <v>24</v>
      </c>
      <c r="I26" s="31" t="s">
        <v>18</v>
      </c>
      <c r="J26" s="34" t="s">
        <v>54</v>
      </c>
      <c r="K26" s="31">
        <f>2*70</f>
        <v>140</v>
      </c>
      <c r="L26" s="34">
        <v>6</v>
      </c>
      <c r="M26" s="34" t="s">
        <v>18</v>
      </c>
      <c r="N26" s="34" t="s">
        <v>318</v>
      </c>
      <c r="O26" s="34" t="s">
        <v>26</v>
      </c>
      <c r="P26" s="93"/>
      <c r="Q26" s="30">
        <v>69</v>
      </c>
    </row>
    <row r="27" spans="1:17" ht="29.25" customHeight="1" x14ac:dyDescent="0.25">
      <c r="A27" s="37">
        <v>23</v>
      </c>
      <c r="B27" s="34" t="s">
        <v>297</v>
      </c>
      <c r="C27" s="31" t="s">
        <v>1092</v>
      </c>
      <c r="D27" s="34" t="s">
        <v>19</v>
      </c>
      <c r="E27" s="34">
        <v>9</v>
      </c>
      <c r="F27" s="34">
        <v>1</v>
      </c>
      <c r="G27" s="34">
        <v>15</v>
      </c>
      <c r="H27" s="38" t="s">
        <v>24</v>
      </c>
      <c r="I27" s="31">
        <v>4</v>
      </c>
      <c r="J27" s="34" t="s">
        <v>54</v>
      </c>
      <c r="K27" s="31">
        <v>70</v>
      </c>
      <c r="L27" s="34">
        <v>6</v>
      </c>
      <c r="M27" s="34" t="s">
        <v>18</v>
      </c>
      <c r="N27" s="34" t="s">
        <v>141</v>
      </c>
      <c r="O27" s="34" t="s">
        <v>26</v>
      </c>
      <c r="P27" s="93"/>
      <c r="Q27" s="30">
        <v>103</v>
      </c>
    </row>
    <row r="28" spans="1:17" ht="29.25" customHeight="1" x14ac:dyDescent="0.25">
      <c r="A28" s="32">
        <v>24</v>
      </c>
      <c r="B28" s="34" t="s">
        <v>297</v>
      </c>
      <c r="C28" s="31" t="s">
        <v>1093</v>
      </c>
      <c r="D28" s="34" t="s">
        <v>19</v>
      </c>
      <c r="E28" s="34">
        <v>9</v>
      </c>
      <c r="F28" s="34">
        <v>1</v>
      </c>
      <c r="G28" s="34">
        <v>15</v>
      </c>
      <c r="H28" s="38" t="s">
        <v>24</v>
      </c>
      <c r="I28" s="31">
        <v>6</v>
      </c>
      <c r="J28" s="34" t="s">
        <v>22</v>
      </c>
      <c r="K28" s="31">
        <v>70</v>
      </c>
      <c r="L28" s="34">
        <v>3</v>
      </c>
      <c r="M28" s="34" t="s">
        <v>18</v>
      </c>
      <c r="N28" s="34" t="s">
        <v>318</v>
      </c>
      <c r="O28" s="34" t="s">
        <v>284</v>
      </c>
      <c r="P28" s="93"/>
      <c r="Q28" s="30">
        <v>69</v>
      </c>
    </row>
    <row r="29" spans="1:17" ht="29.25" customHeight="1" x14ac:dyDescent="0.25">
      <c r="A29" s="37">
        <v>25</v>
      </c>
      <c r="B29" s="34" t="s">
        <v>1066</v>
      </c>
      <c r="C29" s="31" t="s">
        <v>1094</v>
      </c>
      <c r="D29" s="34" t="s">
        <v>19</v>
      </c>
      <c r="E29" s="34">
        <v>9</v>
      </c>
      <c r="F29" s="34">
        <v>1</v>
      </c>
      <c r="G29" s="34">
        <v>15</v>
      </c>
      <c r="H29" s="35" t="s">
        <v>62</v>
      </c>
      <c r="I29" s="31">
        <v>2</v>
      </c>
      <c r="J29" s="34" t="s">
        <v>22</v>
      </c>
      <c r="K29" s="31">
        <v>70</v>
      </c>
      <c r="L29" s="34">
        <v>4</v>
      </c>
      <c r="M29" s="34" t="s">
        <v>18</v>
      </c>
      <c r="N29" s="34" t="s">
        <v>84</v>
      </c>
      <c r="O29" s="34" t="s">
        <v>284</v>
      </c>
      <c r="P29" s="93"/>
      <c r="Q29" s="30">
        <v>36</v>
      </c>
    </row>
    <row r="30" spans="1:17" ht="29.25" customHeight="1" x14ac:dyDescent="0.25">
      <c r="A30" s="32">
        <v>26</v>
      </c>
      <c r="B30" s="34" t="s">
        <v>1066</v>
      </c>
      <c r="C30" s="31" t="s">
        <v>1095</v>
      </c>
      <c r="D30" s="34" t="s">
        <v>19</v>
      </c>
      <c r="E30" s="34">
        <v>9</v>
      </c>
      <c r="F30" s="34">
        <v>1</v>
      </c>
      <c r="G30" s="34">
        <v>15</v>
      </c>
      <c r="H30" s="38" t="s">
        <v>28</v>
      </c>
      <c r="I30" s="31">
        <v>2</v>
      </c>
      <c r="J30" s="34" t="s">
        <v>22</v>
      </c>
      <c r="K30" s="31">
        <v>70</v>
      </c>
      <c r="L30" s="34">
        <v>4</v>
      </c>
      <c r="M30" s="34" t="s">
        <v>18</v>
      </c>
      <c r="N30" s="34" t="s">
        <v>84</v>
      </c>
      <c r="O30" s="34" t="s">
        <v>284</v>
      </c>
      <c r="P30" s="93"/>
      <c r="Q30" s="30">
        <v>36</v>
      </c>
    </row>
    <row r="31" spans="1:17" ht="29.25" customHeight="1" x14ac:dyDescent="0.25">
      <c r="A31" s="37">
        <v>27</v>
      </c>
      <c r="B31" s="34" t="s">
        <v>1066</v>
      </c>
      <c r="C31" s="31" t="s">
        <v>1096</v>
      </c>
      <c r="D31" s="34" t="s">
        <v>19</v>
      </c>
      <c r="E31" s="34">
        <v>9</v>
      </c>
      <c r="F31" s="34">
        <v>1</v>
      </c>
      <c r="G31" s="34">
        <v>15</v>
      </c>
      <c r="H31" s="35" t="s">
        <v>28</v>
      </c>
      <c r="I31" s="31">
        <v>2</v>
      </c>
      <c r="J31" s="34" t="s">
        <v>22</v>
      </c>
      <c r="K31" s="31">
        <v>70</v>
      </c>
      <c r="L31" s="34">
        <v>4</v>
      </c>
      <c r="M31" s="34" t="s">
        <v>18</v>
      </c>
      <c r="N31" s="34" t="s">
        <v>84</v>
      </c>
      <c r="O31" s="34" t="s">
        <v>284</v>
      </c>
      <c r="P31" s="93"/>
      <c r="Q31" s="30">
        <v>36</v>
      </c>
    </row>
    <row r="32" spans="1:17" ht="29.25" customHeight="1" x14ac:dyDescent="0.25">
      <c r="A32" s="32">
        <v>28</v>
      </c>
      <c r="B32" s="34" t="s">
        <v>1066</v>
      </c>
      <c r="C32" s="31" t="s">
        <v>1097</v>
      </c>
      <c r="D32" s="34" t="s">
        <v>19</v>
      </c>
      <c r="E32" s="34">
        <v>9</v>
      </c>
      <c r="F32" s="34">
        <v>1</v>
      </c>
      <c r="G32" s="34">
        <v>15</v>
      </c>
      <c r="H32" s="38" t="s">
        <v>28</v>
      </c>
      <c r="I32" s="31">
        <v>2</v>
      </c>
      <c r="J32" s="34" t="s">
        <v>22</v>
      </c>
      <c r="K32" s="31">
        <v>70</v>
      </c>
      <c r="L32" s="34">
        <v>4</v>
      </c>
      <c r="M32" s="34" t="s">
        <v>18</v>
      </c>
      <c r="N32" s="34" t="s">
        <v>84</v>
      </c>
      <c r="O32" s="34" t="s">
        <v>284</v>
      </c>
      <c r="P32" s="93"/>
      <c r="Q32" s="30">
        <v>36</v>
      </c>
    </row>
    <row r="33" spans="1:17" ht="29.25" customHeight="1" x14ac:dyDescent="0.25">
      <c r="A33" s="37">
        <v>29</v>
      </c>
      <c r="B33" s="34" t="s">
        <v>1066</v>
      </c>
      <c r="C33" s="31" t="s">
        <v>1098</v>
      </c>
      <c r="D33" s="34" t="s">
        <v>19</v>
      </c>
      <c r="E33" s="34">
        <v>10</v>
      </c>
      <c r="F33" s="34">
        <v>1</v>
      </c>
      <c r="G33" s="34">
        <v>15</v>
      </c>
      <c r="H33" s="35" t="s">
        <v>28</v>
      </c>
      <c r="I33" s="31">
        <v>1</v>
      </c>
      <c r="J33" s="34" t="s">
        <v>22</v>
      </c>
      <c r="K33" s="31">
        <v>70</v>
      </c>
      <c r="L33" s="34">
        <v>4</v>
      </c>
      <c r="M33" s="34" t="s">
        <v>18</v>
      </c>
      <c r="N33" s="34" t="s">
        <v>84</v>
      </c>
      <c r="O33" s="34" t="s">
        <v>284</v>
      </c>
      <c r="P33" s="93"/>
      <c r="Q33" s="30">
        <v>36</v>
      </c>
    </row>
    <row r="34" spans="1:17" ht="29.25" customHeight="1" x14ac:dyDescent="0.25">
      <c r="A34" s="32">
        <v>30</v>
      </c>
      <c r="B34" s="34" t="s">
        <v>1066</v>
      </c>
      <c r="C34" s="31" t="s">
        <v>1099</v>
      </c>
      <c r="D34" s="34" t="s">
        <v>19</v>
      </c>
      <c r="E34" s="34">
        <v>10</v>
      </c>
      <c r="F34" s="34">
        <v>1</v>
      </c>
      <c r="G34" s="34">
        <v>15</v>
      </c>
      <c r="H34" s="38" t="s">
        <v>28</v>
      </c>
      <c r="I34" s="31">
        <v>1</v>
      </c>
      <c r="J34" s="34" t="s">
        <v>22</v>
      </c>
      <c r="K34" s="31">
        <v>70</v>
      </c>
      <c r="L34" s="34">
        <v>4</v>
      </c>
      <c r="M34" s="34" t="s">
        <v>18</v>
      </c>
      <c r="N34" s="34" t="s">
        <v>84</v>
      </c>
      <c r="O34" s="34" t="s">
        <v>284</v>
      </c>
      <c r="P34" s="93"/>
      <c r="Q34" s="30">
        <v>36</v>
      </c>
    </row>
    <row r="35" spans="1:17" ht="29.25" customHeight="1" x14ac:dyDescent="0.25">
      <c r="A35" s="37">
        <v>31</v>
      </c>
      <c r="B35" s="34" t="s">
        <v>1066</v>
      </c>
      <c r="C35" s="31" t="s">
        <v>1100</v>
      </c>
      <c r="D35" s="34" t="s">
        <v>19</v>
      </c>
      <c r="E35" s="34">
        <v>9</v>
      </c>
      <c r="F35" s="34">
        <v>1</v>
      </c>
      <c r="G35" s="34">
        <v>15</v>
      </c>
      <c r="H35" s="35" t="s">
        <v>28</v>
      </c>
      <c r="I35" s="31">
        <v>2</v>
      </c>
      <c r="J35" s="34" t="s">
        <v>22</v>
      </c>
      <c r="K35" s="31">
        <v>70</v>
      </c>
      <c r="L35" s="34">
        <v>4</v>
      </c>
      <c r="M35" s="34" t="s">
        <v>18</v>
      </c>
      <c r="N35" s="34" t="s">
        <v>84</v>
      </c>
      <c r="O35" s="34" t="s">
        <v>284</v>
      </c>
      <c r="P35" s="93"/>
      <c r="Q35" s="30">
        <v>36</v>
      </c>
    </row>
    <row r="36" spans="1:17" ht="29.25" customHeight="1" x14ac:dyDescent="0.25">
      <c r="A36" s="32">
        <v>32</v>
      </c>
      <c r="B36" s="34" t="s">
        <v>1066</v>
      </c>
      <c r="C36" s="31" t="s">
        <v>1101</v>
      </c>
      <c r="D36" s="34" t="s">
        <v>19</v>
      </c>
      <c r="E36" s="34">
        <v>8</v>
      </c>
      <c r="F36" s="34">
        <v>1</v>
      </c>
      <c r="G36" s="34">
        <v>15</v>
      </c>
      <c r="H36" s="38" t="s">
        <v>28</v>
      </c>
      <c r="I36" s="31">
        <v>3</v>
      </c>
      <c r="J36" s="34" t="s">
        <v>22</v>
      </c>
      <c r="K36" s="31">
        <v>70</v>
      </c>
      <c r="L36" s="34">
        <v>4</v>
      </c>
      <c r="M36" s="34" t="s">
        <v>18</v>
      </c>
      <c r="N36" s="34" t="s">
        <v>84</v>
      </c>
      <c r="O36" s="34" t="s">
        <v>284</v>
      </c>
      <c r="P36" s="93"/>
      <c r="Q36" s="30">
        <v>36</v>
      </c>
    </row>
    <row r="37" spans="1:17" ht="29.25" customHeight="1" x14ac:dyDescent="0.25">
      <c r="A37" s="37">
        <v>33</v>
      </c>
      <c r="B37" s="34" t="s">
        <v>1066</v>
      </c>
      <c r="C37" s="31" t="s">
        <v>1102</v>
      </c>
      <c r="D37" s="34" t="s">
        <v>19</v>
      </c>
      <c r="E37" s="34">
        <v>8</v>
      </c>
      <c r="F37" s="34">
        <v>1</v>
      </c>
      <c r="G37" s="34">
        <v>15</v>
      </c>
      <c r="H37" s="35" t="s">
        <v>28</v>
      </c>
      <c r="I37" s="31">
        <v>3</v>
      </c>
      <c r="J37" s="34" t="s">
        <v>22</v>
      </c>
      <c r="K37" s="31">
        <v>70</v>
      </c>
      <c r="L37" s="34">
        <v>4</v>
      </c>
      <c r="M37" s="34" t="s">
        <v>18</v>
      </c>
      <c r="N37" s="34" t="s">
        <v>84</v>
      </c>
      <c r="O37" s="34" t="s">
        <v>284</v>
      </c>
      <c r="P37" s="93"/>
      <c r="Q37" s="30">
        <v>36</v>
      </c>
    </row>
    <row r="38" spans="1:17" ht="29.25" customHeight="1" x14ac:dyDescent="0.25">
      <c r="A38" s="32">
        <v>34</v>
      </c>
      <c r="B38" s="34" t="s">
        <v>1066</v>
      </c>
      <c r="C38" s="31" t="s">
        <v>1103</v>
      </c>
      <c r="D38" s="34" t="s">
        <v>19</v>
      </c>
      <c r="E38" s="34">
        <v>9</v>
      </c>
      <c r="F38" s="34">
        <v>1</v>
      </c>
      <c r="G38" s="34">
        <v>15</v>
      </c>
      <c r="H38" s="38" t="s">
        <v>28</v>
      </c>
      <c r="I38" s="31">
        <v>3</v>
      </c>
      <c r="J38" s="34" t="s">
        <v>22</v>
      </c>
      <c r="K38" s="31">
        <v>70</v>
      </c>
      <c r="L38" s="34">
        <v>4</v>
      </c>
      <c r="M38" s="34" t="s">
        <v>18</v>
      </c>
      <c r="N38" s="34" t="s">
        <v>84</v>
      </c>
      <c r="O38" s="34" t="s">
        <v>284</v>
      </c>
      <c r="P38" s="93"/>
      <c r="Q38" s="30">
        <v>36</v>
      </c>
    </row>
    <row r="39" spans="1:17" ht="29.25" customHeight="1" x14ac:dyDescent="0.25">
      <c r="A39" s="37">
        <v>35</v>
      </c>
      <c r="B39" s="31"/>
      <c r="C39" s="31"/>
      <c r="D39" s="31" t="s">
        <v>461</v>
      </c>
      <c r="E39" s="34">
        <v>9</v>
      </c>
      <c r="F39" s="34">
        <v>1</v>
      </c>
      <c r="G39" s="31">
        <v>5</v>
      </c>
      <c r="H39" s="35" t="s">
        <v>28</v>
      </c>
      <c r="I39" s="31">
        <v>3</v>
      </c>
      <c r="J39" s="31" t="s">
        <v>2057</v>
      </c>
      <c r="K39" s="31">
        <v>40</v>
      </c>
      <c r="L39" s="31">
        <v>10</v>
      </c>
      <c r="M39" s="34" t="s">
        <v>65</v>
      </c>
      <c r="N39" s="72" t="s">
        <v>141</v>
      </c>
      <c r="O39" s="31" t="s">
        <v>26</v>
      </c>
      <c r="P39" s="82"/>
      <c r="Q39" s="30"/>
    </row>
    <row r="40" spans="1:17" ht="29.25" customHeight="1" x14ac:dyDescent="0.25">
      <c r="A40" s="32">
        <v>36</v>
      </c>
      <c r="B40" s="31"/>
      <c r="C40" s="31"/>
      <c r="D40" s="31" t="s">
        <v>461</v>
      </c>
      <c r="E40" s="34">
        <v>9</v>
      </c>
      <c r="F40" s="34">
        <v>1</v>
      </c>
      <c r="G40" s="31">
        <v>5</v>
      </c>
      <c r="H40" s="38" t="s">
        <v>28</v>
      </c>
      <c r="I40" s="31">
        <v>3</v>
      </c>
      <c r="J40" s="31" t="s">
        <v>2057</v>
      </c>
      <c r="K40" s="31">
        <v>40</v>
      </c>
      <c r="L40" s="31">
        <v>10</v>
      </c>
      <c r="M40" s="34" t="s">
        <v>65</v>
      </c>
      <c r="N40" s="72" t="s">
        <v>141</v>
      </c>
      <c r="O40" s="31" t="s">
        <v>26</v>
      </c>
      <c r="P40" s="82"/>
      <c r="Q40" s="30"/>
    </row>
    <row r="41" spans="1:17" ht="29.25" customHeight="1" x14ac:dyDescent="0.25">
      <c r="A41" s="37">
        <v>37</v>
      </c>
      <c r="B41" s="31"/>
      <c r="C41" s="31"/>
      <c r="D41" s="31" t="s">
        <v>461</v>
      </c>
      <c r="E41" s="34">
        <v>9</v>
      </c>
      <c r="F41" s="34">
        <v>1</v>
      </c>
      <c r="G41" s="31">
        <v>5</v>
      </c>
      <c r="H41" s="35" t="s">
        <v>28</v>
      </c>
      <c r="I41" s="31">
        <v>3</v>
      </c>
      <c r="J41" s="31" t="s">
        <v>2057</v>
      </c>
      <c r="K41" s="31">
        <v>40</v>
      </c>
      <c r="L41" s="31">
        <v>10</v>
      </c>
      <c r="M41" s="34" t="s">
        <v>65</v>
      </c>
      <c r="N41" s="72" t="s">
        <v>141</v>
      </c>
      <c r="O41" s="31" t="s">
        <v>26</v>
      </c>
      <c r="P41" s="31"/>
      <c r="Q41" s="30"/>
    </row>
    <row r="42" spans="1:17" ht="29.25" customHeight="1" x14ac:dyDescent="0.25">
      <c r="A42" s="32">
        <v>38</v>
      </c>
      <c r="B42" s="31"/>
      <c r="C42" s="31"/>
      <c r="D42" s="31" t="s">
        <v>461</v>
      </c>
      <c r="E42" s="34">
        <v>9</v>
      </c>
      <c r="F42" s="34">
        <v>1</v>
      </c>
      <c r="G42" s="31">
        <v>5</v>
      </c>
      <c r="H42" s="38" t="s">
        <v>28</v>
      </c>
      <c r="I42" s="31">
        <v>3</v>
      </c>
      <c r="J42" s="31" t="s">
        <v>2057</v>
      </c>
      <c r="K42" s="31">
        <v>40</v>
      </c>
      <c r="L42" s="31">
        <v>10</v>
      </c>
      <c r="M42" s="34" t="s">
        <v>65</v>
      </c>
      <c r="N42" s="72" t="s">
        <v>141</v>
      </c>
      <c r="O42" s="31" t="s">
        <v>26</v>
      </c>
      <c r="P42" s="31"/>
      <c r="Q42" s="30"/>
    </row>
    <row r="43" spans="1:17" ht="29.25" customHeight="1" x14ac:dyDescent="0.25">
      <c r="A43" s="37">
        <v>39</v>
      </c>
      <c r="B43" s="31"/>
      <c r="C43" s="31"/>
      <c r="D43" s="31" t="s">
        <v>461</v>
      </c>
      <c r="E43" s="34">
        <v>9</v>
      </c>
      <c r="F43" s="34">
        <v>1</v>
      </c>
      <c r="G43" s="31">
        <v>5</v>
      </c>
      <c r="H43" s="35" t="s">
        <v>28</v>
      </c>
      <c r="I43" s="31">
        <v>3</v>
      </c>
      <c r="J43" s="31" t="s">
        <v>2057</v>
      </c>
      <c r="K43" s="31">
        <v>40</v>
      </c>
      <c r="L43" s="31">
        <v>10</v>
      </c>
      <c r="M43" s="34" t="s">
        <v>65</v>
      </c>
      <c r="N43" s="72" t="s">
        <v>141</v>
      </c>
      <c r="O43" s="31" t="s">
        <v>26</v>
      </c>
      <c r="P43" s="31"/>
      <c r="Q43" s="30"/>
    </row>
    <row r="44" spans="1:17" ht="29.25" customHeight="1" x14ac:dyDescent="0.25">
      <c r="A44" s="32">
        <v>40</v>
      </c>
      <c r="B44" s="31"/>
      <c r="C44" s="31"/>
      <c r="D44" s="31" t="s">
        <v>461</v>
      </c>
      <c r="E44" s="34">
        <v>9</v>
      </c>
      <c r="F44" s="34">
        <v>1</v>
      </c>
      <c r="G44" s="31">
        <v>5</v>
      </c>
      <c r="H44" s="38" t="s">
        <v>28</v>
      </c>
      <c r="I44" s="31">
        <v>3</v>
      </c>
      <c r="J44" s="31" t="s">
        <v>2057</v>
      </c>
      <c r="K44" s="31">
        <v>40</v>
      </c>
      <c r="L44" s="31">
        <v>10</v>
      </c>
      <c r="M44" s="34" t="s">
        <v>65</v>
      </c>
      <c r="N44" s="72" t="s">
        <v>141</v>
      </c>
      <c r="O44" s="31" t="s">
        <v>26</v>
      </c>
      <c r="P44" s="31"/>
      <c r="Q44" s="30"/>
    </row>
    <row r="45" spans="1:17" ht="29.25" customHeight="1" x14ac:dyDescent="0.25">
      <c r="A45" s="37">
        <v>41</v>
      </c>
      <c r="B45" s="31"/>
      <c r="C45" s="31"/>
      <c r="D45" s="31" t="s">
        <v>461</v>
      </c>
      <c r="E45" s="34">
        <v>9</v>
      </c>
      <c r="F45" s="34">
        <v>1</v>
      </c>
      <c r="G45" s="31">
        <v>5</v>
      </c>
      <c r="H45" s="35" t="s">
        <v>28</v>
      </c>
      <c r="I45" s="31">
        <v>3</v>
      </c>
      <c r="J45" s="31" t="s">
        <v>2057</v>
      </c>
      <c r="K45" s="31">
        <v>40</v>
      </c>
      <c r="L45" s="31">
        <v>10</v>
      </c>
      <c r="M45" s="34" t="s">
        <v>65</v>
      </c>
      <c r="N45" s="72" t="s">
        <v>141</v>
      </c>
      <c r="O45" s="31" t="s">
        <v>26</v>
      </c>
      <c r="P45" s="31"/>
      <c r="Q45" s="30"/>
    </row>
    <row r="46" spans="1:17" ht="29.25" customHeight="1" x14ac:dyDescent="0.25">
      <c r="A46" s="32">
        <v>42</v>
      </c>
      <c r="B46" s="31"/>
      <c r="C46" s="31"/>
      <c r="D46" s="31" t="s">
        <v>461</v>
      </c>
      <c r="E46" s="34">
        <v>9</v>
      </c>
      <c r="F46" s="34">
        <v>1</v>
      </c>
      <c r="G46" s="31">
        <v>5</v>
      </c>
      <c r="H46" s="38" t="s">
        <v>28</v>
      </c>
      <c r="I46" s="31">
        <v>3</v>
      </c>
      <c r="J46" s="31" t="s">
        <v>2057</v>
      </c>
      <c r="K46" s="31">
        <v>40</v>
      </c>
      <c r="L46" s="31">
        <v>10</v>
      </c>
      <c r="M46" s="34" t="s">
        <v>65</v>
      </c>
      <c r="N46" s="72" t="s">
        <v>141</v>
      </c>
      <c r="O46" s="31" t="s">
        <v>26</v>
      </c>
      <c r="P46" s="31"/>
      <c r="Q46" s="30"/>
    </row>
    <row r="47" spans="1:17" ht="29.25" customHeight="1" x14ac:dyDescent="0.25">
      <c r="A47" s="37">
        <v>43</v>
      </c>
      <c r="B47" s="31"/>
      <c r="C47" s="31"/>
      <c r="D47" s="31" t="s">
        <v>461</v>
      </c>
      <c r="E47" s="34">
        <v>9</v>
      </c>
      <c r="F47" s="34">
        <v>1</v>
      </c>
      <c r="G47" s="31">
        <v>5</v>
      </c>
      <c r="H47" s="35" t="s">
        <v>28</v>
      </c>
      <c r="I47" s="31">
        <v>3</v>
      </c>
      <c r="J47" s="31" t="s">
        <v>2057</v>
      </c>
      <c r="K47" s="31">
        <v>40</v>
      </c>
      <c r="L47" s="31">
        <v>10</v>
      </c>
      <c r="M47" s="34" t="s">
        <v>65</v>
      </c>
      <c r="N47" s="72" t="s">
        <v>141</v>
      </c>
      <c r="O47" s="31" t="s">
        <v>26</v>
      </c>
      <c r="P47" s="31"/>
      <c r="Q47" s="30"/>
    </row>
    <row r="48" spans="1:17" ht="29.25" customHeight="1" x14ac:dyDescent="0.25">
      <c r="A48" s="32">
        <v>44</v>
      </c>
      <c r="B48" s="31"/>
      <c r="C48" s="31"/>
      <c r="D48" s="31" t="s">
        <v>461</v>
      </c>
      <c r="E48" s="34">
        <v>9</v>
      </c>
      <c r="F48" s="34">
        <v>1</v>
      </c>
      <c r="G48" s="31">
        <v>5</v>
      </c>
      <c r="H48" s="38" t="s">
        <v>28</v>
      </c>
      <c r="I48" s="31">
        <v>3</v>
      </c>
      <c r="J48" s="31" t="s">
        <v>2057</v>
      </c>
      <c r="K48" s="31">
        <v>40</v>
      </c>
      <c r="L48" s="31">
        <v>10</v>
      </c>
      <c r="M48" s="34" t="s">
        <v>65</v>
      </c>
      <c r="N48" s="72" t="s">
        <v>141</v>
      </c>
      <c r="O48" s="31" t="s">
        <v>26</v>
      </c>
      <c r="P48" s="112"/>
      <c r="Q48" s="30"/>
    </row>
    <row r="49" spans="1:17" ht="29.25" customHeight="1" x14ac:dyDescent="0.25">
      <c r="A49" s="37">
        <v>45</v>
      </c>
      <c r="B49" s="31"/>
      <c r="C49" s="31"/>
      <c r="D49" s="31" t="s">
        <v>461</v>
      </c>
      <c r="E49" s="34">
        <v>9</v>
      </c>
      <c r="F49" s="34">
        <v>1</v>
      </c>
      <c r="G49" s="31">
        <v>5</v>
      </c>
      <c r="H49" s="35" t="s">
        <v>28</v>
      </c>
      <c r="I49" s="31">
        <v>3</v>
      </c>
      <c r="J49" s="31" t="s">
        <v>2057</v>
      </c>
      <c r="K49" s="31">
        <v>40</v>
      </c>
      <c r="L49" s="31">
        <v>10</v>
      </c>
      <c r="M49" s="34" t="s">
        <v>65</v>
      </c>
      <c r="N49" s="72" t="s">
        <v>141</v>
      </c>
      <c r="O49" s="31" t="s">
        <v>26</v>
      </c>
      <c r="P49" s="31"/>
      <c r="Q49" s="30"/>
    </row>
    <row r="50" spans="1:17" ht="29.25" customHeight="1" x14ac:dyDescent="0.25">
      <c r="A50" s="32">
        <v>46</v>
      </c>
      <c r="B50" s="31"/>
      <c r="C50" s="31"/>
      <c r="D50" s="31" t="s">
        <v>461</v>
      </c>
      <c r="E50" s="34">
        <v>9</v>
      </c>
      <c r="F50" s="34">
        <v>1</v>
      </c>
      <c r="G50" s="31">
        <v>5</v>
      </c>
      <c r="H50" s="38" t="s">
        <v>28</v>
      </c>
      <c r="I50" s="31">
        <v>3</v>
      </c>
      <c r="J50" s="31" t="s">
        <v>2057</v>
      </c>
      <c r="K50" s="31">
        <v>40</v>
      </c>
      <c r="L50" s="31">
        <v>10</v>
      </c>
      <c r="M50" s="34" t="s">
        <v>65</v>
      </c>
      <c r="N50" s="72" t="s">
        <v>141</v>
      </c>
      <c r="O50" s="31" t="s">
        <v>26</v>
      </c>
      <c r="P50" s="31"/>
      <c r="Q50" s="30"/>
    </row>
    <row r="51" spans="1:17" ht="29.25" customHeight="1" x14ac:dyDescent="0.25">
      <c r="A51" s="37">
        <v>47</v>
      </c>
      <c r="B51" s="31"/>
      <c r="C51" s="85"/>
      <c r="D51" s="31" t="s">
        <v>461</v>
      </c>
      <c r="E51" s="34">
        <v>9</v>
      </c>
      <c r="F51" s="34">
        <v>1</v>
      </c>
      <c r="G51" s="31">
        <v>5</v>
      </c>
      <c r="H51" s="35" t="s">
        <v>28</v>
      </c>
      <c r="I51" s="31">
        <v>3</v>
      </c>
      <c r="J51" s="31" t="s">
        <v>2057</v>
      </c>
      <c r="K51" s="31">
        <v>40</v>
      </c>
      <c r="L51" s="31">
        <v>10</v>
      </c>
      <c r="M51" s="34" t="s">
        <v>65</v>
      </c>
      <c r="N51" s="72" t="s">
        <v>141</v>
      </c>
      <c r="O51" s="31" t="s">
        <v>26</v>
      </c>
      <c r="P51" s="111"/>
      <c r="Q51" s="86"/>
    </row>
    <row r="52" spans="1:17" x14ac:dyDescent="0.25">
      <c r="A52" s="32">
        <v>48</v>
      </c>
      <c r="B52" s="31"/>
      <c r="C52" s="85"/>
      <c r="D52" s="31" t="s">
        <v>461</v>
      </c>
      <c r="E52" s="34">
        <v>9</v>
      </c>
      <c r="F52" s="34">
        <v>1</v>
      </c>
      <c r="G52" s="31">
        <v>5</v>
      </c>
      <c r="H52" s="38" t="s">
        <v>28</v>
      </c>
      <c r="I52" s="31">
        <v>3</v>
      </c>
      <c r="J52" s="31" t="s">
        <v>2057</v>
      </c>
      <c r="K52" s="31">
        <v>40</v>
      </c>
      <c r="L52" s="31">
        <v>10</v>
      </c>
      <c r="M52" s="34" t="s">
        <v>65</v>
      </c>
      <c r="N52" s="72" t="s">
        <v>141</v>
      </c>
      <c r="O52" s="31" t="s">
        <v>26</v>
      </c>
      <c r="P52" s="111"/>
      <c r="Q52" s="86"/>
    </row>
    <row r="53" spans="1:17" ht="15.75" thickBot="1" x14ac:dyDescent="0.3">
      <c r="A53" s="37">
        <v>49</v>
      </c>
      <c r="B53" s="31"/>
      <c r="C53" s="28"/>
      <c r="D53" s="31" t="s">
        <v>461</v>
      </c>
      <c r="E53" s="28">
        <v>6</v>
      </c>
      <c r="F53" s="34">
        <v>1</v>
      </c>
      <c r="G53" s="31">
        <v>5</v>
      </c>
      <c r="H53" s="28"/>
      <c r="I53" s="28">
        <v>1</v>
      </c>
      <c r="J53" s="31" t="s">
        <v>2057</v>
      </c>
      <c r="K53" s="31">
        <v>40</v>
      </c>
      <c r="L53" s="31">
        <v>10</v>
      </c>
      <c r="M53" s="34" t="s">
        <v>65</v>
      </c>
      <c r="N53" s="72" t="s">
        <v>141</v>
      </c>
      <c r="O53" s="31" t="s">
        <v>26</v>
      </c>
      <c r="P53" s="94"/>
      <c r="Q53" s="27"/>
    </row>
    <row r="54" spans="1:17" ht="15.75" thickBot="1" x14ac:dyDescent="0.3">
      <c r="A54" s="37">
        <v>50</v>
      </c>
      <c r="B54" s="31"/>
      <c r="C54" s="28"/>
      <c r="D54" s="31" t="s">
        <v>461</v>
      </c>
      <c r="E54" s="28">
        <v>6</v>
      </c>
      <c r="F54" s="34">
        <v>1</v>
      </c>
      <c r="G54" s="31">
        <v>5</v>
      </c>
      <c r="H54" s="28"/>
      <c r="I54" s="28">
        <v>1</v>
      </c>
      <c r="J54" s="31" t="s">
        <v>2057</v>
      </c>
      <c r="K54" s="31">
        <v>40</v>
      </c>
      <c r="L54" s="31">
        <v>10</v>
      </c>
      <c r="M54" s="34" t="s">
        <v>65</v>
      </c>
      <c r="N54" s="72" t="s">
        <v>141</v>
      </c>
      <c r="O54" s="31" t="s">
        <v>26</v>
      </c>
      <c r="P54" s="94"/>
      <c r="Q54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62992125984251968" right="3.937007874015748E-2" top="0.78740157480314965" bottom="0.15748031496062992" header="0.51181102362204722" footer="0.51181102362204722"/>
  <pageSetup paperSize="9" scale="95" orientation="portrait" horizontalDpi="300" verticalDpi="300" r:id="rId1"/>
  <rowBreaks count="1" manualBreakCount="1">
    <brk id="55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0ECF1-EA33-40FA-9161-9608092EA57C}">
  <dimension ref="A1:AMK46"/>
  <sheetViews>
    <sheetView view="pageBreakPreview" zoomScaleNormal="100" workbookViewId="0">
      <selection activeCell="I4" sqref="I4"/>
    </sheetView>
  </sheetViews>
  <sheetFormatPr defaultColWidth="8.85546875" defaultRowHeight="15" x14ac:dyDescent="0.25"/>
  <cols>
    <col min="1" max="1" width="3.28515625" style="26" bestFit="1" customWidth="1"/>
    <col min="2" max="2" width="9.7109375" style="26" bestFit="1" customWidth="1"/>
    <col min="3" max="3" width="7.5703125" style="26" bestFit="1" customWidth="1"/>
    <col min="4" max="4" width="4.42578125" style="26" bestFit="1" customWidth="1"/>
    <col min="5" max="7" width="3.7109375" style="26" bestFit="1" customWidth="1"/>
    <col min="8" max="8" width="7" style="26" customWidth="1"/>
    <col min="9" max="9" width="6.5703125" style="26" bestFit="1" customWidth="1"/>
    <col min="10" max="10" width="7" style="26" bestFit="1" customWidth="1"/>
    <col min="11" max="11" width="5" style="26" bestFit="1" customWidth="1"/>
    <col min="12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9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1.25" customHeight="1" thickBot="1" x14ac:dyDescent="0.3">
      <c r="A2" s="261" t="s">
        <v>1063</v>
      </c>
      <c r="B2" s="261"/>
      <c r="C2" s="261"/>
      <c r="D2" s="261"/>
      <c r="E2" s="261"/>
      <c r="F2" s="243" t="s">
        <v>468</v>
      </c>
      <c r="G2" s="243"/>
      <c r="H2" s="243"/>
      <c r="I2" s="242">
        <v>47</v>
      </c>
      <c r="J2" s="242"/>
      <c r="K2" s="242" t="s">
        <v>1064</v>
      </c>
      <c r="L2" s="242"/>
      <c r="M2" s="242"/>
      <c r="N2" s="242"/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2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1065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1066</v>
      </c>
      <c r="C5" s="34" t="s">
        <v>1067</v>
      </c>
      <c r="D5" s="34" t="s">
        <v>19</v>
      </c>
      <c r="E5" s="34">
        <v>9</v>
      </c>
      <c r="F5" s="34">
        <v>1</v>
      </c>
      <c r="G5" s="34">
        <v>15</v>
      </c>
      <c r="H5" s="38" t="s">
        <v>28</v>
      </c>
      <c r="I5" s="34">
        <v>4</v>
      </c>
      <c r="J5" s="34" t="s">
        <v>22</v>
      </c>
      <c r="K5" s="31">
        <v>70</v>
      </c>
      <c r="L5" s="34">
        <v>4</v>
      </c>
      <c r="M5" s="34" t="s">
        <v>18</v>
      </c>
      <c r="N5" s="34" t="s">
        <v>84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4" t="s">
        <v>1066</v>
      </c>
      <c r="C6" s="35" t="s">
        <v>1068</v>
      </c>
      <c r="D6" s="34" t="s">
        <v>19</v>
      </c>
      <c r="E6" s="34">
        <v>9</v>
      </c>
      <c r="F6" s="34">
        <v>1</v>
      </c>
      <c r="G6" s="34">
        <v>15</v>
      </c>
      <c r="H6" s="38" t="s">
        <v>28</v>
      </c>
      <c r="I6" s="31">
        <v>4</v>
      </c>
      <c r="J6" s="34" t="s">
        <v>22</v>
      </c>
      <c r="K6" s="31">
        <v>70</v>
      </c>
      <c r="L6" s="34">
        <v>4</v>
      </c>
      <c r="M6" s="34" t="s">
        <v>18</v>
      </c>
      <c r="N6" s="34" t="s">
        <v>84</v>
      </c>
      <c r="O6" s="34" t="s">
        <v>26</v>
      </c>
      <c r="P6" s="93"/>
      <c r="Q6" s="30">
        <v>36</v>
      </c>
    </row>
    <row r="7" spans="1:17" ht="30" customHeight="1" x14ac:dyDescent="0.25">
      <c r="A7" s="37">
        <v>3</v>
      </c>
      <c r="B7" s="34" t="s">
        <v>1066</v>
      </c>
      <c r="C7" s="35" t="s">
        <v>1069</v>
      </c>
      <c r="D7" s="34" t="s">
        <v>19</v>
      </c>
      <c r="E7" s="34">
        <v>9</v>
      </c>
      <c r="F7" s="34">
        <v>1</v>
      </c>
      <c r="G7" s="34">
        <v>15</v>
      </c>
      <c r="H7" s="38" t="s">
        <v>28</v>
      </c>
      <c r="I7" s="31">
        <v>4</v>
      </c>
      <c r="J7" s="34" t="s">
        <v>22</v>
      </c>
      <c r="K7" s="31">
        <v>70</v>
      </c>
      <c r="L7" s="34">
        <v>4</v>
      </c>
      <c r="M7" s="34" t="s">
        <v>18</v>
      </c>
      <c r="N7" s="34" t="s">
        <v>84</v>
      </c>
      <c r="O7" s="34" t="s">
        <v>26</v>
      </c>
      <c r="P7" s="93"/>
      <c r="Q7" s="30">
        <v>36</v>
      </c>
    </row>
    <row r="8" spans="1:17" ht="29.25" customHeight="1" x14ac:dyDescent="0.25">
      <c r="A8" s="32">
        <v>4</v>
      </c>
      <c r="B8" s="34" t="s">
        <v>1066</v>
      </c>
      <c r="C8" s="31" t="s">
        <v>1070</v>
      </c>
      <c r="D8" s="34" t="s">
        <v>19</v>
      </c>
      <c r="E8" s="34">
        <v>9</v>
      </c>
      <c r="F8" s="34">
        <v>1</v>
      </c>
      <c r="G8" s="34">
        <v>15</v>
      </c>
      <c r="H8" s="38" t="s">
        <v>28</v>
      </c>
      <c r="I8" s="31">
        <v>1</v>
      </c>
      <c r="J8" s="34" t="s">
        <v>22</v>
      </c>
      <c r="K8" s="31">
        <v>70</v>
      </c>
      <c r="L8" s="34">
        <v>4</v>
      </c>
      <c r="M8" s="34" t="s">
        <v>18</v>
      </c>
      <c r="N8" s="34" t="s">
        <v>84</v>
      </c>
      <c r="O8" s="34" t="s">
        <v>26</v>
      </c>
      <c r="P8" s="93"/>
      <c r="Q8" s="30">
        <v>36</v>
      </c>
    </row>
    <row r="9" spans="1:17" ht="30" customHeight="1" x14ac:dyDescent="0.25">
      <c r="A9" s="37">
        <v>5</v>
      </c>
      <c r="B9" s="34" t="s">
        <v>1066</v>
      </c>
      <c r="C9" s="31" t="s">
        <v>1071</v>
      </c>
      <c r="D9" s="34" t="s">
        <v>19</v>
      </c>
      <c r="E9" s="34">
        <v>8</v>
      </c>
      <c r="F9" s="34">
        <v>1</v>
      </c>
      <c r="G9" s="34">
        <v>15</v>
      </c>
      <c r="H9" s="35" t="s">
        <v>28</v>
      </c>
      <c r="I9" s="31">
        <v>1</v>
      </c>
      <c r="J9" s="34" t="s">
        <v>22</v>
      </c>
      <c r="K9" s="31">
        <v>70</v>
      </c>
      <c r="L9" s="34">
        <v>4</v>
      </c>
      <c r="M9" s="34" t="s">
        <v>18</v>
      </c>
      <c r="N9" s="34" t="s">
        <v>84</v>
      </c>
      <c r="O9" s="34" t="s">
        <v>26</v>
      </c>
      <c r="P9" s="93"/>
      <c r="Q9" s="30">
        <v>36</v>
      </c>
    </row>
    <row r="10" spans="1:17" ht="28.5" customHeight="1" x14ac:dyDescent="0.25">
      <c r="A10" s="32">
        <v>6</v>
      </c>
      <c r="B10" s="34" t="s">
        <v>1066</v>
      </c>
      <c r="C10" s="31" t="s">
        <v>1072</v>
      </c>
      <c r="D10" s="34" t="s">
        <v>19</v>
      </c>
      <c r="E10" s="34">
        <v>8</v>
      </c>
      <c r="F10" s="34">
        <v>1</v>
      </c>
      <c r="G10" s="34">
        <v>15</v>
      </c>
      <c r="H10" s="38" t="s">
        <v>28</v>
      </c>
      <c r="I10" s="31">
        <v>1</v>
      </c>
      <c r="J10" s="34" t="s">
        <v>22</v>
      </c>
      <c r="K10" s="31">
        <v>70</v>
      </c>
      <c r="L10" s="34">
        <v>4</v>
      </c>
      <c r="M10" s="34" t="s">
        <v>18</v>
      </c>
      <c r="N10" s="34" t="s">
        <v>84</v>
      </c>
      <c r="O10" s="34" t="s">
        <v>26</v>
      </c>
      <c r="P10" s="93"/>
      <c r="Q10" s="30">
        <v>36</v>
      </c>
    </row>
    <row r="11" spans="1:17" ht="30" customHeight="1" x14ac:dyDescent="0.25">
      <c r="A11" s="37">
        <v>7</v>
      </c>
      <c r="B11" s="34" t="s">
        <v>1066</v>
      </c>
      <c r="C11" s="31" t="s">
        <v>1073</v>
      </c>
      <c r="D11" s="34" t="s">
        <v>19</v>
      </c>
      <c r="E11" s="34">
        <v>8</v>
      </c>
      <c r="F11" s="34">
        <v>1</v>
      </c>
      <c r="G11" s="34">
        <v>15</v>
      </c>
      <c r="H11" s="35" t="s">
        <v>28</v>
      </c>
      <c r="I11" s="31">
        <v>2</v>
      </c>
      <c r="J11" s="34" t="s">
        <v>22</v>
      </c>
      <c r="K11" s="31">
        <v>70</v>
      </c>
      <c r="L11" s="34">
        <v>4</v>
      </c>
      <c r="M11" s="34" t="s">
        <v>18</v>
      </c>
      <c r="N11" s="34" t="s">
        <v>84</v>
      </c>
      <c r="O11" s="34" t="s">
        <v>284</v>
      </c>
      <c r="P11" s="93"/>
      <c r="Q11" s="30">
        <v>36</v>
      </c>
    </row>
    <row r="12" spans="1:17" ht="27.75" customHeight="1" x14ac:dyDescent="0.25">
      <c r="A12" s="32">
        <v>8</v>
      </c>
      <c r="B12" s="34" t="s">
        <v>1066</v>
      </c>
      <c r="C12" s="31" t="s">
        <v>1074</v>
      </c>
      <c r="D12" s="34" t="s">
        <v>19</v>
      </c>
      <c r="E12" s="34">
        <v>8</v>
      </c>
      <c r="F12" s="34">
        <v>1</v>
      </c>
      <c r="G12" s="34">
        <v>15</v>
      </c>
      <c r="H12" s="38" t="s">
        <v>28</v>
      </c>
      <c r="I12" s="31">
        <v>1</v>
      </c>
      <c r="J12" s="34" t="s">
        <v>22</v>
      </c>
      <c r="K12" s="31">
        <v>70</v>
      </c>
      <c r="L12" s="34">
        <v>4</v>
      </c>
      <c r="M12" s="34" t="s">
        <v>18</v>
      </c>
      <c r="N12" s="34" t="s">
        <v>84</v>
      </c>
      <c r="O12" s="34" t="s">
        <v>284</v>
      </c>
      <c r="P12" s="93"/>
      <c r="Q12" s="30">
        <v>36</v>
      </c>
    </row>
    <row r="13" spans="1:17" ht="27.75" customHeight="1" x14ac:dyDescent="0.25">
      <c r="A13" s="37">
        <v>9</v>
      </c>
      <c r="B13" s="34" t="s">
        <v>1066</v>
      </c>
      <c r="C13" s="31" t="s">
        <v>1075</v>
      </c>
      <c r="D13" s="34" t="s">
        <v>19</v>
      </c>
      <c r="E13" s="34">
        <v>8</v>
      </c>
      <c r="F13" s="34">
        <v>1</v>
      </c>
      <c r="G13" s="34">
        <v>15</v>
      </c>
      <c r="H13" s="35" t="s">
        <v>28</v>
      </c>
      <c r="I13" s="31">
        <v>1</v>
      </c>
      <c r="J13" s="34" t="s">
        <v>22</v>
      </c>
      <c r="K13" s="31">
        <v>70</v>
      </c>
      <c r="L13" s="34">
        <v>4</v>
      </c>
      <c r="M13" s="34" t="s">
        <v>18</v>
      </c>
      <c r="N13" s="34" t="s">
        <v>84</v>
      </c>
      <c r="O13" s="34" t="s">
        <v>284</v>
      </c>
      <c r="P13" s="93"/>
      <c r="Q13" s="30">
        <v>36</v>
      </c>
    </row>
    <row r="14" spans="1:17" ht="30.75" customHeight="1" x14ac:dyDescent="0.25">
      <c r="A14" s="32">
        <v>10</v>
      </c>
      <c r="B14" s="34" t="s">
        <v>1066</v>
      </c>
      <c r="C14" s="31" t="s">
        <v>1076</v>
      </c>
      <c r="D14" s="34" t="s">
        <v>19</v>
      </c>
      <c r="E14" s="34">
        <v>9</v>
      </c>
      <c r="F14" s="34">
        <v>1</v>
      </c>
      <c r="G14" s="34">
        <v>15</v>
      </c>
      <c r="H14" s="38" t="s">
        <v>28</v>
      </c>
      <c r="I14" s="31">
        <v>3</v>
      </c>
      <c r="J14" s="34" t="s">
        <v>22</v>
      </c>
      <c r="K14" s="31">
        <v>70</v>
      </c>
      <c r="L14" s="34">
        <v>4</v>
      </c>
      <c r="M14" s="34" t="s">
        <v>18</v>
      </c>
      <c r="N14" s="34" t="s">
        <v>84</v>
      </c>
      <c r="O14" s="34" t="s">
        <v>284</v>
      </c>
      <c r="P14" s="93"/>
      <c r="Q14" s="30">
        <v>36</v>
      </c>
    </row>
    <row r="15" spans="1:17" ht="29.25" customHeight="1" x14ac:dyDescent="0.25">
      <c r="A15" s="37">
        <v>11</v>
      </c>
      <c r="B15" s="34" t="s">
        <v>1066</v>
      </c>
      <c r="C15" s="31" t="s">
        <v>1077</v>
      </c>
      <c r="D15" s="34" t="s">
        <v>19</v>
      </c>
      <c r="E15" s="34">
        <v>9</v>
      </c>
      <c r="F15" s="34">
        <v>1</v>
      </c>
      <c r="G15" s="34">
        <v>15</v>
      </c>
      <c r="H15" s="35" t="s">
        <v>28</v>
      </c>
      <c r="I15" s="31">
        <v>5</v>
      </c>
      <c r="J15" s="34" t="s">
        <v>22</v>
      </c>
      <c r="K15" s="31">
        <v>70</v>
      </c>
      <c r="L15" s="34">
        <v>4</v>
      </c>
      <c r="M15" s="34" t="s">
        <v>18</v>
      </c>
      <c r="N15" s="34" t="s">
        <v>84</v>
      </c>
      <c r="O15" s="34" t="s">
        <v>284</v>
      </c>
      <c r="P15" s="93"/>
      <c r="Q15" s="30">
        <v>36</v>
      </c>
    </row>
    <row r="16" spans="1:17" ht="29.25" customHeight="1" x14ac:dyDescent="0.25">
      <c r="A16" s="32">
        <v>12</v>
      </c>
      <c r="B16" s="34" t="s">
        <v>1066</v>
      </c>
      <c r="C16" s="31" t="s">
        <v>1078</v>
      </c>
      <c r="D16" s="34" t="s">
        <v>19</v>
      </c>
      <c r="E16" s="34">
        <v>9</v>
      </c>
      <c r="F16" s="34">
        <v>2</v>
      </c>
      <c r="G16" s="34">
        <v>45</v>
      </c>
      <c r="H16" s="38" t="s">
        <v>28</v>
      </c>
      <c r="I16" s="31">
        <v>2</v>
      </c>
      <c r="J16" s="34" t="s">
        <v>22</v>
      </c>
      <c r="K16" s="31">
        <v>70</v>
      </c>
      <c r="L16" s="34">
        <v>4</v>
      </c>
      <c r="M16" s="34" t="s">
        <v>18</v>
      </c>
      <c r="N16" s="34" t="s">
        <v>84</v>
      </c>
      <c r="O16" s="34" t="s">
        <v>284</v>
      </c>
      <c r="P16" s="93"/>
      <c r="Q16" s="30">
        <v>36</v>
      </c>
    </row>
    <row r="17" spans="1:17" ht="29.25" customHeight="1" x14ac:dyDescent="0.25">
      <c r="A17" s="37">
        <v>13</v>
      </c>
      <c r="B17" s="34" t="s">
        <v>1066</v>
      </c>
      <c r="C17" s="31" t="s">
        <v>1079</v>
      </c>
      <c r="D17" s="34" t="s">
        <v>19</v>
      </c>
      <c r="E17" s="34">
        <v>9</v>
      </c>
      <c r="F17" s="34">
        <v>1</v>
      </c>
      <c r="G17" s="34">
        <v>15</v>
      </c>
      <c r="H17" s="35" t="s">
        <v>28</v>
      </c>
      <c r="I17" s="31">
        <v>1</v>
      </c>
      <c r="J17" s="34" t="s">
        <v>22</v>
      </c>
      <c r="K17" s="31">
        <v>70</v>
      </c>
      <c r="L17" s="34">
        <v>4</v>
      </c>
      <c r="M17" s="34" t="s">
        <v>18</v>
      </c>
      <c r="N17" s="34" t="s">
        <v>84</v>
      </c>
      <c r="O17" s="34" t="s">
        <v>284</v>
      </c>
      <c r="P17" s="93"/>
      <c r="Q17" s="30">
        <v>36</v>
      </c>
    </row>
    <row r="18" spans="1:17" ht="29.25" customHeight="1" x14ac:dyDescent="0.25">
      <c r="A18" s="37">
        <v>14</v>
      </c>
      <c r="B18" s="34" t="s">
        <v>1066</v>
      </c>
      <c r="C18" s="31" t="s">
        <v>1080</v>
      </c>
      <c r="D18" s="34" t="s">
        <v>19</v>
      </c>
      <c r="E18" s="34">
        <v>9</v>
      </c>
      <c r="F18" s="34">
        <v>1</v>
      </c>
      <c r="G18" s="34">
        <v>15</v>
      </c>
      <c r="H18" s="38" t="s">
        <v>28</v>
      </c>
      <c r="I18" s="31">
        <v>1</v>
      </c>
      <c r="J18" s="34" t="s">
        <v>22</v>
      </c>
      <c r="K18" s="31">
        <v>70</v>
      </c>
      <c r="L18" s="34">
        <v>4</v>
      </c>
      <c r="M18" s="34" t="s">
        <v>18</v>
      </c>
      <c r="N18" s="34" t="s">
        <v>84</v>
      </c>
      <c r="O18" s="34" t="s">
        <v>284</v>
      </c>
      <c r="P18" s="93"/>
      <c r="Q18" s="30">
        <v>36</v>
      </c>
    </row>
    <row r="19" spans="1:17" ht="29.25" customHeight="1" x14ac:dyDescent="0.25">
      <c r="A19" s="37">
        <v>15</v>
      </c>
      <c r="B19" s="34" t="s">
        <v>1066</v>
      </c>
      <c r="C19" s="31" t="s">
        <v>1081</v>
      </c>
      <c r="D19" s="34" t="s">
        <v>19</v>
      </c>
      <c r="E19" s="34">
        <v>9</v>
      </c>
      <c r="F19" s="34">
        <v>1</v>
      </c>
      <c r="G19" s="34">
        <v>15</v>
      </c>
      <c r="H19" s="35" t="s">
        <v>28</v>
      </c>
      <c r="I19" s="31">
        <v>1</v>
      </c>
      <c r="J19" s="34" t="s">
        <v>22</v>
      </c>
      <c r="K19" s="31">
        <v>70</v>
      </c>
      <c r="L19" s="34">
        <v>4</v>
      </c>
      <c r="M19" s="34" t="s">
        <v>18</v>
      </c>
      <c r="N19" s="34" t="s">
        <v>84</v>
      </c>
      <c r="O19" s="34" t="s">
        <v>284</v>
      </c>
      <c r="P19" s="93"/>
      <c r="Q19" s="30">
        <v>36</v>
      </c>
    </row>
    <row r="20" spans="1:17" ht="29.25" customHeight="1" x14ac:dyDescent="0.25">
      <c r="A20" s="37">
        <v>16</v>
      </c>
      <c r="B20" s="34" t="s">
        <v>1066</v>
      </c>
      <c r="C20" s="31" t="s">
        <v>1082</v>
      </c>
      <c r="D20" s="34" t="s">
        <v>19</v>
      </c>
      <c r="E20" s="34">
        <v>9</v>
      </c>
      <c r="F20" s="34">
        <v>1</v>
      </c>
      <c r="G20" s="34">
        <v>15</v>
      </c>
      <c r="H20" s="38" t="s">
        <v>28</v>
      </c>
      <c r="I20" s="31">
        <v>2</v>
      </c>
      <c r="J20" s="34" t="s">
        <v>22</v>
      </c>
      <c r="K20" s="31">
        <v>70</v>
      </c>
      <c r="L20" s="34">
        <v>4</v>
      </c>
      <c r="M20" s="34" t="s">
        <v>18</v>
      </c>
      <c r="N20" s="34" t="s">
        <v>84</v>
      </c>
      <c r="O20" s="34" t="s">
        <v>284</v>
      </c>
      <c r="P20" s="93"/>
      <c r="Q20" s="30">
        <v>36</v>
      </c>
    </row>
    <row r="21" spans="1:17" ht="29.25" customHeight="1" x14ac:dyDescent="0.25">
      <c r="A21" s="37">
        <v>17</v>
      </c>
      <c r="B21" s="34" t="s">
        <v>1066</v>
      </c>
      <c r="C21" s="31" t="s">
        <v>1083</v>
      </c>
      <c r="D21" s="34" t="s">
        <v>19</v>
      </c>
      <c r="E21" s="34">
        <v>9</v>
      </c>
      <c r="F21" s="34">
        <v>1</v>
      </c>
      <c r="G21" s="34">
        <v>15</v>
      </c>
      <c r="H21" s="35" t="s">
        <v>28</v>
      </c>
      <c r="I21" s="31">
        <v>2</v>
      </c>
      <c r="J21" s="34" t="s">
        <v>22</v>
      </c>
      <c r="K21" s="31">
        <v>70</v>
      </c>
      <c r="L21" s="34">
        <v>4</v>
      </c>
      <c r="M21" s="34" t="s">
        <v>18</v>
      </c>
      <c r="N21" s="34" t="s">
        <v>84</v>
      </c>
      <c r="O21" s="34" t="s">
        <v>284</v>
      </c>
      <c r="P21" s="93"/>
      <c r="Q21" s="30">
        <v>36</v>
      </c>
    </row>
    <row r="22" spans="1:17" ht="29.25" customHeight="1" x14ac:dyDescent="0.25">
      <c r="A22" s="37">
        <v>18</v>
      </c>
      <c r="B22" s="34" t="s">
        <v>1066</v>
      </c>
      <c r="C22" s="31" t="s">
        <v>1084</v>
      </c>
      <c r="D22" s="34" t="s">
        <v>19</v>
      </c>
      <c r="E22" s="34">
        <v>9</v>
      </c>
      <c r="F22" s="34">
        <v>1</v>
      </c>
      <c r="G22" s="34">
        <v>15</v>
      </c>
      <c r="H22" s="38" t="s">
        <v>28</v>
      </c>
      <c r="I22" s="31">
        <v>2</v>
      </c>
      <c r="J22" s="34" t="s">
        <v>22</v>
      </c>
      <c r="K22" s="31">
        <v>70</v>
      </c>
      <c r="L22" s="34">
        <v>4</v>
      </c>
      <c r="M22" s="34" t="s">
        <v>18</v>
      </c>
      <c r="N22" s="34" t="s">
        <v>84</v>
      </c>
      <c r="O22" s="34" t="s">
        <v>284</v>
      </c>
      <c r="P22" s="93"/>
      <c r="Q22" s="30">
        <v>36</v>
      </c>
    </row>
    <row r="23" spans="1:17" ht="29.25" customHeight="1" x14ac:dyDescent="0.25">
      <c r="A23" s="37">
        <v>19</v>
      </c>
      <c r="B23" s="34" t="s">
        <v>1066</v>
      </c>
      <c r="C23" s="31" t="s">
        <v>1085</v>
      </c>
      <c r="D23" s="34" t="s">
        <v>19</v>
      </c>
      <c r="E23" s="34">
        <v>9</v>
      </c>
      <c r="F23" s="34">
        <v>1</v>
      </c>
      <c r="G23" s="34">
        <v>15</v>
      </c>
      <c r="H23" s="35" t="s">
        <v>28</v>
      </c>
      <c r="I23" s="31">
        <v>4</v>
      </c>
      <c r="J23" s="34" t="s">
        <v>22</v>
      </c>
      <c r="K23" s="31">
        <v>70</v>
      </c>
      <c r="L23" s="34">
        <v>4</v>
      </c>
      <c r="M23" s="34" t="s">
        <v>18</v>
      </c>
      <c r="N23" s="34" t="s">
        <v>84</v>
      </c>
      <c r="O23" s="34" t="s">
        <v>284</v>
      </c>
      <c r="P23" s="93"/>
      <c r="Q23" s="30">
        <v>36</v>
      </c>
    </row>
    <row r="24" spans="1:17" ht="29.25" customHeight="1" x14ac:dyDescent="0.25">
      <c r="A24" s="37"/>
      <c r="B24" s="31"/>
      <c r="D24" s="34"/>
      <c r="E24" s="34"/>
      <c r="F24" s="34"/>
      <c r="G24" s="34"/>
      <c r="H24" s="35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7"/>
      <c r="B25" s="31"/>
      <c r="C25" s="31"/>
      <c r="D25" s="34"/>
      <c r="E25" s="34"/>
      <c r="F25" s="34"/>
      <c r="G25" s="34"/>
      <c r="H25" s="35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2"/>
      <c r="B26" s="31"/>
      <c r="C26" s="31"/>
      <c r="D26" s="34"/>
      <c r="E26" s="34"/>
      <c r="F26" s="34"/>
      <c r="G26" s="34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4"/>
      <c r="H27" s="35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4"/>
      <c r="H28" s="35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4"/>
      <c r="H29" s="35"/>
      <c r="I29" s="31"/>
      <c r="J29" s="34"/>
      <c r="K29" s="31"/>
      <c r="L29" s="34"/>
      <c r="M29" s="34"/>
      <c r="N29" s="34"/>
      <c r="O29" s="34"/>
      <c r="P29" s="93"/>
      <c r="Q29" s="30"/>
    </row>
    <row r="30" spans="1:17" ht="29.25" customHeight="1" x14ac:dyDescent="0.25">
      <c r="A30" s="32"/>
      <c r="B30" s="31"/>
      <c r="C30" s="31"/>
      <c r="D30" s="34"/>
      <c r="E30" s="34"/>
      <c r="F30" s="34"/>
      <c r="G30" s="34"/>
      <c r="H30" s="35"/>
      <c r="I30" s="31"/>
      <c r="J30" s="34"/>
      <c r="K30" s="31"/>
      <c r="L30" s="34"/>
      <c r="M30" s="34"/>
      <c r="N30" s="34"/>
      <c r="O30" s="34"/>
      <c r="P30" s="93"/>
      <c r="Q30" s="30"/>
    </row>
    <row r="31" spans="1:17" ht="29.25" customHeight="1" x14ac:dyDescent="0.25">
      <c r="A31" s="37"/>
      <c r="B31" s="31"/>
      <c r="C31" s="31"/>
      <c r="D31" s="34"/>
      <c r="E31" s="34"/>
      <c r="F31" s="34"/>
      <c r="G31" s="34"/>
      <c r="H31" s="35"/>
      <c r="I31" s="31"/>
      <c r="J31" s="34"/>
      <c r="K31" s="31"/>
      <c r="L31" s="34"/>
      <c r="M31" s="34"/>
      <c r="N31" s="34"/>
      <c r="O31" s="34"/>
      <c r="P31" s="93"/>
      <c r="Q31" s="30"/>
    </row>
    <row r="32" spans="1:17" ht="29.25" customHeight="1" x14ac:dyDescent="0.25">
      <c r="A32" s="32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4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62992125984251968" right="3.937007874015748E-2" top="0.39370078740157483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C66F7-E25C-4817-A180-2E534A367E22}">
  <dimension ref="A1:AMK46"/>
  <sheetViews>
    <sheetView view="pageBreakPreview" zoomScaleNormal="100" workbookViewId="0">
      <selection activeCell="J10" sqref="J10"/>
    </sheetView>
  </sheetViews>
  <sheetFormatPr defaultColWidth="8.85546875" defaultRowHeight="15" x14ac:dyDescent="0.25"/>
  <cols>
    <col min="1" max="1" width="3.28515625" style="26" bestFit="1" customWidth="1"/>
    <col min="2" max="2" width="8.7109375" style="26" bestFit="1" customWidth="1"/>
    <col min="3" max="3" width="7.5703125" style="26" bestFit="1" customWidth="1"/>
    <col min="4" max="4" width="4.42578125" style="26" bestFit="1" customWidth="1"/>
    <col min="5" max="7" width="3.7109375" style="26" bestFit="1" customWidth="1"/>
    <col min="8" max="8" width="6.85546875" style="26" bestFit="1" customWidth="1"/>
    <col min="9" max="9" width="6.5703125" style="26" bestFit="1" customWidth="1"/>
    <col min="10" max="10" width="7" style="26" bestFit="1" customWidth="1"/>
    <col min="11" max="11" width="5" style="26" bestFit="1" customWidth="1"/>
    <col min="12" max="12" width="3.7109375" style="26" bestFit="1" customWidth="1"/>
    <col min="13" max="13" width="4.42578125" style="26" bestFit="1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0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2" customHeight="1" thickBot="1" x14ac:dyDescent="0.3">
      <c r="A2" s="261" t="s">
        <v>988</v>
      </c>
      <c r="B2" s="261"/>
      <c r="C2" s="261"/>
      <c r="D2" s="261"/>
      <c r="E2" s="261"/>
      <c r="F2" s="262" t="s">
        <v>989</v>
      </c>
      <c r="G2" s="262"/>
      <c r="H2" s="262"/>
      <c r="I2" s="261" t="s">
        <v>990</v>
      </c>
      <c r="J2" s="261"/>
      <c r="K2" s="261" t="s">
        <v>989</v>
      </c>
      <c r="L2" s="261"/>
      <c r="M2" s="261"/>
      <c r="N2" s="242"/>
      <c r="O2" s="242"/>
      <c r="P2" s="242"/>
      <c r="Q2" s="242"/>
    </row>
    <row r="3" spans="1:17" ht="12" customHeight="1" thickTop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161.2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991</v>
      </c>
      <c r="C5" s="34" t="s">
        <v>993</v>
      </c>
      <c r="D5" s="34" t="s">
        <v>19</v>
      </c>
      <c r="E5" s="34">
        <v>8</v>
      </c>
      <c r="F5" s="34">
        <v>1</v>
      </c>
      <c r="G5" s="34">
        <v>15</v>
      </c>
      <c r="H5" s="35" t="s">
        <v>24</v>
      </c>
      <c r="I5" s="34">
        <v>3</v>
      </c>
      <c r="J5" s="34" t="s">
        <v>189</v>
      </c>
      <c r="K5" s="31">
        <v>70</v>
      </c>
      <c r="L5" s="34">
        <v>6</v>
      </c>
      <c r="M5" s="34" t="s">
        <v>65</v>
      </c>
      <c r="N5" s="34" t="s">
        <v>927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4" t="s">
        <v>991</v>
      </c>
      <c r="C6" s="35" t="s">
        <v>994</v>
      </c>
      <c r="D6" s="34" t="s">
        <v>19</v>
      </c>
      <c r="E6" s="34">
        <v>8</v>
      </c>
      <c r="F6" s="34">
        <v>1</v>
      </c>
      <c r="G6" s="34">
        <v>15</v>
      </c>
      <c r="H6" s="38" t="s">
        <v>31</v>
      </c>
      <c r="I6" s="31">
        <v>2</v>
      </c>
      <c r="J6" s="34" t="s">
        <v>189</v>
      </c>
      <c r="K6" s="31">
        <v>70</v>
      </c>
      <c r="L6" s="34">
        <v>6</v>
      </c>
      <c r="M6" s="34" t="s">
        <v>65</v>
      </c>
      <c r="N6" s="34" t="s">
        <v>927</v>
      </c>
      <c r="O6" s="34" t="s">
        <v>26</v>
      </c>
      <c r="P6" s="93"/>
      <c r="Q6" s="30">
        <v>36</v>
      </c>
    </row>
    <row r="7" spans="1:17" ht="30" customHeight="1" x14ac:dyDescent="0.25">
      <c r="A7" s="37">
        <v>3</v>
      </c>
      <c r="B7" s="34" t="s">
        <v>991</v>
      </c>
      <c r="C7" s="35" t="s">
        <v>995</v>
      </c>
      <c r="D7" s="34" t="s">
        <v>19</v>
      </c>
      <c r="E7" s="34">
        <v>8</v>
      </c>
      <c r="F7" s="34">
        <v>1</v>
      </c>
      <c r="G7" s="34">
        <v>15</v>
      </c>
      <c r="H7" s="38" t="s">
        <v>31</v>
      </c>
      <c r="I7" s="31">
        <v>2</v>
      </c>
      <c r="J7" s="34" t="s">
        <v>189</v>
      </c>
      <c r="K7" s="31">
        <v>70</v>
      </c>
      <c r="L7" s="34">
        <v>6</v>
      </c>
      <c r="M7" s="34" t="s">
        <v>65</v>
      </c>
      <c r="N7" s="34" t="s">
        <v>927</v>
      </c>
      <c r="O7" s="34" t="s">
        <v>26</v>
      </c>
      <c r="P7" s="93"/>
      <c r="Q7" s="30">
        <v>36</v>
      </c>
    </row>
    <row r="8" spans="1:17" ht="29.25" customHeight="1" x14ac:dyDescent="0.25">
      <c r="A8" s="32">
        <v>4</v>
      </c>
      <c r="B8" s="34" t="s">
        <v>991</v>
      </c>
      <c r="C8" s="31" t="s">
        <v>996</v>
      </c>
      <c r="D8" s="34" t="s">
        <v>19</v>
      </c>
      <c r="E8" s="34">
        <v>8</v>
      </c>
      <c r="F8" s="34">
        <v>1</v>
      </c>
      <c r="G8" s="34">
        <v>15</v>
      </c>
      <c r="H8" s="38" t="s">
        <v>28</v>
      </c>
      <c r="I8" s="31">
        <v>1</v>
      </c>
      <c r="J8" s="34" t="s">
        <v>189</v>
      </c>
      <c r="K8" s="31">
        <v>70</v>
      </c>
      <c r="L8" s="34">
        <v>6</v>
      </c>
      <c r="M8" s="34" t="s">
        <v>83</v>
      </c>
      <c r="N8" s="34" t="s">
        <v>927</v>
      </c>
      <c r="O8" s="34" t="s">
        <v>26</v>
      </c>
      <c r="P8" s="93"/>
      <c r="Q8" s="30">
        <v>36</v>
      </c>
    </row>
    <row r="9" spans="1:17" ht="30" customHeight="1" x14ac:dyDescent="0.25">
      <c r="A9" s="37">
        <v>5</v>
      </c>
      <c r="B9" s="34" t="s">
        <v>991</v>
      </c>
      <c r="C9" s="31" t="s">
        <v>997</v>
      </c>
      <c r="D9" s="34" t="s">
        <v>19</v>
      </c>
      <c r="E9" s="34">
        <v>8</v>
      </c>
      <c r="F9" s="34">
        <v>1</v>
      </c>
      <c r="G9" s="34">
        <v>15</v>
      </c>
      <c r="H9" s="35" t="s">
        <v>28</v>
      </c>
      <c r="I9" s="31">
        <v>1</v>
      </c>
      <c r="J9" s="34" t="s">
        <v>189</v>
      </c>
      <c r="K9" s="31">
        <v>70</v>
      </c>
      <c r="L9" s="34">
        <v>6</v>
      </c>
      <c r="M9" s="34" t="s">
        <v>83</v>
      </c>
      <c r="N9" s="34" t="s">
        <v>927</v>
      </c>
      <c r="O9" s="34" t="s">
        <v>26</v>
      </c>
      <c r="P9" s="93"/>
      <c r="Q9" s="30">
        <v>36</v>
      </c>
    </row>
    <row r="10" spans="1:17" ht="28.5" customHeight="1" x14ac:dyDescent="0.25">
      <c r="A10" s="32">
        <v>6</v>
      </c>
      <c r="B10" s="34" t="s">
        <v>991</v>
      </c>
      <c r="C10" s="31" t="s">
        <v>998</v>
      </c>
      <c r="D10" s="34" t="s">
        <v>19</v>
      </c>
      <c r="E10" s="34">
        <v>8</v>
      </c>
      <c r="F10" s="34">
        <v>1</v>
      </c>
      <c r="G10" s="34">
        <v>15</v>
      </c>
      <c r="H10" s="38" t="s">
        <v>28</v>
      </c>
      <c r="I10" s="31">
        <v>1</v>
      </c>
      <c r="J10" s="34" t="s">
        <v>189</v>
      </c>
      <c r="K10" s="31">
        <v>70</v>
      </c>
      <c r="L10" s="34">
        <v>6</v>
      </c>
      <c r="M10" s="34" t="s">
        <v>83</v>
      </c>
      <c r="N10" s="34" t="s">
        <v>927</v>
      </c>
      <c r="O10" s="34" t="s">
        <v>26</v>
      </c>
      <c r="P10" s="93"/>
      <c r="Q10" s="30">
        <v>36</v>
      </c>
    </row>
    <row r="11" spans="1:17" ht="30" customHeight="1" x14ac:dyDescent="0.25">
      <c r="A11" s="37">
        <v>7</v>
      </c>
      <c r="B11" s="31" t="s">
        <v>992</v>
      </c>
      <c r="C11" s="31" t="s">
        <v>999</v>
      </c>
      <c r="D11" s="34" t="s">
        <v>19</v>
      </c>
      <c r="E11" s="34">
        <v>9</v>
      </c>
      <c r="F11" s="34">
        <v>1</v>
      </c>
      <c r="G11" s="34">
        <v>15</v>
      </c>
      <c r="H11" s="35" t="s">
        <v>28</v>
      </c>
      <c r="I11" s="31">
        <v>6</v>
      </c>
      <c r="J11" s="34" t="s">
        <v>22</v>
      </c>
      <c r="K11" s="31">
        <v>70</v>
      </c>
      <c r="L11" s="34">
        <v>6</v>
      </c>
      <c r="M11" s="34" t="s">
        <v>83</v>
      </c>
      <c r="N11" s="34" t="s">
        <v>84</v>
      </c>
      <c r="O11" s="34" t="s">
        <v>284</v>
      </c>
      <c r="P11" s="93"/>
      <c r="Q11" s="30">
        <v>36</v>
      </c>
    </row>
    <row r="12" spans="1:17" ht="27.75" customHeight="1" x14ac:dyDescent="0.25">
      <c r="A12" s="32">
        <v>8</v>
      </c>
      <c r="B12" s="31" t="s">
        <v>992</v>
      </c>
      <c r="C12" s="31" t="s">
        <v>1000</v>
      </c>
      <c r="D12" s="34" t="s">
        <v>19</v>
      </c>
      <c r="E12" s="34">
        <v>9</v>
      </c>
      <c r="F12" s="34">
        <v>1</v>
      </c>
      <c r="G12" s="34">
        <v>15</v>
      </c>
      <c r="H12" s="38" t="s">
        <v>28</v>
      </c>
      <c r="I12" s="31">
        <v>2</v>
      </c>
      <c r="J12" s="34" t="s">
        <v>22</v>
      </c>
      <c r="K12" s="31">
        <v>70</v>
      </c>
      <c r="L12" s="34">
        <v>6</v>
      </c>
      <c r="M12" s="34" t="s">
        <v>83</v>
      </c>
      <c r="N12" s="34" t="s">
        <v>84</v>
      </c>
      <c r="O12" s="34" t="s">
        <v>284</v>
      </c>
      <c r="P12" s="93"/>
      <c r="Q12" s="30">
        <v>36</v>
      </c>
    </row>
    <row r="13" spans="1:17" ht="27.75" customHeight="1" x14ac:dyDescent="0.25">
      <c r="A13" s="37">
        <v>9</v>
      </c>
      <c r="B13" s="31" t="s">
        <v>992</v>
      </c>
      <c r="C13" s="31" t="s">
        <v>1001</v>
      </c>
      <c r="D13" s="34" t="s">
        <v>19</v>
      </c>
      <c r="E13" s="34">
        <v>9</v>
      </c>
      <c r="F13" s="34">
        <v>1</v>
      </c>
      <c r="G13" s="34">
        <v>15</v>
      </c>
      <c r="H13" s="35" t="s">
        <v>28</v>
      </c>
      <c r="I13" s="31">
        <v>1</v>
      </c>
      <c r="J13" s="34" t="s">
        <v>54</v>
      </c>
      <c r="K13" s="31">
        <v>70</v>
      </c>
      <c r="L13" s="34">
        <v>6</v>
      </c>
      <c r="M13" s="34" t="s">
        <v>83</v>
      </c>
      <c r="N13" s="34" t="s">
        <v>84</v>
      </c>
      <c r="O13" s="34" t="s">
        <v>284</v>
      </c>
      <c r="P13" s="93"/>
      <c r="Q13" s="30">
        <v>36</v>
      </c>
    </row>
    <row r="14" spans="1:17" ht="30.75" customHeight="1" x14ac:dyDescent="0.25">
      <c r="A14" s="32">
        <v>10</v>
      </c>
      <c r="B14" s="31" t="s">
        <v>992</v>
      </c>
      <c r="C14" s="31" t="s">
        <v>1002</v>
      </c>
      <c r="D14" s="34" t="s">
        <v>19</v>
      </c>
      <c r="E14" s="34">
        <v>9</v>
      </c>
      <c r="F14" s="34">
        <v>1</v>
      </c>
      <c r="G14" s="34">
        <v>15</v>
      </c>
      <c r="H14" s="38" t="s">
        <v>28</v>
      </c>
      <c r="I14" s="31">
        <v>3</v>
      </c>
      <c r="J14" s="34" t="s">
        <v>22</v>
      </c>
      <c r="K14" s="31">
        <v>70</v>
      </c>
      <c r="L14" s="34">
        <v>6</v>
      </c>
      <c r="M14" s="34" t="s">
        <v>83</v>
      </c>
      <c r="N14" s="34" t="s">
        <v>84</v>
      </c>
      <c r="O14" s="34" t="s">
        <v>284</v>
      </c>
      <c r="P14" s="93"/>
      <c r="Q14" s="30">
        <v>36</v>
      </c>
    </row>
    <row r="15" spans="1:17" ht="29.25" customHeight="1" x14ac:dyDescent="0.25">
      <c r="A15" s="37">
        <v>11</v>
      </c>
      <c r="B15" s="31" t="s">
        <v>992</v>
      </c>
      <c r="C15" s="31" t="s">
        <v>1003</v>
      </c>
      <c r="D15" s="34" t="s">
        <v>19</v>
      </c>
      <c r="E15" s="34">
        <v>9</v>
      </c>
      <c r="F15" s="34">
        <v>1</v>
      </c>
      <c r="G15" s="34">
        <v>15</v>
      </c>
      <c r="H15" s="38" t="s">
        <v>28</v>
      </c>
      <c r="I15" s="31">
        <v>3</v>
      </c>
      <c r="J15" s="34" t="s">
        <v>54</v>
      </c>
      <c r="K15" s="31">
        <v>70</v>
      </c>
      <c r="L15" s="34">
        <v>6</v>
      </c>
      <c r="M15" s="34" t="s">
        <v>83</v>
      </c>
      <c r="N15" s="34" t="s">
        <v>84</v>
      </c>
      <c r="O15" s="34" t="s">
        <v>284</v>
      </c>
      <c r="P15" s="93"/>
      <c r="Q15" s="30">
        <v>36</v>
      </c>
    </row>
    <row r="16" spans="1:17" ht="29.25" customHeight="1" x14ac:dyDescent="0.25">
      <c r="A16" s="32">
        <v>12</v>
      </c>
      <c r="B16" s="31" t="s">
        <v>992</v>
      </c>
      <c r="C16" s="31" t="s">
        <v>1004</v>
      </c>
      <c r="D16" s="34" t="s">
        <v>19</v>
      </c>
      <c r="E16" s="34">
        <v>9</v>
      </c>
      <c r="F16" s="34">
        <v>2</v>
      </c>
      <c r="G16" s="34">
        <v>45</v>
      </c>
      <c r="H16" s="35" t="s">
        <v>27</v>
      </c>
      <c r="I16" s="31">
        <v>8</v>
      </c>
      <c r="J16" s="34" t="s">
        <v>189</v>
      </c>
      <c r="K16" s="31">
        <v>70</v>
      </c>
      <c r="L16" s="34">
        <v>6</v>
      </c>
      <c r="M16" s="34" t="s">
        <v>83</v>
      </c>
      <c r="N16" s="34" t="s">
        <v>84</v>
      </c>
      <c r="O16" s="34" t="s">
        <v>284</v>
      </c>
      <c r="P16" s="93"/>
      <c r="Q16" s="30">
        <v>36</v>
      </c>
    </row>
    <row r="17" spans="1:17" ht="29.25" customHeight="1" x14ac:dyDescent="0.25">
      <c r="A17" s="37">
        <v>13</v>
      </c>
      <c r="B17" s="31" t="s">
        <v>992</v>
      </c>
      <c r="C17" s="31" t="s">
        <v>1005</v>
      </c>
      <c r="D17" s="34" t="s">
        <v>19</v>
      </c>
      <c r="E17" s="34">
        <v>9</v>
      </c>
      <c r="F17" s="34">
        <v>1</v>
      </c>
      <c r="G17" s="34">
        <v>15</v>
      </c>
      <c r="H17" s="35" t="s">
        <v>85</v>
      </c>
      <c r="I17" s="31">
        <v>6</v>
      </c>
      <c r="J17" s="34" t="s">
        <v>22</v>
      </c>
      <c r="K17" s="31">
        <v>70</v>
      </c>
      <c r="L17" s="34">
        <v>6</v>
      </c>
      <c r="M17" s="34" t="s">
        <v>83</v>
      </c>
      <c r="N17" s="34" t="s">
        <v>84</v>
      </c>
      <c r="O17" s="34" t="s">
        <v>284</v>
      </c>
      <c r="P17" s="93"/>
      <c r="Q17" s="30">
        <v>36</v>
      </c>
    </row>
    <row r="18" spans="1:17" ht="29.25" customHeight="1" x14ac:dyDescent="0.25">
      <c r="A18" s="37">
        <v>14</v>
      </c>
      <c r="B18" s="31" t="s">
        <v>992</v>
      </c>
      <c r="C18" s="31" t="s">
        <v>1006</v>
      </c>
      <c r="D18" s="34" t="s">
        <v>19</v>
      </c>
      <c r="E18" s="34">
        <v>9</v>
      </c>
      <c r="F18" s="34">
        <v>1</v>
      </c>
      <c r="G18" s="34">
        <v>15</v>
      </c>
      <c r="H18" s="35" t="s">
        <v>85</v>
      </c>
      <c r="I18" s="31">
        <v>4</v>
      </c>
      <c r="J18" s="34" t="s">
        <v>22</v>
      </c>
      <c r="K18" s="31">
        <v>70</v>
      </c>
      <c r="L18" s="34">
        <v>6</v>
      </c>
      <c r="M18" s="34" t="s">
        <v>83</v>
      </c>
      <c r="N18" s="34" t="s">
        <v>84</v>
      </c>
      <c r="O18" s="34" t="s">
        <v>284</v>
      </c>
      <c r="P18" s="93"/>
      <c r="Q18" s="30">
        <v>36</v>
      </c>
    </row>
    <row r="19" spans="1:17" ht="29.25" customHeight="1" x14ac:dyDescent="0.25">
      <c r="A19" s="37">
        <v>15</v>
      </c>
      <c r="B19" s="31" t="s">
        <v>992</v>
      </c>
      <c r="C19" s="31" t="s">
        <v>1007</v>
      </c>
      <c r="D19" s="34" t="s">
        <v>19</v>
      </c>
      <c r="E19" s="34">
        <v>9</v>
      </c>
      <c r="F19" s="34">
        <v>1</v>
      </c>
      <c r="G19" s="34">
        <v>15</v>
      </c>
      <c r="H19" s="35" t="s">
        <v>85</v>
      </c>
      <c r="I19" s="31">
        <v>2</v>
      </c>
      <c r="J19" s="34" t="s">
        <v>22</v>
      </c>
      <c r="K19" s="31">
        <v>70</v>
      </c>
      <c r="L19" s="34">
        <v>6</v>
      </c>
      <c r="M19" s="34" t="s">
        <v>83</v>
      </c>
      <c r="N19" s="34" t="s">
        <v>84</v>
      </c>
      <c r="O19" s="34" t="s">
        <v>284</v>
      </c>
      <c r="P19" s="93"/>
      <c r="Q19" s="30">
        <v>36</v>
      </c>
    </row>
    <row r="20" spans="1:17" ht="29.25" customHeight="1" x14ac:dyDescent="0.25">
      <c r="A20" s="37">
        <v>16</v>
      </c>
      <c r="B20" s="31" t="s">
        <v>992</v>
      </c>
      <c r="C20" s="31" t="s">
        <v>1008</v>
      </c>
      <c r="D20" s="34" t="s">
        <v>19</v>
      </c>
      <c r="E20" s="34">
        <v>9</v>
      </c>
      <c r="F20" s="34">
        <v>1</v>
      </c>
      <c r="G20" s="34">
        <v>15</v>
      </c>
      <c r="H20" s="35" t="s">
        <v>85</v>
      </c>
      <c r="I20" s="31">
        <v>1</v>
      </c>
      <c r="J20" s="34" t="s">
        <v>54</v>
      </c>
      <c r="K20" s="31">
        <v>70</v>
      </c>
      <c r="L20" s="34">
        <v>6</v>
      </c>
      <c r="M20" s="34" t="s">
        <v>83</v>
      </c>
      <c r="N20" s="34" t="s">
        <v>84</v>
      </c>
      <c r="O20" s="34" t="s">
        <v>284</v>
      </c>
      <c r="P20" s="93"/>
      <c r="Q20" s="30">
        <v>36</v>
      </c>
    </row>
    <row r="21" spans="1:17" ht="29.25" customHeight="1" x14ac:dyDescent="0.25">
      <c r="A21" s="37">
        <v>17</v>
      </c>
      <c r="B21" s="31" t="s">
        <v>992</v>
      </c>
      <c r="C21" s="31" t="s">
        <v>1009</v>
      </c>
      <c r="D21" s="34" t="s">
        <v>19</v>
      </c>
      <c r="E21" s="34">
        <v>9</v>
      </c>
      <c r="F21" s="34">
        <v>1</v>
      </c>
      <c r="G21" s="34">
        <v>15</v>
      </c>
      <c r="H21" s="35" t="s">
        <v>85</v>
      </c>
      <c r="I21" s="31">
        <v>0.5</v>
      </c>
      <c r="J21" s="34" t="s">
        <v>22</v>
      </c>
      <c r="K21" s="31">
        <v>70</v>
      </c>
      <c r="L21" s="34">
        <v>6</v>
      </c>
      <c r="M21" s="34" t="s">
        <v>83</v>
      </c>
      <c r="N21" s="34" t="s">
        <v>84</v>
      </c>
      <c r="O21" s="34" t="s">
        <v>284</v>
      </c>
      <c r="P21" s="93"/>
      <c r="Q21" s="30">
        <v>36</v>
      </c>
    </row>
    <row r="22" spans="1:17" ht="29.25" customHeight="1" x14ac:dyDescent="0.25">
      <c r="A22" s="37">
        <v>18</v>
      </c>
      <c r="B22" s="31" t="s">
        <v>992</v>
      </c>
      <c r="C22" s="31" t="s">
        <v>1010</v>
      </c>
      <c r="D22" s="34" t="s">
        <v>19</v>
      </c>
      <c r="E22" s="34">
        <v>9</v>
      </c>
      <c r="F22" s="34">
        <v>1</v>
      </c>
      <c r="G22" s="34">
        <v>15</v>
      </c>
      <c r="H22" s="35" t="s">
        <v>85</v>
      </c>
      <c r="I22" s="31">
        <v>0</v>
      </c>
      <c r="J22" s="34" t="s">
        <v>22</v>
      </c>
      <c r="K22" s="31">
        <v>70</v>
      </c>
      <c r="L22" s="34">
        <v>6</v>
      </c>
      <c r="M22" s="34" t="s">
        <v>83</v>
      </c>
      <c r="N22" s="34" t="s">
        <v>84</v>
      </c>
      <c r="O22" s="34" t="s">
        <v>284</v>
      </c>
      <c r="P22" s="93"/>
      <c r="Q22" s="30">
        <v>36</v>
      </c>
    </row>
    <row r="23" spans="1:17" ht="29.25" customHeight="1" x14ac:dyDescent="0.25">
      <c r="A23" s="37">
        <v>19</v>
      </c>
      <c r="B23" s="31" t="s">
        <v>992</v>
      </c>
      <c r="C23" s="31" t="s">
        <v>1011</v>
      </c>
      <c r="D23" s="34" t="s">
        <v>19</v>
      </c>
      <c r="E23" s="34">
        <v>9</v>
      </c>
      <c r="F23" s="34">
        <v>1</v>
      </c>
      <c r="G23" s="34">
        <v>15</v>
      </c>
      <c r="H23" s="35" t="s">
        <v>85</v>
      </c>
      <c r="I23" s="31">
        <v>0</v>
      </c>
      <c r="J23" s="34" t="s">
        <v>22</v>
      </c>
      <c r="K23" s="31">
        <v>70</v>
      </c>
      <c r="L23" s="34">
        <v>6</v>
      </c>
      <c r="M23" s="34" t="s">
        <v>83</v>
      </c>
      <c r="N23" s="34" t="s">
        <v>84</v>
      </c>
      <c r="O23" s="34" t="s">
        <v>284</v>
      </c>
      <c r="P23" s="93"/>
      <c r="Q23" s="30">
        <v>36</v>
      </c>
    </row>
    <row r="24" spans="1:17" ht="29.25" customHeight="1" x14ac:dyDescent="0.25">
      <c r="A24" s="37">
        <v>20</v>
      </c>
      <c r="B24" s="31" t="s">
        <v>992</v>
      </c>
      <c r="C24" s="26" t="s">
        <v>1012</v>
      </c>
      <c r="D24" s="34" t="s">
        <v>19</v>
      </c>
      <c r="E24" s="34">
        <v>9</v>
      </c>
      <c r="F24" s="34">
        <v>1</v>
      </c>
      <c r="G24" s="34">
        <v>15</v>
      </c>
      <c r="H24" s="35" t="s">
        <v>85</v>
      </c>
      <c r="I24" s="31">
        <v>0</v>
      </c>
      <c r="J24" s="34" t="s">
        <v>22</v>
      </c>
      <c r="K24" s="31">
        <v>70</v>
      </c>
      <c r="L24" s="34">
        <v>6</v>
      </c>
      <c r="M24" s="34" t="s">
        <v>83</v>
      </c>
      <c r="N24" s="34" t="s">
        <v>84</v>
      </c>
      <c r="O24" s="34" t="s">
        <v>284</v>
      </c>
      <c r="P24" s="93"/>
      <c r="Q24" s="30">
        <v>36</v>
      </c>
    </row>
    <row r="25" spans="1:17" ht="29.25" customHeight="1" x14ac:dyDescent="0.25">
      <c r="A25" s="37"/>
      <c r="B25" s="31"/>
      <c r="C25" s="31"/>
      <c r="D25" s="34"/>
      <c r="E25" s="34"/>
      <c r="F25" s="34"/>
      <c r="G25" s="34"/>
      <c r="H25" s="35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2"/>
      <c r="B26" s="31"/>
      <c r="C26" s="31"/>
      <c r="D26" s="34"/>
      <c r="E26" s="34"/>
      <c r="F26" s="34"/>
      <c r="G26" s="34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4"/>
      <c r="H27" s="35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4"/>
      <c r="H28" s="35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4"/>
      <c r="H29" s="35"/>
      <c r="I29" s="31"/>
      <c r="J29" s="34"/>
      <c r="K29" s="31"/>
      <c r="L29" s="34"/>
      <c r="M29" s="34"/>
      <c r="N29" s="34"/>
      <c r="O29" s="34"/>
      <c r="P29" s="93"/>
      <c r="Q29" s="30"/>
    </row>
    <row r="30" spans="1:17" ht="29.25" customHeight="1" x14ac:dyDescent="0.25">
      <c r="A30" s="32"/>
      <c r="B30" s="31"/>
      <c r="C30" s="31"/>
      <c r="D30" s="34"/>
      <c r="E30" s="34"/>
      <c r="F30" s="34"/>
      <c r="G30" s="34"/>
      <c r="H30" s="35"/>
      <c r="I30" s="31"/>
      <c r="J30" s="34"/>
      <c r="K30" s="31"/>
      <c r="L30" s="34"/>
      <c r="M30" s="34"/>
      <c r="N30" s="34"/>
      <c r="O30" s="34"/>
      <c r="P30" s="93"/>
      <c r="Q30" s="30"/>
    </row>
    <row r="31" spans="1:17" ht="29.25" customHeight="1" x14ac:dyDescent="0.25">
      <c r="A31" s="37"/>
      <c r="B31" s="31"/>
      <c r="C31" s="31"/>
      <c r="D31" s="34"/>
      <c r="E31" s="34"/>
      <c r="F31" s="34"/>
      <c r="G31" s="34"/>
      <c r="H31" s="35"/>
      <c r="I31" s="31"/>
      <c r="J31" s="34"/>
      <c r="K31" s="31"/>
      <c r="L31" s="34"/>
      <c r="M31" s="34"/>
      <c r="N31" s="34"/>
      <c r="O31" s="34"/>
      <c r="P31" s="93"/>
      <c r="Q31" s="30"/>
    </row>
    <row r="32" spans="1:17" ht="29.25" customHeight="1" x14ac:dyDescent="0.25">
      <c r="A32" s="32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4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1:E1"/>
    <mergeCell ref="F1:H1"/>
    <mergeCell ref="I1:J1"/>
    <mergeCell ref="K1:M1"/>
    <mergeCell ref="N1:Q1"/>
    <mergeCell ref="A3:Q3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59055118110236227" bottom="0.15748031496062992" header="0.51181102362204722" footer="0.51181102362204722"/>
  <pageSetup paperSize="9" scale="95" orientation="portrait" horizontalDpi="300" verticalDpi="300" r:id="rId1"/>
  <rowBreaks count="1" manualBreakCount="1">
    <brk id="48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39304-02CA-49A2-9728-2CCC16DC0CF1}">
  <dimension ref="A1:AMK46"/>
  <sheetViews>
    <sheetView view="pageBreakPreview" zoomScaleNormal="100" workbookViewId="0">
      <selection activeCell="X4" sqref="X4"/>
    </sheetView>
  </sheetViews>
  <sheetFormatPr defaultColWidth="8.85546875" defaultRowHeight="15" x14ac:dyDescent="0.25"/>
  <cols>
    <col min="1" max="1" width="3.28515625" style="26" bestFit="1" customWidth="1"/>
    <col min="2" max="2" width="10" style="26" bestFit="1" customWidth="1"/>
    <col min="3" max="3" width="7.7109375" style="26" bestFit="1" customWidth="1"/>
    <col min="4" max="4" width="4.42578125" style="26" bestFit="1" customWidth="1"/>
    <col min="5" max="7" width="3.7109375" style="26" bestFit="1" customWidth="1"/>
    <col min="8" max="8" width="6.85546875" style="26" bestFit="1" customWidth="1"/>
    <col min="9" max="9" width="6.5703125" style="26" bestFit="1" customWidth="1"/>
    <col min="10" max="10" width="12.85546875" style="26" bestFit="1" customWidth="1"/>
    <col min="11" max="11" width="4" style="26" bestFit="1" customWidth="1"/>
    <col min="12" max="12" width="3.7109375" style="26" bestFit="1" customWidth="1"/>
    <col min="13" max="13" width="4.42578125" style="26" bestFit="1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7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306</v>
      </c>
      <c r="B2" s="242"/>
      <c r="C2" s="242"/>
      <c r="D2" s="242"/>
      <c r="E2" s="242"/>
      <c r="F2" s="243" t="s">
        <v>305</v>
      </c>
      <c r="G2" s="243"/>
      <c r="H2" s="243"/>
      <c r="I2" s="242" t="s">
        <v>304</v>
      </c>
      <c r="J2" s="242"/>
      <c r="K2" s="242" t="s">
        <v>303</v>
      </c>
      <c r="L2" s="242"/>
      <c r="M2" s="242"/>
      <c r="N2" s="242" t="s">
        <v>302</v>
      </c>
      <c r="O2" s="242"/>
      <c r="P2" s="242"/>
      <c r="Q2" s="242"/>
    </row>
    <row r="3" spans="1:17" ht="12" customHeight="1" thickTop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297</v>
      </c>
      <c r="C5" s="34" t="s">
        <v>296</v>
      </c>
      <c r="D5" s="34" t="s">
        <v>19</v>
      </c>
      <c r="E5" s="34">
        <v>9</v>
      </c>
      <c r="F5" s="34">
        <v>1</v>
      </c>
      <c r="G5" s="34">
        <v>15</v>
      </c>
      <c r="H5" s="35" t="s">
        <v>24</v>
      </c>
      <c r="I5" s="34">
        <v>5</v>
      </c>
      <c r="J5" s="34" t="s">
        <v>22</v>
      </c>
      <c r="K5" s="31">
        <v>150</v>
      </c>
      <c r="L5" s="34">
        <v>6</v>
      </c>
      <c r="M5" s="34" t="s">
        <v>65</v>
      </c>
      <c r="N5" s="34" t="s">
        <v>84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1" t="s">
        <v>283</v>
      </c>
      <c r="C6" s="35" t="s">
        <v>295</v>
      </c>
      <c r="D6" s="34" t="s">
        <v>19</v>
      </c>
      <c r="E6" s="34">
        <v>8</v>
      </c>
      <c r="F6" s="34">
        <v>1</v>
      </c>
      <c r="G6" s="34">
        <v>15</v>
      </c>
      <c r="H6" s="38" t="s">
        <v>31</v>
      </c>
      <c r="I6" s="31">
        <v>1</v>
      </c>
      <c r="J6" s="34" t="s">
        <v>22</v>
      </c>
      <c r="K6" s="31">
        <v>70</v>
      </c>
      <c r="L6" s="34">
        <v>6</v>
      </c>
      <c r="M6" s="34" t="s">
        <v>65</v>
      </c>
      <c r="N6" s="34" t="s">
        <v>84</v>
      </c>
      <c r="O6" s="34" t="s">
        <v>284</v>
      </c>
      <c r="P6" s="93"/>
      <c r="Q6" s="39">
        <v>36</v>
      </c>
    </row>
    <row r="7" spans="1:17" ht="30" customHeight="1" x14ac:dyDescent="0.25">
      <c r="A7" s="37">
        <v>3</v>
      </c>
      <c r="B7" s="31" t="s">
        <v>283</v>
      </c>
      <c r="C7" s="35" t="s">
        <v>294</v>
      </c>
      <c r="D7" s="34" t="s">
        <v>19</v>
      </c>
      <c r="E7" s="34">
        <v>9</v>
      </c>
      <c r="F7" s="34">
        <v>1</v>
      </c>
      <c r="G7" s="34">
        <v>15</v>
      </c>
      <c r="H7" s="38" t="s">
        <v>31</v>
      </c>
      <c r="I7" s="31">
        <v>2</v>
      </c>
      <c r="J7" s="34" t="s">
        <v>22</v>
      </c>
      <c r="K7" s="31">
        <v>70</v>
      </c>
      <c r="L7" s="34">
        <v>6</v>
      </c>
      <c r="M7" s="34" t="s">
        <v>65</v>
      </c>
      <c r="N7" s="34" t="s">
        <v>84</v>
      </c>
      <c r="O7" s="34" t="s">
        <v>284</v>
      </c>
      <c r="P7" s="93"/>
      <c r="Q7" s="39">
        <v>36</v>
      </c>
    </row>
    <row r="8" spans="1:17" ht="29.25" customHeight="1" x14ac:dyDescent="0.25">
      <c r="A8" s="32">
        <v>4</v>
      </c>
      <c r="B8" s="31" t="s">
        <v>283</v>
      </c>
      <c r="C8" s="31" t="s">
        <v>293</v>
      </c>
      <c r="D8" s="34" t="s">
        <v>19</v>
      </c>
      <c r="E8" s="34">
        <v>9</v>
      </c>
      <c r="F8" s="34">
        <v>1</v>
      </c>
      <c r="G8" s="34">
        <v>15</v>
      </c>
      <c r="H8" s="38" t="s">
        <v>28</v>
      </c>
      <c r="I8" s="31">
        <v>2</v>
      </c>
      <c r="J8" s="34" t="s">
        <v>22</v>
      </c>
      <c r="K8" s="31">
        <v>70</v>
      </c>
      <c r="L8" s="34">
        <v>7</v>
      </c>
      <c r="M8" s="34" t="s">
        <v>83</v>
      </c>
      <c r="N8" s="34" t="s">
        <v>84</v>
      </c>
      <c r="O8" s="34" t="s">
        <v>284</v>
      </c>
      <c r="P8" s="93"/>
      <c r="Q8" s="39">
        <v>36</v>
      </c>
    </row>
    <row r="9" spans="1:17" ht="30" customHeight="1" x14ac:dyDescent="0.25">
      <c r="A9" s="37">
        <v>5</v>
      </c>
      <c r="B9" s="31" t="s">
        <v>283</v>
      </c>
      <c r="C9" s="31" t="s">
        <v>292</v>
      </c>
      <c r="D9" s="34" t="s">
        <v>19</v>
      </c>
      <c r="E9" s="34">
        <v>9</v>
      </c>
      <c r="F9" s="34">
        <v>1</v>
      </c>
      <c r="G9" s="34">
        <v>15</v>
      </c>
      <c r="H9" s="35" t="s">
        <v>28</v>
      </c>
      <c r="I9" s="31">
        <v>2</v>
      </c>
      <c r="J9" s="34" t="s">
        <v>22</v>
      </c>
      <c r="K9" s="31">
        <v>70</v>
      </c>
      <c r="L9" s="34">
        <v>7</v>
      </c>
      <c r="M9" s="34" t="s">
        <v>83</v>
      </c>
      <c r="N9" s="34" t="s">
        <v>84</v>
      </c>
      <c r="O9" s="34" t="s">
        <v>284</v>
      </c>
      <c r="P9" s="93"/>
      <c r="Q9" s="39">
        <v>36</v>
      </c>
    </row>
    <row r="10" spans="1:17" ht="28.5" customHeight="1" x14ac:dyDescent="0.25">
      <c r="A10" s="32">
        <v>6</v>
      </c>
      <c r="B10" s="31" t="s">
        <v>283</v>
      </c>
      <c r="C10" s="31" t="s">
        <v>291</v>
      </c>
      <c r="D10" s="34" t="s">
        <v>19</v>
      </c>
      <c r="E10" s="34">
        <v>9</v>
      </c>
      <c r="F10" s="34">
        <v>1</v>
      </c>
      <c r="G10" s="34">
        <v>15</v>
      </c>
      <c r="H10" s="38" t="s">
        <v>28</v>
      </c>
      <c r="I10" s="31">
        <v>2</v>
      </c>
      <c r="J10" s="34" t="s">
        <v>22</v>
      </c>
      <c r="K10" s="31">
        <v>70</v>
      </c>
      <c r="L10" s="34">
        <v>7</v>
      </c>
      <c r="M10" s="34" t="s">
        <v>83</v>
      </c>
      <c r="N10" s="34" t="s">
        <v>84</v>
      </c>
      <c r="O10" s="34" t="s">
        <v>284</v>
      </c>
      <c r="P10" s="93"/>
      <c r="Q10" s="39">
        <v>36</v>
      </c>
    </row>
    <row r="11" spans="1:17" ht="30" customHeight="1" x14ac:dyDescent="0.25">
      <c r="A11" s="37">
        <v>7</v>
      </c>
      <c r="B11" s="31" t="s">
        <v>283</v>
      </c>
      <c r="C11" s="31" t="s">
        <v>290</v>
      </c>
      <c r="D11" s="34" t="s">
        <v>19</v>
      </c>
      <c r="E11" s="34">
        <v>9</v>
      </c>
      <c r="F11" s="34">
        <v>1</v>
      </c>
      <c r="G11" s="34">
        <v>15</v>
      </c>
      <c r="H11" s="35" t="s">
        <v>28</v>
      </c>
      <c r="I11" s="31">
        <v>1</v>
      </c>
      <c r="J11" s="34" t="s">
        <v>22</v>
      </c>
      <c r="K11" s="31">
        <v>70</v>
      </c>
      <c r="L11" s="34">
        <v>8</v>
      </c>
      <c r="M11" s="34" t="s">
        <v>83</v>
      </c>
      <c r="N11" s="34" t="s">
        <v>84</v>
      </c>
      <c r="O11" s="34" t="s">
        <v>284</v>
      </c>
      <c r="P11" s="93"/>
      <c r="Q11" s="39">
        <v>36</v>
      </c>
    </row>
    <row r="12" spans="1:17" ht="27.75" customHeight="1" x14ac:dyDescent="0.25">
      <c r="A12" s="32">
        <v>8</v>
      </c>
      <c r="B12" s="31" t="s">
        <v>283</v>
      </c>
      <c r="C12" s="31" t="s">
        <v>289</v>
      </c>
      <c r="D12" s="34" t="s">
        <v>19</v>
      </c>
      <c r="E12" s="34">
        <v>9</v>
      </c>
      <c r="F12" s="34">
        <v>1</v>
      </c>
      <c r="G12" s="34">
        <v>15</v>
      </c>
      <c r="H12" s="38" t="s">
        <v>28</v>
      </c>
      <c r="I12" s="31">
        <v>2</v>
      </c>
      <c r="J12" s="34" t="s">
        <v>22</v>
      </c>
      <c r="K12" s="31">
        <v>70</v>
      </c>
      <c r="L12" s="34">
        <v>6</v>
      </c>
      <c r="M12" s="34" t="s">
        <v>83</v>
      </c>
      <c r="N12" s="34" t="s">
        <v>84</v>
      </c>
      <c r="O12" s="34" t="s">
        <v>284</v>
      </c>
      <c r="P12" s="93"/>
      <c r="Q12" s="39">
        <v>36</v>
      </c>
    </row>
    <row r="13" spans="1:17" ht="27.75" customHeight="1" x14ac:dyDescent="0.25">
      <c r="A13" s="37">
        <v>9</v>
      </c>
      <c r="B13" s="31" t="s">
        <v>283</v>
      </c>
      <c r="C13" s="31" t="s">
        <v>288</v>
      </c>
      <c r="D13" s="34" t="s">
        <v>19</v>
      </c>
      <c r="E13" s="34">
        <v>9</v>
      </c>
      <c r="F13" s="34">
        <v>1</v>
      </c>
      <c r="G13" s="34">
        <v>15</v>
      </c>
      <c r="H13" s="35" t="s">
        <v>28</v>
      </c>
      <c r="I13" s="31">
        <v>2</v>
      </c>
      <c r="J13" s="34" t="s">
        <v>22</v>
      </c>
      <c r="K13" s="31">
        <v>70</v>
      </c>
      <c r="L13" s="34">
        <v>6</v>
      </c>
      <c r="M13" s="34" t="s">
        <v>83</v>
      </c>
      <c r="N13" s="34" t="s">
        <v>84</v>
      </c>
      <c r="O13" s="34" t="s">
        <v>284</v>
      </c>
      <c r="P13" s="93"/>
      <c r="Q13" s="39">
        <v>36</v>
      </c>
    </row>
    <row r="14" spans="1:17" ht="30.75" customHeight="1" x14ac:dyDescent="0.25">
      <c r="A14" s="32">
        <v>10</v>
      </c>
      <c r="B14" s="31" t="s">
        <v>283</v>
      </c>
      <c r="C14" s="31" t="s">
        <v>287</v>
      </c>
      <c r="D14" s="34" t="s">
        <v>19</v>
      </c>
      <c r="E14" s="34">
        <v>9</v>
      </c>
      <c r="F14" s="34">
        <v>1</v>
      </c>
      <c r="G14" s="34">
        <v>15</v>
      </c>
      <c r="H14" s="38" t="s">
        <v>28</v>
      </c>
      <c r="I14" s="31">
        <v>1</v>
      </c>
      <c r="J14" s="34" t="s">
        <v>22</v>
      </c>
      <c r="K14" s="31">
        <v>70</v>
      </c>
      <c r="L14" s="34">
        <v>6</v>
      </c>
      <c r="M14" s="34" t="s">
        <v>83</v>
      </c>
      <c r="N14" s="34" t="s">
        <v>84</v>
      </c>
      <c r="O14" s="34" t="s">
        <v>284</v>
      </c>
      <c r="P14" s="93"/>
      <c r="Q14" s="39">
        <v>36</v>
      </c>
    </row>
    <row r="15" spans="1:17" ht="29.25" customHeight="1" x14ac:dyDescent="0.25">
      <c r="A15" s="37">
        <v>11</v>
      </c>
      <c r="B15" s="31" t="s">
        <v>283</v>
      </c>
      <c r="C15" s="31" t="s">
        <v>286</v>
      </c>
      <c r="D15" s="34" t="s">
        <v>19</v>
      </c>
      <c r="E15" s="34">
        <v>9</v>
      </c>
      <c r="F15" s="34">
        <v>1</v>
      </c>
      <c r="G15" s="34">
        <v>15</v>
      </c>
      <c r="H15" s="38" t="s">
        <v>28</v>
      </c>
      <c r="I15" s="31">
        <v>0.5</v>
      </c>
      <c r="J15" s="34" t="s">
        <v>22</v>
      </c>
      <c r="K15" s="31">
        <v>70</v>
      </c>
      <c r="L15" s="34">
        <v>6</v>
      </c>
      <c r="M15" s="34" t="s">
        <v>83</v>
      </c>
      <c r="N15" s="34" t="s">
        <v>84</v>
      </c>
      <c r="O15" s="34" t="s">
        <v>284</v>
      </c>
      <c r="P15" s="93"/>
      <c r="Q15" s="39">
        <v>36</v>
      </c>
    </row>
    <row r="16" spans="1:17" ht="29.25" customHeight="1" x14ac:dyDescent="0.25">
      <c r="A16" s="32">
        <v>12</v>
      </c>
      <c r="B16" s="31" t="s">
        <v>283</v>
      </c>
      <c r="C16" s="31" t="s">
        <v>285</v>
      </c>
      <c r="D16" s="34" t="s">
        <v>19</v>
      </c>
      <c r="E16" s="34">
        <v>9</v>
      </c>
      <c r="F16" s="34">
        <v>1</v>
      </c>
      <c r="G16" s="34">
        <v>15</v>
      </c>
      <c r="H16" s="35" t="s">
        <v>27</v>
      </c>
      <c r="I16" s="31">
        <v>2</v>
      </c>
      <c r="J16" s="34" t="s">
        <v>22</v>
      </c>
      <c r="K16" s="31">
        <v>70</v>
      </c>
      <c r="L16" s="34">
        <v>6</v>
      </c>
      <c r="M16" s="34" t="s">
        <v>83</v>
      </c>
      <c r="N16" s="34" t="s">
        <v>84</v>
      </c>
      <c r="O16" s="34" t="s">
        <v>284</v>
      </c>
      <c r="P16" s="93"/>
      <c r="Q16" s="39">
        <v>36</v>
      </c>
    </row>
    <row r="17" spans="1:17" ht="29.25" customHeight="1" x14ac:dyDescent="0.25">
      <c r="A17" s="37">
        <v>13</v>
      </c>
      <c r="B17" s="31" t="s">
        <v>283</v>
      </c>
      <c r="C17" s="26" t="s">
        <v>282</v>
      </c>
      <c r="D17" s="34" t="s">
        <v>19</v>
      </c>
      <c r="E17" s="34">
        <v>8</v>
      </c>
      <c r="F17" s="34">
        <v>1</v>
      </c>
      <c r="G17" s="34">
        <v>15</v>
      </c>
      <c r="H17" s="35" t="s">
        <v>85</v>
      </c>
      <c r="I17" s="31">
        <v>2</v>
      </c>
      <c r="J17" s="34" t="s">
        <v>281</v>
      </c>
      <c r="K17" s="31">
        <v>50</v>
      </c>
      <c r="L17" s="34">
        <v>6</v>
      </c>
      <c r="M17" s="34" t="s">
        <v>83</v>
      </c>
      <c r="N17" s="34" t="s">
        <v>84</v>
      </c>
      <c r="O17" s="34" t="s">
        <v>26</v>
      </c>
      <c r="P17" s="93"/>
      <c r="Q17" s="39">
        <v>36</v>
      </c>
    </row>
    <row r="18" spans="1:17" ht="29.25" customHeight="1" x14ac:dyDescent="0.25">
      <c r="A18" s="32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7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2"/>
      <c r="B20" s="31"/>
      <c r="C20" s="35"/>
      <c r="D20" s="34"/>
      <c r="E20" s="34"/>
      <c r="F20" s="34"/>
      <c r="G20" s="34"/>
      <c r="H20" s="35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4"/>
      <c r="H22" s="35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4"/>
      <c r="H23" s="35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2"/>
      <c r="B24" s="31"/>
      <c r="C24" s="31"/>
      <c r="D24" s="34"/>
      <c r="E24" s="34"/>
      <c r="F24" s="34"/>
      <c r="G24" s="34"/>
      <c r="H24" s="35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7"/>
      <c r="B25" s="31"/>
      <c r="C25" s="31"/>
      <c r="D25" s="34"/>
      <c r="E25" s="34"/>
      <c r="F25" s="34"/>
      <c r="G25" s="34"/>
      <c r="H25" s="35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2"/>
      <c r="B26" s="31"/>
      <c r="C26" s="31"/>
      <c r="D26" s="34"/>
      <c r="E26" s="34"/>
      <c r="F26" s="34"/>
      <c r="G26" s="34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4"/>
      <c r="H27" s="35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4"/>
      <c r="H28" s="35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4"/>
      <c r="H29" s="35"/>
      <c r="I29" s="31"/>
      <c r="J29" s="34"/>
      <c r="K29" s="31"/>
      <c r="L29" s="34"/>
      <c r="M29" s="34"/>
      <c r="N29" s="34"/>
      <c r="O29" s="34"/>
      <c r="P29" s="93"/>
      <c r="Q29" s="30"/>
    </row>
    <row r="30" spans="1:17" ht="29.25" customHeight="1" x14ac:dyDescent="0.25">
      <c r="A30" s="32"/>
      <c r="B30" s="31"/>
      <c r="C30" s="31"/>
      <c r="D30" s="34"/>
      <c r="E30" s="34"/>
      <c r="F30" s="34"/>
      <c r="G30" s="34"/>
      <c r="H30" s="35"/>
      <c r="I30" s="31"/>
      <c r="J30" s="34"/>
      <c r="K30" s="31"/>
      <c r="L30" s="34"/>
      <c r="M30" s="34"/>
      <c r="N30" s="34"/>
      <c r="O30" s="34"/>
      <c r="P30" s="93"/>
      <c r="Q30" s="30"/>
    </row>
    <row r="31" spans="1:17" ht="29.25" customHeight="1" x14ac:dyDescent="0.25">
      <c r="A31" s="37"/>
      <c r="B31" s="31"/>
      <c r="C31" s="31"/>
      <c r="D31" s="34"/>
      <c r="E31" s="34"/>
      <c r="F31" s="34"/>
      <c r="G31" s="34"/>
      <c r="H31" s="35"/>
      <c r="I31" s="31"/>
      <c r="J31" s="34"/>
      <c r="K31" s="31"/>
      <c r="L31" s="34"/>
      <c r="M31" s="34"/>
      <c r="N31" s="34"/>
      <c r="O31" s="34"/>
      <c r="P31" s="93"/>
      <c r="Q31" s="30"/>
    </row>
    <row r="32" spans="1:17" ht="29.25" customHeight="1" x14ac:dyDescent="0.25">
      <c r="A32" s="32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4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1:E1"/>
    <mergeCell ref="F1:H1"/>
    <mergeCell ref="I1:J1"/>
    <mergeCell ref="K1:M1"/>
    <mergeCell ref="N1:Q1"/>
    <mergeCell ref="A3:Q3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21AD-4B4B-4FEA-BCEF-A58CA669A35D}">
  <dimension ref="A1:AMK46"/>
  <sheetViews>
    <sheetView view="pageBreakPreview" topLeftCell="A4" zoomScaleNormal="100" workbookViewId="0">
      <selection activeCell="N17" sqref="N17"/>
    </sheetView>
  </sheetViews>
  <sheetFormatPr defaultColWidth="8.85546875" defaultRowHeight="15" x14ac:dyDescent="0.25"/>
  <cols>
    <col min="1" max="1" width="3.28515625" style="26" bestFit="1" customWidth="1"/>
    <col min="2" max="2" width="11.28515625" style="26" bestFit="1" customWidth="1"/>
    <col min="3" max="3" width="11.85546875" style="26" bestFit="1" customWidth="1"/>
    <col min="4" max="4" width="4.42578125" style="26" bestFit="1" customWidth="1"/>
    <col min="5" max="7" width="3.7109375" style="26" bestFit="1" customWidth="1"/>
    <col min="8" max="8" width="7.140625" style="26" bestFit="1" customWidth="1"/>
    <col min="9" max="9" width="6.5703125" style="26" bestFit="1" customWidth="1"/>
    <col min="10" max="10" width="12.5703125" style="26" bestFit="1" customWidth="1"/>
    <col min="11" max="11" width="4" style="26" bestFit="1" customWidth="1"/>
    <col min="12" max="12" width="3.7109375" style="26" bestFit="1" customWidth="1"/>
    <col min="13" max="13" width="4.42578125" style="26" bestFit="1" customWidth="1"/>
    <col min="14" max="14" width="9.28515625" style="26" bestFit="1" customWidth="1"/>
    <col min="15" max="15" width="5.42578125" style="26" bestFit="1" customWidth="1"/>
    <col min="16" max="16" width="3.7109375" style="26" bestFit="1" customWidth="1"/>
    <col min="17" max="17" width="4" style="26" bestFit="1" customWidth="1"/>
    <col min="18" max="1025" width="8.85546875" style="26"/>
    <col min="1026" max="16384" width="8.85546875" style="25"/>
  </cols>
  <sheetData>
    <row r="1" spans="1:17" ht="52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2" customHeight="1" thickBot="1" x14ac:dyDescent="0.3">
      <c r="A2" s="242" t="s">
        <v>382</v>
      </c>
      <c r="B2" s="242"/>
      <c r="C2" s="242"/>
      <c r="D2" s="242"/>
      <c r="E2" s="242"/>
      <c r="F2" s="243" t="s">
        <v>381</v>
      </c>
      <c r="G2" s="243"/>
      <c r="H2" s="243"/>
      <c r="I2" s="242" t="s">
        <v>2040</v>
      </c>
      <c r="J2" s="242"/>
      <c r="K2" s="242" t="s">
        <v>380</v>
      </c>
      <c r="L2" s="242"/>
      <c r="M2" s="242"/>
      <c r="N2" s="242" t="s">
        <v>379</v>
      </c>
      <c r="O2" s="242"/>
      <c r="P2" s="242"/>
      <c r="Q2" s="242"/>
    </row>
    <row r="3" spans="1:17" ht="12" customHeight="1" thickTop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161.2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297</v>
      </c>
      <c r="C5" s="34" t="s">
        <v>378</v>
      </c>
      <c r="D5" s="34" t="s">
        <v>19</v>
      </c>
      <c r="E5" s="34">
        <v>9</v>
      </c>
      <c r="F5" s="34">
        <v>1</v>
      </c>
      <c r="G5" s="34">
        <v>15</v>
      </c>
      <c r="H5" s="35" t="s">
        <v>62</v>
      </c>
      <c r="I5" s="34">
        <v>3</v>
      </c>
      <c r="J5" s="34" t="s">
        <v>23</v>
      </c>
      <c r="K5" s="31">
        <v>50</v>
      </c>
      <c r="L5" s="34">
        <v>7</v>
      </c>
      <c r="M5" s="34" t="s">
        <v>65</v>
      </c>
      <c r="N5" s="34" t="s">
        <v>141</v>
      </c>
      <c r="O5" s="34" t="s">
        <v>284</v>
      </c>
      <c r="P5" s="93"/>
      <c r="Q5" s="39">
        <v>103</v>
      </c>
    </row>
    <row r="6" spans="1:17" ht="30" customHeight="1" x14ac:dyDescent="0.25">
      <c r="A6" s="32">
        <v>2</v>
      </c>
      <c r="B6" s="34" t="s">
        <v>297</v>
      </c>
      <c r="C6" s="35" t="s">
        <v>377</v>
      </c>
      <c r="D6" s="34" t="s">
        <v>19</v>
      </c>
      <c r="E6" s="34">
        <v>9</v>
      </c>
      <c r="F6" s="34">
        <v>1</v>
      </c>
      <c r="G6" s="34">
        <v>15</v>
      </c>
      <c r="H6" s="38" t="s">
        <v>28</v>
      </c>
      <c r="I6" s="31">
        <v>3</v>
      </c>
      <c r="J6" s="34" t="s">
        <v>22</v>
      </c>
      <c r="K6" s="31">
        <v>150</v>
      </c>
      <c r="L6" s="34">
        <v>7</v>
      </c>
      <c r="M6" s="34" t="s">
        <v>65</v>
      </c>
      <c r="N6" s="34" t="s">
        <v>141</v>
      </c>
      <c r="O6" s="34" t="s">
        <v>284</v>
      </c>
      <c r="P6" s="93"/>
      <c r="Q6" s="30">
        <v>103</v>
      </c>
    </row>
    <row r="7" spans="1:17" ht="30" customHeight="1" x14ac:dyDescent="0.25">
      <c r="A7" s="37">
        <v>3</v>
      </c>
      <c r="B7" s="34" t="s">
        <v>297</v>
      </c>
      <c r="C7" s="35" t="s">
        <v>376</v>
      </c>
      <c r="D7" s="34" t="s">
        <v>19</v>
      </c>
      <c r="E7" s="34">
        <v>9</v>
      </c>
      <c r="F7" s="34">
        <v>1</v>
      </c>
      <c r="G7" s="34">
        <v>15</v>
      </c>
      <c r="H7" s="38" t="s">
        <v>28</v>
      </c>
      <c r="I7" s="31">
        <v>3</v>
      </c>
      <c r="J7" s="34" t="s">
        <v>22</v>
      </c>
      <c r="K7" s="31">
        <v>150</v>
      </c>
      <c r="L7" s="34">
        <v>7</v>
      </c>
      <c r="M7" s="34" t="s">
        <v>65</v>
      </c>
      <c r="N7" s="34" t="s">
        <v>141</v>
      </c>
      <c r="O7" s="34" t="s">
        <v>284</v>
      </c>
      <c r="P7" s="93"/>
      <c r="Q7" s="30">
        <v>103</v>
      </c>
    </row>
    <row r="8" spans="1:17" ht="29.25" customHeight="1" x14ac:dyDescent="0.25">
      <c r="A8" s="32">
        <v>4</v>
      </c>
      <c r="B8" s="34" t="s">
        <v>297</v>
      </c>
      <c r="C8" s="31" t="s">
        <v>375</v>
      </c>
      <c r="D8" s="34" t="s">
        <v>19</v>
      </c>
      <c r="E8" s="34">
        <v>6</v>
      </c>
      <c r="F8" s="34">
        <v>1</v>
      </c>
      <c r="G8" s="34">
        <v>0</v>
      </c>
      <c r="H8" s="38" t="s">
        <v>24</v>
      </c>
      <c r="I8" s="31">
        <v>1</v>
      </c>
      <c r="J8" s="34" t="s">
        <v>374</v>
      </c>
      <c r="K8" s="31">
        <v>50</v>
      </c>
      <c r="L8" s="34">
        <v>6</v>
      </c>
      <c r="M8" s="34" t="s">
        <v>83</v>
      </c>
      <c r="N8" s="34" t="s">
        <v>141</v>
      </c>
      <c r="O8" s="34" t="s">
        <v>373</v>
      </c>
      <c r="P8" s="93"/>
      <c r="Q8" s="30">
        <v>103</v>
      </c>
    </row>
    <row r="9" spans="1:17" ht="30" customHeight="1" x14ac:dyDescent="0.25">
      <c r="A9" s="37">
        <v>5</v>
      </c>
      <c r="B9" s="34" t="s">
        <v>297</v>
      </c>
      <c r="C9" s="31" t="s">
        <v>375</v>
      </c>
      <c r="D9" s="34" t="s">
        <v>19</v>
      </c>
      <c r="E9" s="34">
        <v>6</v>
      </c>
      <c r="F9" s="34">
        <v>1</v>
      </c>
      <c r="G9" s="34">
        <v>0</v>
      </c>
      <c r="H9" s="38" t="s">
        <v>24</v>
      </c>
      <c r="I9" s="31">
        <v>1</v>
      </c>
      <c r="J9" s="34" t="s">
        <v>374</v>
      </c>
      <c r="K9" s="31">
        <v>150</v>
      </c>
      <c r="L9" s="34">
        <v>6</v>
      </c>
      <c r="M9" s="34" t="s">
        <v>83</v>
      </c>
      <c r="N9" s="34" t="s">
        <v>141</v>
      </c>
      <c r="O9" s="34" t="s">
        <v>373</v>
      </c>
      <c r="P9" s="93"/>
      <c r="Q9" s="30">
        <v>103</v>
      </c>
    </row>
    <row r="10" spans="1:17" ht="28.5" customHeight="1" x14ac:dyDescent="0.25">
      <c r="A10" s="32">
        <v>6</v>
      </c>
      <c r="B10" s="34" t="s">
        <v>297</v>
      </c>
      <c r="C10" s="31" t="s">
        <v>362</v>
      </c>
      <c r="D10" s="34" t="s">
        <v>19</v>
      </c>
      <c r="E10" s="34">
        <v>9</v>
      </c>
      <c r="F10" s="34">
        <v>1</v>
      </c>
      <c r="G10" s="34">
        <v>15</v>
      </c>
      <c r="H10" s="38" t="s">
        <v>28</v>
      </c>
      <c r="I10" s="31">
        <v>3</v>
      </c>
      <c r="J10" s="34" t="s">
        <v>22</v>
      </c>
      <c r="K10" s="31">
        <v>150</v>
      </c>
      <c r="L10" s="34">
        <v>7</v>
      </c>
      <c r="M10" s="34" t="s">
        <v>83</v>
      </c>
      <c r="N10" s="34" t="s">
        <v>141</v>
      </c>
      <c r="O10" s="34" t="s">
        <v>284</v>
      </c>
      <c r="P10" s="93"/>
      <c r="Q10" s="30">
        <v>103</v>
      </c>
    </row>
    <row r="11" spans="1:17" ht="30" customHeight="1" x14ac:dyDescent="0.25">
      <c r="A11" s="37">
        <v>7</v>
      </c>
      <c r="B11" s="34" t="s">
        <v>297</v>
      </c>
      <c r="C11" s="31" t="s">
        <v>372</v>
      </c>
      <c r="D11" s="34" t="s">
        <v>19</v>
      </c>
      <c r="E11" s="34">
        <v>9</v>
      </c>
      <c r="F11" s="34">
        <v>1</v>
      </c>
      <c r="G11" s="34">
        <v>15</v>
      </c>
      <c r="H11" s="35" t="s">
        <v>28</v>
      </c>
      <c r="I11" s="31">
        <v>3</v>
      </c>
      <c r="J11" s="34" t="s">
        <v>22</v>
      </c>
      <c r="K11" s="31">
        <v>150</v>
      </c>
      <c r="L11" s="34">
        <v>7</v>
      </c>
      <c r="M11" s="34" t="s">
        <v>83</v>
      </c>
      <c r="N11" s="34" t="s">
        <v>141</v>
      </c>
      <c r="O11" s="34" t="s">
        <v>284</v>
      </c>
      <c r="P11" s="93"/>
      <c r="Q11" s="30">
        <v>103</v>
      </c>
    </row>
    <row r="12" spans="1:17" ht="27.75" customHeight="1" x14ac:dyDescent="0.25">
      <c r="A12" s="32">
        <v>8</v>
      </c>
      <c r="B12" s="34" t="s">
        <v>297</v>
      </c>
      <c r="C12" s="31" t="s">
        <v>371</v>
      </c>
      <c r="D12" s="34" t="s">
        <v>19</v>
      </c>
      <c r="E12" s="34">
        <v>9</v>
      </c>
      <c r="F12" s="34">
        <v>1</v>
      </c>
      <c r="G12" s="34">
        <v>15</v>
      </c>
      <c r="H12" s="38" t="s">
        <v>28</v>
      </c>
      <c r="I12" s="31">
        <v>3</v>
      </c>
      <c r="J12" s="34" t="s">
        <v>22</v>
      </c>
      <c r="K12" s="31">
        <v>150</v>
      </c>
      <c r="L12" s="34">
        <v>7</v>
      </c>
      <c r="M12" s="34" t="s">
        <v>83</v>
      </c>
      <c r="N12" s="34" t="s">
        <v>141</v>
      </c>
      <c r="O12" s="34" t="s">
        <v>284</v>
      </c>
      <c r="P12" s="93"/>
      <c r="Q12" s="30">
        <v>103</v>
      </c>
    </row>
    <row r="13" spans="1:17" ht="27.75" customHeight="1" x14ac:dyDescent="0.25">
      <c r="A13" s="37">
        <v>9</v>
      </c>
      <c r="B13" s="34" t="s">
        <v>297</v>
      </c>
      <c r="C13" s="31" t="s">
        <v>370</v>
      </c>
      <c r="D13" s="34" t="s">
        <v>19</v>
      </c>
      <c r="E13" s="34">
        <v>9</v>
      </c>
      <c r="F13" s="34">
        <v>1</v>
      </c>
      <c r="G13" s="34">
        <v>15</v>
      </c>
      <c r="H13" s="35" t="s">
        <v>28</v>
      </c>
      <c r="I13" s="31">
        <v>3</v>
      </c>
      <c r="J13" s="34" t="s">
        <v>22</v>
      </c>
      <c r="K13" s="31">
        <v>150</v>
      </c>
      <c r="L13" s="34">
        <v>7</v>
      </c>
      <c r="M13" s="34" t="s">
        <v>83</v>
      </c>
      <c r="N13" s="34" t="s">
        <v>141</v>
      </c>
      <c r="O13" s="34" t="s">
        <v>284</v>
      </c>
      <c r="P13" s="93"/>
      <c r="Q13" s="30">
        <v>103</v>
      </c>
    </row>
    <row r="14" spans="1:17" ht="30.75" customHeight="1" x14ac:dyDescent="0.25">
      <c r="A14" s="32">
        <v>10</v>
      </c>
      <c r="B14" s="31" t="s">
        <v>369</v>
      </c>
      <c r="C14" s="31" t="s">
        <v>368</v>
      </c>
      <c r="D14" s="34" t="s">
        <v>19</v>
      </c>
      <c r="E14" s="34">
        <v>9</v>
      </c>
      <c r="F14" s="34">
        <v>1</v>
      </c>
      <c r="G14" s="34">
        <v>10</v>
      </c>
      <c r="H14" s="38" t="s">
        <v>24</v>
      </c>
      <c r="I14" s="31">
        <v>1</v>
      </c>
      <c r="J14" s="34" t="s">
        <v>55</v>
      </c>
      <c r="K14" s="31">
        <v>70</v>
      </c>
      <c r="L14" s="34">
        <v>5</v>
      </c>
      <c r="M14" s="34" t="s">
        <v>83</v>
      </c>
      <c r="N14" s="34" t="s">
        <v>93</v>
      </c>
      <c r="O14" s="34" t="s">
        <v>26</v>
      </c>
      <c r="P14" s="93"/>
      <c r="Q14" s="30">
        <v>103</v>
      </c>
    </row>
    <row r="15" spans="1:17" ht="29.25" customHeight="1" x14ac:dyDescent="0.25">
      <c r="A15" s="37">
        <v>11</v>
      </c>
      <c r="B15" s="34" t="s">
        <v>297</v>
      </c>
      <c r="C15" s="31" t="s">
        <v>367</v>
      </c>
      <c r="D15" s="34" t="s">
        <v>19</v>
      </c>
      <c r="E15" s="34">
        <v>9</v>
      </c>
      <c r="F15" s="34">
        <v>1</v>
      </c>
      <c r="G15" s="34">
        <v>15</v>
      </c>
      <c r="H15" s="38" t="s">
        <v>28</v>
      </c>
      <c r="I15" s="31">
        <v>3</v>
      </c>
      <c r="J15" s="34" t="s">
        <v>22</v>
      </c>
      <c r="K15" s="31">
        <v>150</v>
      </c>
      <c r="L15" s="34">
        <v>7</v>
      </c>
      <c r="M15" s="34" t="s">
        <v>83</v>
      </c>
      <c r="N15" s="34" t="s">
        <v>141</v>
      </c>
      <c r="O15" s="34" t="s">
        <v>284</v>
      </c>
      <c r="P15" s="93"/>
      <c r="Q15" s="30">
        <v>103</v>
      </c>
    </row>
    <row r="16" spans="1:17" ht="29.25" customHeight="1" x14ac:dyDescent="0.25">
      <c r="A16" s="32">
        <v>12</v>
      </c>
      <c r="B16" s="34" t="s">
        <v>297</v>
      </c>
      <c r="C16" s="31" t="s">
        <v>366</v>
      </c>
      <c r="D16" s="34" t="s">
        <v>19</v>
      </c>
      <c r="E16" s="34">
        <v>9</v>
      </c>
      <c r="F16" s="34">
        <v>1</v>
      </c>
      <c r="G16" s="34">
        <v>15</v>
      </c>
      <c r="H16" s="35" t="s">
        <v>28</v>
      </c>
      <c r="I16" s="31">
        <v>3</v>
      </c>
      <c r="J16" s="34" t="s">
        <v>22</v>
      </c>
      <c r="K16" s="31">
        <v>150</v>
      </c>
      <c r="L16" s="34">
        <v>7</v>
      </c>
      <c r="M16" s="34" t="s">
        <v>83</v>
      </c>
      <c r="N16" s="34" t="s">
        <v>141</v>
      </c>
      <c r="O16" s="34" t="s">
        <v>284</v>
      </c>
      <c r="P16" s="93"/>
      <c r="Q16" s="30">
        <v>103</v>
      </c>
    </row>
    <row r="17" spans="1:17" ht="29.25" customHeight="1" x14ac:dyDescent="0.25">
      <c r="A17" s="37">
        <v>13</v>
      </c>
      <c r="B17" s="34" t="s">
        <v>297</v>
      </c>
      <c r="C17" s="26" t="s">
        <v>365</v>
      </c>
      <c r="D17" s="34" t="s">
        <v>19</v>
      </c>
      <c r="E17" s="34">
        <v>9</v>
      </c>
      <c r="F17" s="34">
        <v>1</v>
      </c>
      <c r="G17" s="34">
        <v>15</v>
      </c>
      <c r="H17" s="35" t="s">
        <v>28</v>
      </c>
      <c r="I17" s="31">
        <v>3</v>
      </c>
      <c r="J17" s="34" t="s">
        <v>22</v>
      </c>
      <c r="K17" s="31">
        <v>150</v>
      </c>
      <c r="L17" s="34">
        <v>7</v>
      </c>
      <c r="M17" s="34" t="s">
        <v>83</v>
      </c>
      <c r="N17" s="34" t="s">
        <v>141</v>
      </c>
      <c r="O17" s="34" t="s">
        <v>284</v>
      </c>
      <c r="P17" s="93"/>
      <c r="Q17" s="30">
        <v>103</v>
      </c>
    </row>
    <row r="18" spans="1:17" ht="29.25" customHeight="1" x14ac:dyDescent="0.25">
      <c r="A18" s="37">
        <v>14</v>
      </c>
      <c r="B18" s="34" t="s">
        <v>297</v>
      </c>
      <c r="C18" s="31" t="s">
        <v>364</v>
      </c>
      <c r="D18" s="34" t="s">
        <v>19</v>
      </c>
      <c r="E18" s="34">
        <v>9</v>
      </c>
      <c r="F18" s="34">
        <v>1</v>
      </c>
      <c r="G18" s="34">
        <v>15</v>
      </c>
      <c r="H18" s="35" t="s">
        <v>28</v>
      </c>
      <c r="I18" s="31">
        <v>3</v>
      </c>
      <c r="J18" s="34" t="s">
        <v>22</v>
      </c>
      <c r="K18" s="31">
        <v>150</v>
      </c>
      <c r="L18" s="34">
        <v>7</v>
      </c>
      <c r="M18" s="34" t="s">
        <v>83</v>
      </c>
      <c r="N18" s="34" t="s">
        <v>141</v>
      </c>
      <c r="O18" s="34" t="s">
        <v>284</v>
      </c>
      <c r="P18" s="93"/>
      <c r="Q18" s="30">
        <v>103</v>
      </c>
    </row>
    <row r="19" spans="1:17" ht="29.25" customHeight="1" x14ac:dyDescent="0.25">
      <c r="A19" s="32">
        <v>15</v>
      </c>
      <c r="B19" s="34" t="s">
        <v>297</v>
      </c>
      <c r="C19" s="35" t="s">
        <v>363</v>
      </c>
      <c r="D19" s="34" t="s">
        <v>19</v>
      </c>
      <c r="E19" s="34">
        <v>9</v>
      </c>
      <c r="F19" s="34">
        <v>1</v>
      </c>
      <c r="G19" s="34">
        <v>15</v>
      </c>
      <c r="H19" s="35" t="s">
        <v>255</v>
      </c>
      <c r="I19" s="31">
        <v>3</v>
      </c>
      <c r="J19" s="34" t="s">
        <v>22</v>
      </c>
      <c r="K19" s="31">
        <v>150</v>
      </c>
      <c r="L19" s="34">
        <v>7</v>
      </c>
      <c r="M19" s="34" t="s">
        <v>83</v>
      </c>
      <c r="N19" s="34" t="s">
        <v>141</v>
      </c>
      <c r="O19" s="34" t="s">
        <v>26</v>
      </c>
      <c r="P19" s="93"/>
      <c r="Q19" s="30">
        <v>103</v>
      </c>
    </row>
    <row r="20" spans="1:17" ht="29.25" customHeight="1" x14ac:dyDescent="0.25">
      <c r="A20" s="37">
        <v>16</v>
      </c>
      <c r="B20" s="34" t="s">
        <v>297</v>
      </c>
      <c r="C20" s="35" t="s">
        <v>362</v>
      </c>
      <c r="D20" s="34" t="s">
        <v>19</v>
      </c>
      <c r="E20" s="34">
        <v>9</v>
      </c>
      <c r="F20" s="34">
        <v>1</v>
      </c>
      <c r="G20" s="34">
        <v>15</v>
      </c>
      <c r="H20" s="38" t="s">
        <v>271</v>
      </c>
      <c r="I20" s="31">
        <v>3</v>
      </c>
      <c r="J20" s="34" t="s">
        <v>22</v>
      </c>
      <c r="K20" s="31">
        <v>150</v>
      </c>
      <c r="L20" s="34">
        <v>7</v>
      </c>
      <c r="M20" s="34" t="s">
        <v>83</v>
      </c>
      <c r="N20" s="34" t="s">
        <v>141</v>
      </c>
      <c r="O20" s="34" t="s">
        <v>26</v>
      </c>
      <c r="P20" s="93"/>
      <c r="Q20" s="30">
        <v>103</v>
      </c>
    </row>
    <row r="21" spans="1:17" ht="29.25" customHeight="1" x14ac:dyDescent="0.25">
      <c r="A21" s="37">
        <v>17</v>
      </c>
      <c r="B21" s="34" t="s">
        <v>297</v>
      </c>
      <c r="C21" s="35" t="s">
        <v>361</v>
      </c>
      <c r="D21" s="34" t="s">
        <v>19</v>
      </c>
      <c r="E21" s="34">
        <v>9</v>
      </c>
      <c r="F21" s="34">
        <v>1</v>
      </c>
      <c r="G21" s="34">
        <v>15</v>
      </c>
      <c r="H21" s="38" t="s">
        <v>28</v>
      </c>
      <c r="I21" s="31">
        <v>3</v>
      </c>
      <c r="J21" s="34" t="s">
        <v>22</v>
      </c>
      <c r="K21" s="31">
        <v>150</v>
      </c>
      <c r="L21" s="34">
        <v>7</v>
      </c>
      <c r="M21" s="34" t="s">
        <v>83</v>
      </c>
      <c r="N21" s="34" t="s">
        <v>141</v>
      </c>
      <c r="O21" s="34" t="s">
        <v>26</v>
      </c>
      <c r="P21" s="93"/>
      <c r="Q21" s="30">
        <v>103</v>
      </c>
    </row>
    <row r="22" spans="1:17" ht="29.25" customHeight="1" x14ac:dyDescent="0.25">
      <c r="A22" s="32">
        <v>18</v>
      </c>
      <c r="B22" s="34" t="s">
        <v>297</v>
      </c>
      <c r="C22" s="35" t="s">
        <v>360</v>
      </c>
      <c r="D22" s="34" t="s">
        <v>19</v>
      </c>
      <c r="E22" s="34">
        <v>9</v>
      </c>
      <c r="F22" s="34">
        <v>1</v>
      </c>
      <c r="G22" s="34">
        <v>15</v>
      </c>
      <c r="H22" s="38" t="s">
        <v>28</v>
      </c>
      <c r="I22" s="31">
        <v>3</v>
      </c>
      <c r="J22" s="34" t="s">
        <v>22</v>
      </c>
      <c r="K22" s="31">
        <v>150</v>
      </c>
      <c r="L22" s="34">
        <v>7</v>
      </c>
      <c r="M22" s="34" t="s">
        <v>83</v>
      </c>
      <c r="N22" s="34" t="s">
        <v>141</v>
      </c>
      <c r="O22" s="34" t="s">
        <v>26</v>
      </c>
      <c r="P22" s="93"/>
      <c r="Q22" s="30">
        <v>103</v>
      </c>
    </row>
    <row r="23" spans="1:17" ht="29.25" customHeight="1" x14ac:dyDescent="0.25">
      <c r="A23" s="37">
        <v>19</v>
      </c>
      <c r="B23" s="34" t="s">
        <v>359</v>
      </c>
      <c r="C23" s="31" t="s">
        <v>358</v>
      </c>
      <c r="D23" s="34" t="s">
        <v>19</v>
      </c>
      <c r="E23" s="34">
        <v>8</v>
      </c>
      <c r="F23" s="34">
        <v>0.5</v>
      </c>
      <c r="G23" s="34">
        <v>10</v>
      </c>
      <c r="H23" s="38" t="s">
        <v>24</v>
      </c>
      <c r="I23" s="31">
        <v>1</v>
      </c>
      <c r="J23" s="34" t="s">
        <v>54</v>
      </c>
      <c r="K23" s="31">
        <v>70</v>
      </c>
      <c r="L23" s="34">
        <v>5</v>
      </c>
      <c r="M23" s="34" t="s">
        <v>83</v>
      </c>
      <c r="N23" s="34" t="s">
        <v>93</v>
      </c>
      <c r="O23" s="34" t="s">
        <v>26</v>
      </c>
      <c r="P23" s="93"/>
      <c r="Q23" s="30">
        <v>69</v>
      </c>
    </row>
    <row r="24" spans="1:17" ht="29.25" customHeight="1" x14ac:dyDescent="0.25">
      <c r="A24" s="37">
        <v>20</v>
      </c>
      <c r="B24" s="31" t="s">
        <v>348</v>
      </c>
      <c r="C24" s="31" t="s">
        <v>357</v>
      </c>
      <c r="D24" s="34" t="s">
        <v>20</v>
      </c>
      <c r="E24" s="34">
        <v>7</v>
      </c>
      <c r="F24" s="34">
        <v>1</v>
      </c>
      <c r="G24" s="34">
        <v>15</v>
      </c>
      <c r="H24" s="38" t="s">
        <v>24</v>
      </c>
      <c r="I24" s="31">
        <v>1</v>
      </c>
      <c r="J24" s="34" t="s">
        <v>22</v>
      </c>
      <c r="K24" s="31">
        <v>70</v>
      </c>
      <c r="L24" s="34">
        <v>4</v>
      </c>
      <c r="M24" s="34" t="s">
        <v>83</v>
      </c>
      <c r="N24" s="34" t="s">
        <v>93</v>
      </c>
      <c r="O24" s="34" t="s">
        <v>284</v>
      </c>
      <c r="P24" s="93"/>
      <c r="Q24" s="30">
        <v>36</v>
      </c>
    </row>
    <row r="25" spans="1:17" ht="29.25" customHeight="1" x14ac:dyDescent="0.25">
      <c r="A25" s="32">
        <v>21</v>
      </c>
      <c r="B25" s="31" t="s">
        <v>348</v>
      </c>
      <c r="C25" s="31" t="s">
        <v>356</v>
      </c>
      <c r="D25" s="34" t="s">
        <v>19</v>
      </c>
      <c r="E25" s="34">
        <v>9</v>
      </c>
      <c r="F25" s="34">
        <v>1</v>
      </c>
      <c r="G25" s="34">
        <v>15</v>
      </c>
      <c r="H25" s="35" t="s">
        <v>62</v>
      </c>
      <c r="I25" s="31">
        <v>2</v>
      </c>
      <c r="J25" s="34" t="s">
        <v>22</v>
      </c>
      <c r="K25" s="31">
        <v>70</v>
      </c>
      <c r="L25" s="34">
        <v>8</v>
      </c>
      <c r="M25" s="34" t="s">
        <v>83</v>
      </c>
      <c r="N25" s="34" t="s">
        <v>93</v>
      </c>
      <c r="O25" s="34" t="s">
        <v>284</v>
      </c>
      <c r="P25" s="93"/>
      <c r="Q25" s="30">
        <v>36</v>
      </c>
    </row>
    <row r="26" spans="1:17" ht="29.25" customHeight="1" x14ac:dyDescent="0.25">
      <c r="A26" s="37">
        <v>22</v>
      </c>
      <c r="B26" s="31" t="s">
        <v>348</v>
      </c>
      <c r="C26" s="31" t="s">
        <v>355</v>
      </c>
      <c r="D26" s="34" t="s">
        <v>19</v>
      </c>
      <c r="E26" s="34">
        <v>7</v>
      </c>
      <c r="F26" s="34">
        <v>1</v>
      </c>
      <c r="G26" s="34">
        <v>10</v>
      </c>
      <c r="H26" s="38" t="s">
        <v>28</v>
      </c>
      <c r="I26" s="31">
        <v>1</v>
      </c>
      <c r="J26" s="34" t="s">
        <v>328</v>
      </c>
      <c r="K26" s="31">
        <v>70</v>
      </c>
      <c r="L26" s="34">
        <v>6</v>
      </c>
      <c r="M26" s="34" t="s">
        <v>83</v>
      </c>
      <c r="N26" s="34" t="s">
        <v>93</v>
      </c>
      <c r="O26" s="34" t="s">
        <v>284</v>
      </c>
      <c r="P26" s="93"/>
      <c r="Q26" s="30">
        <v>36</v>
      </c>
    </row>
    <row r="27" spans="1:17" ht="29.25" customHeight="1" x14ac:dyDescent="0.25">
      <c r="A27" s="37">
        <v>23</v>
      </c>
      <c r="B27" s="31" t="s">
        <v>348</v>
      </c>
      <c r="C27" s="31" t="s">
        <v>354</v>
      </c>
      <c r="D27" s="34" t="s">
        <v>19</v>
      </c>
      <c r="E27" s="34">
        <v>9</v>
      </c>
      <c r="F27" s="34">
        <v>1</v>
      </c>
      <c r="G27" s="34">
        <v>15</v>
      </c>
      <c r="H27" s="35" t="s">
        <v>29</v>
      </c>
      <c r="I27" s="31">
        <v>1</v>
      </c>
      <c r="J27" s="34" t="s">
        <v>22</v>
      </c>
      <c r="K27" s="31">
        <v>70</v>
      </c>
      <c r="L27" s="34">
        <v>6</v>
      </c>
      <c r="M27" s="34" t="s">
        <v>83</v>
      </c>
      <c r="N27" s="34" t="s">
        <v>93</v>
      </c>
      <c r="O27" s="34" t="s">
        <v>284</v>
      </c>
      <c r="P27" s="93"/>
      <c r="Q27" s="30">
        <v>36</v>
      </c>
    </row>
    <row r="28" spans="1:17" ht="29.25" customHeight="1" x14ac:dyDescent="0.25">
      <c r="A28" s="32">
        <v>24</v>
      </c>
      <c r="B28" s="31" t="s">
        <v>348</v>
      </c>
      <c r="C28" s="31" t="s">
        <v>353</v>
      </c>
      <c r="D28" s="34" t="s">
        <v>19</v>
      </c>
      <c r="E28" s="34">
        <v>9</v>
      </c>
      <c r="F28" s="34">
        <v>1</v>
      </c>
      <c r="G28" s="34">
        <v>15</v>
      </c>
      <c r="H28" s="35" t="s">
        <v>27</v>
      </c>
      <c r="I28" s="31">
        <v>1</v>
      </c>
      <c r="J28" s="34" t="s">
        <v>22</v>
      </c>
      <c r="K28" s="31">
        <v>70</v>
      </c>
      <c r="L28" s="34">
        <v>6</v>
      </c>
      <c r="M28" s="34" t="s">
        <v>83</v>
      </c>
      <c r="N28" s="34" t="s">
        <v>93</v>
      </c>
      <c r="O28" s="34" t="s">
        <v>284</v>
      </c>
      <c r="P28" s="93"/>
      <c r="Q28" s="30">
        <v>36</v>
      </c>
    </row>
    <row r="29" spans="1:17" ht="29.25" customHeight="1" x14ac:dyDescent="0.25">
      <c r="A29" s="37">
        <v>25</v>
      </c>
      <c r="B29" s="31" t="s">
        <v>348</v>
      </c>
      <c r="C29" s="31" t="s">
        <v>352</v>
      </c>
      <c r="D29" s="34" t="s">
        <v>19</v>
      </c>
      <c r="E29" s="34">
        <v>9</v>
      </c>
      <c r="F29" s="34">
        <v>1</v>
      </c>
      <c r="G29" s="34">
        <v>15</v>
      </c>
      <c r="H29" s="38" t="s">
        <v>28</v>
      </c>
      <c r="I29" s="31">
        <v>1</v>
      </c>
      <c r="J29" s="34" t="s">
        <v>22</v>
      </c>
      <c r="K29" s="31">
        <v>70</v>
      </c>
      <c r="L29" s="34">
        <v>6</v>
      </c>
      <c r="M29" s="34" t="s">
        <v>83</v>
      </c>
      <c r="N29" s="34" t="s">
        <v>93</v>
      </c>
      <c r="O29" s="34" t="s">
        <v>284</v>
      </c>
      <c r="P29" s="93"/>
      <c r="Q29" s="30">
        <v>36</v>
      </c>
    </row>
    <row r="30" spans="1:17" ht="29.25" customHeight="1" x14ac:dyDescent="0.25">
      <c r="A30" s="37">
        <v>26</v>
      </c>
      <c r="B30" s="31" t="s">
        <v>348</v>
      </c>
      <c r="C30" s="31" t="s">
        <v>351</v>
      </c>
      <c r="D30" s="34" t="s">
        <v>19</v>
      </c>
      <c r="E30" s="34">
        <v>8</v>
      </c>
      <c r="F30" s="34">
        <v>1</v>
      </c>
      <c r="G30" s="34">
        <v>15</v>
      </c>
      <c r="H30" s="38" t="s">
        <v>28</v>
      </c>
      <c r="I30" s="31">
        <v>0</v>
      </c>
      <c r="J30" s="34" t="s">
        <v>22</v>
      </c>
      <c r="K30" s="31">
        <v>70</v>
      </c>
      <c r="L30" s="34">
        <v>6</v>
      </c>
      <c r="M30" s="34" t="s">
        <v>83</v>
      </c>
      <c r="N30" s="34" t="s">
        <v>93</v>
      </c>
      <c r="O30" s="34" t="s">
        <v>284</v>
      </c>
      <c r="P30" s="93"/>
      <c r="Q30" s="30">
        <v>36</v>
      </c>
    </row>
    <row r="31" spans="1:17" ht="29.25" customHeight="1" x14ac:dyDescent="0.25">
      <c r="A31" s="32">
        <v>27</v>
      </c>
      <c r="B31" s="31" t="s">
        <v>348</v>
      </c>
      <c r="C31" s="31" t="s">
        <v>350</v>
      </c>
      <c r="D31" s="34" t="s">
        <v>19</v>
      </c>
      <c r="E31" s="34">
        <v>9</v>
      </c>
      <c r="F31" s="34">
        <v>1</v>
      </c>
      <c r="G31" s="34">
        <v>10</v>
      </c>
      <c r="H31" s="38" t="s">
        <v>28</v>
      </c>
      <c r="I31" s="31">
        <v>1</v>
      </c>
      <c r="J31" s="34" t="s">
        <v>22</v>
      </c>
      <c r="K31" s="31">
        <v>70</v>
      </c>
      <c r="L31" s="34">
        <v>6</v>
      </c>
      <c r="M31" s="34" t="s">
        <v>83</v>
      </c>
      <c r="N31" s="34" t="s">
        <v>93</v>
      </c>
      <c r="O31" s="34" t="s">
        <v>284</v>
      </c>
      <c r="P31" s="93"/>
      <c r="Q31" s="30">
        <v>36</v>
      </c>
    </row>
    <row r="32" spans="1:17" ht="29.25" customHeight="1" x14ac:dyDescent="0.25">
      <c r="A32" s="37">
        <v>28</v>
      </c>
      <c r="B32" s="31" t="s">
        <v>348</v>
      </c>
      <c r="C32" s="31" t="s">
        <v>349</v>
      </c>
      <c r="D32" s="34" t="s">
        <v>19</v>
      </c>
      <c r="E32" s="34">
        <v>9</v>
      </c>
      <c r="F32" s="34">
        <v>1</v>
      </c>
      <c r="G32" s="31">
        <v>10</v>
      </c>
      <c r="H32" s="38" t="s">
        <v>28</v>
      </c>
      <c r="I32" s="31">
        <v>1</v>
      </c>
      <c r="J32" s="34" t="s">
        <v>22</v>
      </c>
      <c r="K32" s="31">
        <v>70</v>
      </c>
      <c r="L32" s="34">
        <v>6</v>
      </c>
      <c r="M32" s="34" t="s">
        <v>83</v>
      </c>
      <c r="N32" s="34" t="s">
        <v>93</v>
      </c>
      <c r="O32" s="34" t="s">
        <v>284</v>
      </c>
      <c r="P32" s="93"/>
      <c r="Q32" s="30">
        <v>36</v>
      </c>
    </row>
    <row r="33" spans="1:17" ht="29.25" customHeight="1" x14ac:dyDescent="0.25">
      <c r="A33" s="37">
        <v>29</v>
      </c>
      <c r="B33" s="31" t="s">
        <v>348</v>
      </c>
      <c r="C33" s="31" t="s">
        <v>347</v>
      </c>
      <c r="D33" s="34" t="s">
        <v>19</v>
      </c>
      <c r="E33" s="34">
        <v>9</v>
      </c>
      <c r="F33" s="34">
        <v>1</v>
      </c>
      <c r="G33" s="31">
        <v>10</v>
      </c>
      <c r="H33" s="35" t="s">
        <v>62</v>
      </c>
      <c r="I33" s="31">
        <v>1</v>
      </c>
      <c r="J33" s="34" t="s">
        <v>22</v>
      </c>
      <c r="K33" s="31">
        <v>70</v>
      </c>
      <c r="L33" s="34">
        <v>6</v>
      </c>
      <c r="M33" s="34" t="s">
        <v>83</v>
      </c>
      <c r="N33" s="34" t="s">
        <v>93</v>
      </c>
      <c r="O33" s="34" t="s">
        <v>284</v>
      </c>
      <c r="P33" s="93"/>
      <c r="Q33" s="30">
        <v>36</v>
      </c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1:E1"/>
    <mergeCell ref="F1:H1"/>
    <mergeCell ref="I1:J1"/>
    <mergeCell ref="K1:M1"/>
    <mergeCell ref="N1:Q1"/>
    <mergeCell ref="A3:Q3"/>
    <mergeCell ref="A2:E2"/>
    <mergeCell ref="F2:H2"/>
    <mergeCell ref="I2:J2"/>
    <mergeCell ref="K2:M2"/>
    <mergeCell ref="N2:Q2"/>
  </mergeCells>
  <pageMargins left="0.62992125984251968" right="3.937007874015748E-2" top="0.78740157480314965" bottom="0.15748031496062992" header="0.51181102362204722" footer="0.51181102362204722"/>
  <pageSetup paperSize="9" scale="90" orientation="portrait" horizontalDpi="300" verticalDpi="300" r:id="rId1"/>
  <rowBreaks count="1" manualBreakCount="1">
    <brk id="48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F4F6-A883-4870-B5D7-808D215E1D76}">
  <dimension ref="A1:AMJ46"/>
  <sheetViews>
    <sheetView view="pageBreakPreview" topLeftCell="A3" zoomScaleNormal="100" workbookViewId="0">
      <selection activeCell="J15" sqref="J15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7.85546875" style="26" bestFit="1" customWidth="1"/>
    <col min="4" max="4" width="4.42578125" style="26" bestFit="1" customWidth="1"/>
    <col min="5" max="7" width="3.7109375" style="26" bestFit="1" customWidth="1"/>
    <col min="8" max="8" width="7.140625" style="26" bestFit="1" customWidth="1"/>
    <col min="9" max="9" width="6.5703125" style="26" bestFit="1" customWidth="1"/>
    <col min="10" max="10" width="12.5703125" style="26" bestFit="1" customWidth="1"/>
    <col min="11" max="11" width="4" style="26" bestFit="1" customWidth="1"/>
    <col min="12" max="12" width="3.7109375" style="26" bestFit="1" customWidth="1"/>
    <col min="13" max="13" width="4.42578125" style="26" bestFit="1" customWidth="1"/>
    <col min="14" max="14" width="3.7109375" style="26" bestFit="1" customWidth="1"/>
    <col min="15" max="15" width="6.42578125" style="26" bestFit="1" customWidth="1"/>
    <col min="16" max="16" width="3.7109375" style="26" bestFit="1" customWidth="1"/>
    <col min="17" max="1024" width="8.85546875" style="26"/>
    <col min="1025" max="16384" width="8.85546875" style="25"/>
  </cols>
  <sheetData>
    <row r="1" spans="1:16" ht="52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</row>
    <row r="2" spans="1:16" ht="59.25" customHeight="1" thickBot="1" x14ac:dyDescent="0.3">
      <c r="A2" s="242" t="s">
        <v>2042</v>
      </c>
      <c r="B2" s="242"/>
      <c r="C2" s="242"/>
      <c r="D2" s="242"/>
      <c r="E2" s="242"/>
      <c r="F2" s="243"/>
      <c r="G2" s="243"/>
      <c r="H2" s="243"/>
      <c r="I2" s="242" t="s">
        <v>2041</v>
      </c>
      <c r="J2" s="242"/>
      <c r="K2" s="242" t="s">
        <v>989</v>
      </c>
      <c r="L2" s="242"/>
      <c r="M2" s="242"/>
      <c r="N2" s="242" t="s">
        <v>379</v>
      </c>
      <c r="O2" s="242"/>
      <c r="P2" s="242"/>
    </row>
    <row r="3" spans="1:16" ht="12" customHeight="1" thickTop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61.2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</row>
    <row r="5" spans="1:16" ht="27.75" customHeight="1" x14ac:dyDescent="0.25">
      <c r="A5" s="37">
        <v>1</v>
      </c>
      <c r="B5" s="34"/>
      <c r="C5" s="34" t="s">
        <v>2049</v>
      </c>
      <c r="D5" s="34" t="s">
        <v>461</v>
      </c>
      <c r="E5" s="34">
        <v>9</v>
      </c>
      <c r="F5" s="34">
        <v>1</v>
      </c>
      <c r="G5" s="34">
        <v>5</v>
      </c>
      <c r="H5" s="35" t="s">
        <v>62</v>
      </c>
      <c r="I5" s="34">
        <v>2</v>
      </c>
      <c r="J5" s="34" t="s">
        <v>2045</v>
      </c>
      <c r="K5" s="31">
        <v>55</v>
      </c>
      <c r="L5" s="34">
        <v>8</v>
      </c>
      <c r="M5" s="34" t="s">
        <v>2044</v>
      </c>
      <c r="N5" s="34" t="s">
        <v>84</v>
      </c>
      <c r="O5" s="34" t="s">
        <v>1865</v>
      </c>
      <c r="P5" s="39" t="s">
        <v>2043</v>
      </c>
    </row>
    <row r="6" spans="1:16" ht="30" customHeight="1" x14ac:dyDescent="0.25">
      <c r="A6" s="32">
        <v>2</v>
      </c>
      <c r="B6" s="34"/>
      <c r="C6" s="34" t="s">
        <v>2050</v>
      </c>
      <c r="D6" s="34" t="s">
        <v>461</v>
      </c>
      <c r="E6" s="34">
        <v>9</v>
      </c>
      <c r="F6" s="34">
        <v>1</v>
      </c>
      <c r="G6" s="34">
        <v>5</v>
      </c>
      <c r="H6" s="38" t="s">
        <v>28</v>
      </c>
      <c r="I6" s="34">
        <v>2</v>
      </c>
      <c r="J6" s="34" t="s">
        <v>2045</v>
      </c>
      <c r="K6" s="31">
        <v>55</v>
      </c>
      <c r="L6" s="34">
        <v>8</v>
      </c>
      <c r="M6" s="34" t="s">
        <v>2044</v>
      </c>
      <c r="N6" s="34" t="s">
        <v>84</v>
      </c>
      <c r="O6" s="34" t="s">
        <v>1865</v>
      </c>
      <c r="P6" s="39" t="s">
        <v>2043</v>
      </c>
    </row>
    <row r="7" spans="1:16" ht="30" customHeight="1" x14ac:dyDescent="0.25">
      <c r="A7" s="37">
        <v>3</v>
      </c>
      <c r="B7" s="34"/>
      <c r="C7" s="34" t="s">
        <v>2051</v>
      </c>
      <c r="D7" s="34" t="s">
        <v>461</v>
      </c>
      <c r="E7" s="34">
        <v>9</v>
      </c>
      <c r="F7" s="34">
        <v>1</v>
      </c>
      <c r="G7" s="34">
        <v>5</v>
      </c>
      <c r="H7" s="38" t="s">
        <v>28</v>
      </c>
      <c r="I7" s="34">
        <v>2</v>
      </c>
      <c r="J7" s="34" t="s">
        <v>2045</v>
      </c>
      <c r="K7" s="31">
        <v>55</v>
      </c>
      <c r="L7" s="34">
        <v>8</v>
      </c>
      <c r="M7" s="34" t="s">
        <v>2044</v>
      </c>
      <c r="N7" s="34" t="s">
        <v>84</v>
      </c>
      <c r="O7" s="34" t="s">
        <v>1865</v>
      </c>
      <c r="P7" s="39" t="s">
        <v>2043</v>
      </c>
    </row>
    <row r="8" spans="1:16" ht="29.25" customHeight="1" x14ac:dyDescent="0.25">
      <c r="A8" s="32">
        <v>4</v>
      </c>
      <c r="B8" s="34"/>
      <c r="C8" s="34" t="s">
        <v>2052</v>
      </c>
      <c r="D8" s="34" t="s">
        <v>461</v>
      </c>
      <c r="E8" s="34">
        <v>9</v>
      </c>
      <c r="F8" s="34">
        <v>1</v>
      </c>
      <c r="G8" s="34">
        <v>5</v>
      </c>
      <c r="H8" s="38" t="s">
        <v>28</v>
      </c>
      <c r="I8" s="34">
        <v>2</v>
      </c>
      <c r="J8" s="34" t="s">
        <v>2045</v>
      </c>
      <c r="K8" s="31">
        <v>55</v>
      </c>
      <c r="L8" s="34">
        <v>8</v>
      </c>
      <c r="M8" s="34" t="s">
        <v>2044</v>
      </c>
      <c r="N8" s="34" t="s">
        <v>84</v>
      </c>
      <c r="O8" s="34" t="s">
        <v>1865</v>
      </c>
      <c r="P8" s="39" t="s">
        <v>2043</v>
      </c>
    </row>
    <row r="9" spans="1:16" ht="30" customHeight="1" x14ac:dyDescent="0.25">
      <c r="A9" s="37">
        <v>5</v>
      </c>
      <c r="B9" s="34"/>
      <c r="C9" s="34" t="s">
        <v>2053</v>
      </c>
      <c r="D9" s="34" t="s">
        <v>461</v>
      </c>
      <c r="E9" s="34">
        <v>9</v>
      </c>
      <c r="F9" s="34">
        <v>1</v>
      </c>
      <c r="G9" s="34">
        <v>5</v>
      </c>
      <c r="H9" s="38" t="s">
        <v>28</v>
      </c>
      <c r="I9" s="34">
        <v>2</v>
      </c>
      <c r="J9" s="34" t="s">
        <v>2045</v>
      </c>
      <c r="K9" s="31">
        <v>55</v>
      </c>
      <c r="L9" s="34">
        <v>8</v>
      </c>
      <c r="M9" s="34" t="s">
        <v>2044</v>
      </c>
      <c r="N9" s="34" t="s">
        <v>84</v>
      </c>
      <c r="O9" s="34" t="s">
        <v>1865</v>
      </c>
      <c r="P9" s="39" t="s">
        <v>2043</v>
      </c>
    </row>
    <row r="10" spans="1:16" ht="28.5" customHeight="1" x14ac:dyDescent="0.25">
      <c r="A10" s="32">
        <v>6</v>
      </c>
      <c r="B10" s="34"/>
      <c r="C10" s="34" t="s">
        <v>2054</v>
      </c>
      <c r="D10" s="34" t="s">
        <v>461</v>
      </c>
      <c r="E10" s="34">
        <v>9</v>
      </c>
      <c r="F10" s="34">
        <v>1</v>
      </c>
      <c r="G10" s="34">
        <v>5</v>
      </c>
      <c r="H10" s="38" t="s">
        <v>28</v>
      </c>
      <c r="I10" s="34">
        <v>2</v>
      </c>
      <c r="J10" s="34" t="s">
        <v>2045</v>
      </c>
      <c r="K10" s="31">
        <v>55</v>
      </c>
      <c r="L10" s="34">
        <v>8</v>
      </c>
      <c r="M10" s="34" t="s">
        <v>2044</v>
      </c>
      <c r="N10" s="34" t="s">
        <v>84</v>
      </c>
      <c r="O10" s="34" t="s">
        <v>1865</v>
      </c>
      <c r="P10" s="39" t="s">
        <v>2043</v>
      </c>
    </row>
    <row r="11" spans="1:16" ht="30" customHeight="1" x14ac:dyDescent="0.25">
      <c r="A11" s="37">
        <v>7</v>
      </c>
      <c r="B11" s="34"/>
      <c r="C11" s="34" t="s">
        <v>2055</v>
      </c>
      <c r="D11" s="34" t="s">
        <v>461</v>
      </c>
      <c r="E11" s="34">
        <v>9</v>
      </c>
      <c r="F11" s="34">
        <v>1</v>
      </c>
      <c r="G11" s="34">
        <v>5</v>
      </c>
      <c r="H11" s="38" t="s">
        <v>28</v>
      </c>
      <c r="I11" s="34">
        <v>2</v>
      </c>
      <c r="J11" s="34" t="s">
        <v>2045</v>
      </c>
      <c r="K11" s="31">
        <v>55</v>
      </c>
      <c r="L11" s="34">
        <v>8</v>
      </c>
      <c r="M11" s="34" t="s">
        <v>2044</v>
      </c>
      <c r="N11" s="34" t="s">
        <v>84</v>
      </c>
      <c r="O11" s="34" t="s">
        <v>1865</v>
      </c>
      <c r="P11" s="39" t="s">
        <v>2043</v>
      </c>
    </row>
    <row r="12" spans="1:16" ht="27.75" customHeight="1" x14ac:dyDescent="0.25">
      <c r="A12" s="32">
        <v>8</v>
      </c>
      <c r="B12" s="34"/>
      <c r="C12" s="34" t="s">
        <v>2056</v>
      </c>
      <c r="D12" s="34" t="s">
        <v>461</v>
      </c>
      <c r="E12" s="34">
        <v>9</v>
      </c>
      <c r="F12" s="34">
        <v>1</v>
      </c>
      <c r="G12" s="34">
        <v>5</v>
      </c>
      <c r="H12" s="38" t="s">
        <v>28</v>
      </c>
      <c r="I12" s="34">
        <v>2</v>
      </c>
      <c r="J12" s="34" t="s">
        <v>2045</v>
      </c>
      <c r="K12" s="31">
        <v>55</v>
      </c>
      <c r="L12" s="34">
        <v>8</v>
      </c>
      <c r="M12" s="34" t="s">
        <v>2044</v>
      </c>
      <c r="N12" s="34" t="s">
        <v>84</v>
      </c>
      <c r="O12" s="34" t="s">
        <v>1865</v>
      </c>
      <c r="P12" s="39" t="s">
        <v>2043</v>
      </c>
    </row>
    <row r="13" spans="1:16" ht="27.75" customHeight="1" x14ac:dyDescent="0.25">
      <c r="A13" s="37">
        <v>9</v>
      </c>
      <c r="B13" s="34"/>
      <c r="C13" s="34" t="s">
        <v>1487</v>
      </c>
      <c r="D13" s="34" t="s">
        <v>461</v>
      </c>
      <c r="E13" s="34">
        <v>9</v>
      </c>
      <c r="F13" s="34">
        <v>1</v>
      </c>
      <c r="G13" s="34">
        <v>5</v>
      </c>
      <c r="H13" s="38" t="s">
        <v>28</v>
      </c>
      <c r="I13" s="34">
        <v>2</v>
      </c>
      <c r="J13" s="34" t="s">
        <v>2045</v>
      </c>
      <c r="K13" s="31">
        <v>55</v>
      </c>
      <c r="L13" s="34">
        <v>8</v>
      </c>
      <c r="M13" s="34" t="s">
        <v>2044</v>
      </c>
      <c r="N13" s="34" t="s">
        <v>84</v>
      </c>
      <c r="O13" s="34" t="s">
        <v>1865</v>
      </c>
      <c r="P13" s="39" t="s">
        <v>2043</v>
      </c>
    </row>
    <row r="14" spans="1:16" ht="30.75" customHeight="1" x14ac:dyDescent="0.25">
      <c r="A14" s="32">
        <v>10</v>
      </c>
      <c r="B14" s="31"/>
      <c r="C14" s="34" t="s">
        <v>883</v>
      </c>
      <c r="D14" s="34" t="s">
        <v>461</v>
      </c>
      <c r="E14" s="34">
        <v>9</v>
      </c>
      <c r="F14" s="34">
        <v>1</v>
      </c>
      <c r="G14" s="34">
        <v>5</v>
      </c>
      <c r="H14" s="38" t="s">
        <v>31</v>
      </c>
      <c r="I14" s="34">
        <v>2</v>
      </c>
      <c r="J14" s="34" t="s">
        <v>2045</v>
      </c>
      <c r="K14" s="31">
        <v>55</v>
      </c>
      <c r="L14" s="34">
        <v>8</v>
      </c>
      <c r="M14" s="34" t="s">
        <v>2044</v>
      </c>
      <c r="N14" s="34" t="s">
        <v>84</v>
      </c>
      <c r="O14" s="34" t="s">
        <v>1865</v>
      </c>
      <c r="P14" s="39" t="s">
        <v>2043</v>
      </c>
    </row>
    <row r="15" spans="1:16" ht="29.25" customHeight="1" x14ac:dyDescent="0.25">
      <c r="A15" s="37"/>
      <c r="B15" s="34"/>
      <c r="C15" s="31"/>
      <c r="D15" s="34"/>
      <c r="E15" s="34"/>
      <c r="F15" s="34"/>
      <c r="G15" s="34"/>
      <c r="H15" s="38"/>
      <c r="I15" s="31"/>
      <c r="J15" s="34"/>
      <c r="K15" s="31"/>
      <c r="L15" s="34"/>
      <c r="M15" s="34"/>
      <c r="N15" s="34"/>
      <c r="O15" s="34"/>
      <c r="P15" s="93"/>
    </row>
    <row r="16" spans="1:16" ht="29.25" customHeight="1" x14ac:dyDescent="0.25">
      <c r="A16" s="32"/>
      <c r="B16" s="34"/>
      <c r="C16" s="31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</row>
    <row r="17" spans="1:16" ht="29.25" customHeight="1" x14ac:dyDescent="0.25">
      <c r="A17" s="37"/>
      <c r="B17" s="3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</row>
    <row r="18" spans="1:16" ht="29.25" customHeight="1" x14ac:dyDescent="0.25">
      <c r="A18" s="37"/>
      <c r="B18" s="34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</row>
    <row r="19" spans="1:16" ht="29.25" customHeight="1" x14ac:dyDescent="0.25">
      <c r="A19" s="32"/>
      <c r="B19" s="34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</row>
    <row r="20" spans="1:16" ht="29.25" customHeight="1" x14ac:dyDescent="0.25">
      <c r="A20" s="37"/>
      <c r="B20" s="34"/>
      <c r="C20" s="35"/>
      <c r="D20" s="34"/>
      <c r="E20" s="34"/>
      <c r="F20" s="34"/>
      <c r="G20" s="34"/>
      <c r="H20" s="38"/>
      <c r="I20" s="31"/>
      <c r="J20" s="34"/>
      <c r="K20" s="31"/>
      <c r="L20" s="34"/>
      <c r="M20" s="34"/>
      <c r="N20" s="34"/>
      <c r="O20" s="34"/>
      <c r="P20" s="93"/>
    </row>
    <row r="21" spans="1:16" ht="29.25" customHeight="1" x14ac:dyDescent="0.25">
      <c r="A21" s="37"/>
      <c r="B21" s="34"/>
      <c r="C21" s="35"/>
      <c r="D21" s="34"/>
      <c r="E21" s="34"/>
      <c r="F21" s="34"/>
      <c r="G21" s="34"/>
      <c r="H21" s="38"/>
      <c r="I21" s="31"/>
      <c r="J21" s="34"/>
      <c r="K21" s="31"/>
      <c r="L21" s="34"/>
      <c r="M21" s="34"/>
      <c r="N21" s="34"/>
      <c r="O21" s="34"/>
      <c r="P21" s="93"/>
    </row>
    <row r="22" spans="1:16" ht="29.25" customHeight="1" x14ac:dyDescent="0.25">
      <c r="A22" s="32"/>
      <c r="B22" s="34"/>
      <c r="C22" s="35"/>
      <c r="D22" s="34"/>
      <c r="E22" s="34"/>
      <c r="F22" s="34"/>
      <c r="G22" s="34"/>
      <c r="H22" s="38"/>
      <c r="I22" s="31"/>
      <c r="J22" s="34"/>
      <c r="K22" s="31"/>
      <c r="L22" s="34"/>
      <c r="M22" s="34"/>
      <c r="N22" s="34"/>
      <c r="O22" s="34"/>
      <c r="P22" s="93"/>
    </row>
    <row r="23" spans="1:16" ht="29.25" customHeight="1" x14ac:dyDescent="0.25">
      <c r="A23" s="37"/>
      <c r="B23" s="34"/>
      <c r="C23" s="31"/>
      <c r="D23" s="34"/>
      <c r="E23" s="34"/>
      <c r="F23" s="34"/>
      <c r="G23" s="34"/>
      <c r="H23" s="38"/>
      <c r="I23" s="31"/>
      <c r="J23" s="34"/>
      <c r="K23" s="31"/>
      <c r="L23" s="34"/>
      <c r="M23" s="34"/>
      <c r="N23" s="34"/>
      <c r="O23" s="34"/>
      <c r="P23" s="93"/>
    </row>
    <row r="24" spans="1:16" ht="29.25" customHeight="1" x14ac:dyDescent="0.25">
      <c r="A24" s="37"/>
      <c r="B24" s="31"/>
      <c r="C24" s="31"/>
      <c r="D24" s="34"/>
      <c r="E24" s="34"/>
      <c r="F24" s="34"/>
      <c r="G24" s="34"/>
      <c r="H24" s="38"/>
      <c r="I24" s="31"/>
      <c r="J24" s="34"/>
      <c r="K24" s="31"/>
      <c r="L24" s="34"/>
      <c r="M24" s="34"/>
      <c r="N24" s="34"/>
      <c r="O24" s="34"/>
      <c r="P24" s="93"/>
    </row>
    <row r="25" spans="1:16" ht="29.25" customHeight="1" x14ac:dyDescent="0.25">
      <c r="A25" s="32"/>
      <c r="B25" s="31"/>
      <c r="C25" s="31"/>
      <c r="D25" s="34"/>
      <c r="E25" s="34"/>
      <c r="F25" s="34"/>
      <c r="G25" s="34"/>
      <c r="H25" s="35"/>
      <c r="I25" s="31"/>
      <c r="J25" s="34"/>
      <c r="K25" s="31"/>
      <c r="L25" s="34"/>
      <c r="M25" s="34"/>
      <c r="N25" s="34"/>
      <c r="O25" s="34"/>
      <c r="P25" s="93"/>
    </row>
    <row r="26" spans="1:16" ht="29.25" customHeight="1" x14ac:dyDescent="0.25">
      <c r="A26" s="37"/>
      <c r="B26" s="31"/>
      <c r="C26" s="31"/>
      <c r="D26" s="34"/>
      <c r="E26" s="34"/>
      <c r="F26" s="34"/>
      <c r="G26" s="34"/>
      <c r="H26" s="38"/>
      <c r="I26" s="31"/>
      <c r="J26" s="34"/>
      <c r="K26" s="31"/>
      <c r="L26" s="34"/>
      <c r="M26" s="34"/>
      <c r="N26" s="34"/>
      <c r="O26" s="34"/>
      <c r="P26" s="93"/>
    </row>
    <row r="27" spans="1:16" ht="29.25" customHeight="1" x14ac:dyDescent="0.25">
      <c r="A27" s="37"/>
      <c r="B27" s="31"/>
      <c r="C27" s="31"/>
      <c r="D27" s="34"/>
      <c r="E27" s="34"/>
      <c r="F27" s="34"/>
      <c r="G27" s="34"/>
      <c r="H27" s="35"/>
      <c r="I27" s="31"/>
      <c r="J27" s="34"/>
      <c r="K27" s="31"/>
      <c r="L27" s="34"/>
      <c r="M27" s="34"/>
      <c r="N27" s="34"/>
      <c r="O27" s="34"/>
      <c r="P27" s="93"/>
    </row>
    <row r="28" spans="1:16" ht="29.25" customHeight="1" x14ac:dyDescent="0.25">
      <c r="A28" s="32"/>
      <c r="B28" s="31"/>
      <c r="C28" s="31"/>
      <c r="D28" s="34"/>
      <c r="E28" s="34"/>
      <c r="F28" s="34"/>
      <c r="G28" s="34"/>
      <c r="H28" s="35"/>
      <c r="I28" s="31"/>
      <c r="J28" s="34"/>
      <c r="K28" s="31"/>
      <c r="L28" s="34"/>
      <c r="M28" s="34"/>
      <c r="N28" s="34"/>
      <c r="O28" s="34"/>
      <c r="P28" s="93"/>
    </row>
    <row r="29" spans="1:16" ht="29.25" customHeight="1" x14ac:dyDescent="0.25">
      <c r="A29" s="37"/>
      <c r="B29" s="31"/>
      <c r="C29" s="31"/>
      <c r="D29" s="34"/>
      <c r="E29" s="34"/>
      <c r="F29" s="34"/>
      <c r="G29" s="34"/>
      <c r="H29" s="38"/>
      <c r="I29" s="31"/>
      <c r="J29" s="34"/>
      <c r="K29" s="31"/>
      <c r="L29" s="34"/>
      <c r="M29" s="34"/>
      <c r="N29" s="34"/>
      <c r="O29" s="34"/>
      <c r="P29" s="93"/>
    </row>
    <row r="30" spans="1:16" ht="29.25" customHeight="1" x14ac:dyDescent="0.25">
      <c r="A30" s="37"/>
      <c r="B30" s="31"/>
      <c r="C30" s="31"/>
      <c r="D30" s="34"/>
      <c r="E30" s="34"/>
      <c r="F30" s="34"/>
      <c r="G30" s="34"/>
      <c r="H30" s="38"/>
      <c r="I30" s="31"/>
      <c r="J30" s="34"/>
      <c r="K30" s="31"/>
      <c r="L30" s="34"/>
      <c r="M30" s="34"/>
      <c r="N30" s="34"/>
      <c r="O30" s="34"/>
      <c r="P30" s="93"/>
    </row>
    <row r="31" spans="1:16" ht="29.25" customHeight="1" x14ac:dyDescent="0.25">
      <c r="A31" s="32"/>
      <c r="B31" s="31"/>
      <c r="C31" s="31"/>
      <c r="D31" s="34"/>
      <c r="E31" s="34"/>
      <c r="F31" s="34"/>
      <c r="G31" s="34"/>
      <c r="H31" s="38"/>
      <c r="I31" s="31"/>
      <c r="J31" s="34"/>
      <c r="K31" s="31"/>
      <c r="L31" s="34"/>
      <c r="M31" s="34"/>
      <c r="N31" s="34"/>
      <c r="O31" s="34"/>
      <c r="P31" s="93"/>
    </row>
    <row r="32" spans="1:16" ht="29.25" customHeight="1" x14ac:dyDescent="0.25">
      <c r="A32" s="37"/>
      <c r="B32" s="31"/>
      <c r="C32" s="31"/>
      <c r="D32" s="34"/>
      <c r="E32" s="34"/>
      <c r="F32" s="34"/>
      <c r="G32" s="31"/>
      <c r="H32" s="38"/>
      <c r="I32" s="31"/>
      <c r="J32" s="34"/>
      <c r="K32" s="31"/>
      <c r="L32" s="34"/>
      <c r="M32" s="34"/>
      <c r="N32" s="34"/>
      <c r="O32" s="34"/>
      <c r="P32" s="93"/>
    </row>
    <row r="33" spans="1:16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</row>
    <row r="34" spans="1:16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</row>
    <row r="35" spans="1:16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</row>
    <row r="36" spans="1:16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</row>
    <row r="37" spans="1:16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</row>
    <row r="38" spans="1:16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</row>
    <row r="39" spans="1:16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</row>
    <row r="40" spans="1:16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</row>
    <row r="41" spans="1:16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</row>
    <row r="42" spans="1:16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</row>
    <row r="43" spans="1:16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</row>
    <row r="44" spans="1:16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</row>
    <row r="45" spans="1:16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</row>
    <row r="46" spans="1:16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</row>
  </sheetData>
  <mergeCells count="11">
    <mergeCell ref="A3:P3"/>
    <mergeCell ref="A1:E1"/>
    <mergeCell ref="F1:H1"/>
    <mergeCell ref="I1:J1"/>
    <mergeCell ref="K1:M1"/>
    <mergeCell ref="N1:P1"/>
    <mergeCell ref="A2:E2"/>
    <mergeCell ref="F2:H2"/>
    <mergeCell ref="I2:J2"/>
    <mergeCell ref="K2:M2"/>
    <mergeCell ref="N2:P2"/>
  </mergeCells>
  <phoneticPr fontId="7" type="noConversion"/>
  <pageMargins left="0.62992125984251968" right="3.937007874015748E-2" top="0.78740157480314965" bottom="0.15748031496062992" header="0.51181102362204722" footer="0.51181102362204722"/>
  <pageSetup paperSize="9" scale="90" orientation="portrait" horizontalDpi="300" verticalDpi="300" r:id="rId1"/>
  <rowBreaks count="1" manualBreakCount="1">
    <brk id="48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E4C25-298E-49E9-B332-B47F8CA92FC4}">
  <dimension ref="A1:AMK46"/>
  <sheetViews>
    <sheetView view="pageBreakPreview" zoomScaleNormal="100" workbookViewId="0">
      <selection activeCell="E6" sqref="E6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7.85546875" style="26" bestFit="1" customWidth="1"/>
    <col min="4" max="4" width="4.42578125" style="26" bestFit="1" customWidth="1"/>
    <col min="5" max="7" width="3.7109375" style="26" bestFit="1" customWidth="1"/>
    <col min="8" max="8" width="7.7109375" style="26" bestFit="1" customWidth="1"/>
    <col min="9" max="9" width="6.5703125" style="26" bestFit="1" customWidth="1"/>
    <col min="10" max="10" width="7.140625" style="26" bestFit="1" customWidth="1"/>
    <col min="11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5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1118</v>
      </c>
      <c r="B2" s="242"/>
      <c r="C2" s="242"/>
      <c r="D2" s="242"/>
      <c r="E2" s="242"/>
      <c r="F2" s="243" t="s">
        <v>468</v>
      </c>
      <c r="G2" s="243"/>
      <c r="H2" s="243"/>
      <c r="I2" s="242" t="s">
        <v>1877</v>
      </c>
      <c r="J2" s="242"/>
      <c r="K2" s="242" t="s">
        <v>1876</v>
      </c>
      <c r="L2" s="242"/>
      <c r="M2" s="242"/>
      <c r="N2" s="242" t="s">
        <v>379</v>
      </c>
      <c r="O2" s="242"/>
      <c r="P2" s="242"/>
      <c r="Q2" s="242"/>
    </row>
    <row r="3" spans="1:17" ht="12" customHeight="1" thickTop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195.75" x14ac:dyDescent="0.25">
      <c r="A4" s="77" t="s">
        <v>0</v>
      </c>
      <c r="B4" s="78" t="s">
        <v>1</v>
      </c>
      <c r="C4" s="78" t="s">
        <v>2</v>
      </c>
      <c r="D4" s="78" t="s">
        <v>301</v>
      </c>
      <c r="E4" s="78" t="s">
        <v>3</v>
      </c>
      <c r="F4" s="78" t="s">
        <v>4</v>
      </c>
      <c r="G4" s="78" t="s">
        <v>5</v>
      </c>
      <c r="H4" s="78" t="s">
        <v>300</v>
      </c>
      <c r="I4" s="78" t="s">
        <v>8</v>
      </c>
      <c r="J4" s="78" t="s">
        <v>6</v>
      </c>
      <c r="K4" s="78" t="s">
        <v>7</v>
      </c>
      <c r="L4" s="78" t="s">
        <v>299</v>
      </c>
      <c r="M4" s="78" t="s">
        <v>298</v>
      </c>
      <c r="N4" s="78" t="s">
        <v>513</v>
      </c>
      <c r="O4" s="78" t="s">
        <v>512</v>
      </c>
      <c r="P4" s="78" t="s">
        <v>511</v>
      </c>
      <c r="Q4" s="78" t="s">
        <v>2005</v>
      </c>
    </row>
    <row r="5" spans="1:17" ht="27.75" customHeight="1" x14ac:dyDescent="0.25">
      <c r="A5" s="53">
        <v>1</v>
      </c>
      <c r="B5" s="53"/>
      <c r="C5" s="53" t="s">
        <v>1791</v>
      </c>
      <c r="D5" s="53" t="s">
        <v>19</v>
      </c>
      <c r="E5" s="53">
        <v>9</v>
      </c>
      <c r="F5" s="53">
        <v>1</v>
      </c>
      <c r="G5" s="53">
        <v>15</v>
      </c>
      <c r="H5" s="53">
        <v>-100</v>
      </c>
      <c r="I5" s="53">
        <v>3</v>
      </c>
      <c r="J5" s="53" t="s">
        <v>54</v>
      </c>
      <c r="K5" s="53">
        <v>70</v>
      </c>
      <c r="L5" s="53">
        <v>6</v>
      </c>
      <c r="M5" s="53"/>
      <c r="N5" s="53" t="s">
        <v>32</v>
      </c>
      <c r="O5" s="53" t="s">
        <v>26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1792</v>
      </c>
      <c r="D6" s="53" t="s">
        <v>19</v>
      </c>
      <c r="E6" s="53">
        <v>9</v>
      </c>
      <c r="F6" s="53">
        <v>1</v>
      </c>
      <c r="G6" s="53">
        <v>15</v>
      </c>
      <c r="H6" s="53" t="s">
        <v>1242</v>
      </c>
      <c r="I6" s="53">
        <v>4</v>
      </c>
      <c r="J6" s="53" t="s">
        <v>54</v>
      </c>
      <c r="K6" s="53">
        <v>70</v>
      </c>
      <c r="L6" s="53">
        <v>6</v>
      </c>
      <c r="M6" s="53"/>
      <c r="N6" s="53" t="s">
        <v>32</v>
      </c>
      <c r="O6" s="53" t="s">
        <v>26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1793</v>
      </c>
      <c r="D7" s="53" t="s">
        <v>19</v>
      </c>
      <c r="E7" s="53">
        <v>9</v>
      </c>
      <c r="F7" s="53">
        <v>1</v>
      </c>
      <c r="G7" s="53">
        <v>15</v>
      </c>
      <c r="H7" s="53" t="s">
        <v>1420</v>
      </c>
      <c r="I7" s="53">
        <v>6</v>
      </c>
      <c r="J7" s="53" t="s">
        <v>54</v>
      </c>
      <c r="K7" s="53">
        <v>70</v>
      </c>
      <c r="L7" s="53">
        <v>6</v>
      </c>
      <c r="M7" s="53"/>
      <c r="N7" s="53" t="s">
        <v>32</v>
      </c>
      <c r="O7" s="53" t="s">
        <v>26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1557</v>
      </c>
      <c r="D8" s="53" t="s">
        <v>19</v>
      </c>
      <c r="E8" s="53">
        <v>9</v>
      </c>
      <c r="F8" s="53">
        <v>1</v>
      </c>
      <c r="G8" s="53">
        <v>20</v>
      </c>
      <c r="H8" s="53" t="s">
        <v>1420</v>
      </c>
      <c r="I8" s="53">
        <v>5</v>
      </c>
      <c r="J8" s="53" t="s">
        <v>54</v>
      </c>
      <c r="K8" s="53">
        <v>70</v>
      </c>
      <c r="L8" s="53">
        <v>6</v>
      </c>
      <c r="M8" s="53"/>
      <c r="N8" s="53" t="s">
        <v>32</v>
      </c>
      <c r="O8" s="53" t="s">
        <v>26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1794</v>
      </c>
      <c r="D9" s="53" t="s">
        <v>19</v>
      </c>
      <c r="E9" s="53">
        <v>9</v>
      </c>
      <c r="F9" s="53">
        <v>1</v>
      </c>
      <c r="G9" s="53">
        <v>10</v>
      </c>
      <c r="H9" s="53" t="s">
        <v>1422</v>
      </c>
      <c r="I9" s="53">
        <v>5</v>
      </c>
      <c r="J9" s="53" t="s">
        <v>466</v>
      </c>
      <c r="K9" s="53">
        <v>50</v>
      </c>
      <c r="L9" s="53">
        <v>6</v>
      </c>
      <c r="M9" s="53"/>
      <c r="N9" s="53" t="s">
        <v>32</v>
      </c>
      <c r="O9" s="53" t="s">
        <v>26</v>
      </c>
      <c r="P9" s="53"/>
      <c r="Q9" s="53">
        <v>36</v>
      </c>
    </row>
    <row r="10" spans="1:17" ht="28.5" customHeight="1" x14ac:dyDescent="0.25">
      <c r="A10" s="53">
        <v>6</v>
      </c>
      <c r="B10" s="53"/>
      <c r="C10" s="53" t="s">
        <v>1795</v>
      </c>
      <c r="D10" s="53" t="s">
        <v>19</v>
      </c>
      <c r="E10" s="53">
        <v>9</v>
      </c>
      <c r="F10" s="53">
        <v>1</v>
      </c>
      <c r="G10" s="53">
        <v>15</v>
      </c>
      <c r="H10" s="53" t="s">
        <v>1424</v>
      </c>
      <c r="I10" s="53">
        <v>6</v>
      </c>
      <c r="J10" s="53" t="s">
        <v>54</v>
      </c>
      <c r="K10" s="53">
        <v>70</v>
      </c>
      <c r="L10" s="53">
        <v>6</v>
      </c>
      <c r="M10" s="53"/>
      <c r="N10" s="53" t="s">
        <v>32</v>
      </c>
      <c r="O10" s="53" t="s">
        <v>26</v>
      </c>
      <c r="P10" s="53"/>
      <c r="Q10" s="53">
        <v>36</v>
      </c>
    </row>
    <row r="11" spans="1:17" ht="30" customHeight="1" x14ac:dyDescent="0.25">
      <c r="A11" s="53">
        <v>7</v>
      </c>
      <c r="B11" s="53"/>
      <c r="C11" s="53" t="s">
        <v>1622</v>
      </c>
      <c r="D11" s="53" t="s">
        <v>19</v>
      </c>
      <c r="E11" s="53">
        <v>9</v>
      </c>
      <c r="F11" s="53">
        <v>1</v>
      </c>
      <c r="G11" s="53">
        <v>15</v>
      </c>
      <c r="H11" s="53">
        <v>-50</v>
      </c>
      <c r="I11" s="53">
        <v>7</v>
      </c>
      <c r="J11" s="53" t="s">
        <v>54</v>
      </c>
      <c r="K11" s="53">
        <v>70</v>
      </c>
      <c r="L11" s="53">
        <v>6</v>
      </c>
      <c r="M11" s="53"/>
      <c r="N11" s="53" t="s">
        <v>32</v>
      </c>
      <c r="O11" s="53" t="s">
        <v>26</v>
      </c>
      <c r="P11" s="53"/>
      <c r="Q11" s="53">
        <v>36</v>
      </c>
    </row>
    <row r="12" spans="1:17" ht="27.75" customHeight="1" x14ac:dyDescent="0.25">
      <c r="A12" s="53">
        <v>8</v>
      </c>
      <c r="B12" s="53"/>
      <c r="C12" s="53" t="s">
        <v>1796</v>
      </c>
      <c r="D12" s="53" t="s">
        <v>19</v>
      </c>
      <c r="E12" s="53">
        <v>9</v>
      </c>
      <c r="F12" s="53">
        <v>1</v>
      </c>
      <c r="G12" s="53">
        <v>10</v>
      </c>
      <c r="H12" s="53" t="s">
        <v>1270</v>
      </c>
      <c r="I12" s="53">
        <v>4</v>
      </c>
      <c r="J12" s="53" t="s">
        <v>466</v>
      </c>
      <c r="K12" s="53">
        <v>50</v>
      </c>
      <c r="L12" s="53">
        <v>4</v>
      </c>
      <c r="M12" s="53"/>
      <c r="N12" s="53" t="s">
        <v>633</v>
      </c>
      <c r="O12" s="53" t="s">
        <v>26</v>
      </c>
      <c r="P12" s="53"/>
      <c r="Q12" s="53">
        <v>36</v>
      </c>
    </row>
    <row r="13" spans="1:17" ht="27.75" customHeight="1" x14ac:dyDescent="0.25">
      <c r="A13" s="53">
        <v>9</v>
      </c>
      <c r="B13" s="53"/>
      <c r="C13" s="53" t="s">
        <v>1797</v>
      </c>
      <c r="D13" s="53" t="s">
        <v>19</v>
      </c>
      <c r="E13" s="53">
        <v>9</v>
      </c>
      <c r="F13" s="53">
        <v>1</v>
      </c>
      <c r="G13" s="53">
        <v>10</v>
      </c>
      <c r="H13" s="53" t="s">
        <v>743</v>
      </c>
      <c r="I13" s="53">
        <v>4</v>
      </c>
      <c r="J13" s="53" t="s">
        <v>466</v>
      </c>
      <c r="K13" s="53">
        <v>50</v>
      </c>
      <c r="L13" s="53">
        <v>4</v>
      </c>
      <c r="M13" s="53"/>
      <c r="N13" s="53" t="s">
        <v>633</v>
      </c>
      <c r="O13" s="53" t="s">
        <v>26</v>
      </c>
      <c r="P13" s="53"/>
      <c r="Q13" s="53">
        <v>36</v>
      </c>
    </row>
    <row r="14" spans="1:17" ht="30.75" customHeight="1" x14ac:dyDescent="0.25">
      <c r="A14" s="53">
        <v>10</v>
      </c>
      <c r="B14" s="53"/>
      <c r="C14" s="53" t="s">
        <v>1798</v>
      </c>
      <c r="D14" s="53" t="s">
        <v>19</v>
      </c>
      <c r="E14" s="53">
        <v>9</v>
      </c>
      <c r="F14" s="53">
        <v>1</v>
      </c>
      <c r="G14" s="53">
        <v>10</v>
      </c>
      <c r="H14" s="53" t="s">
        <v>1799</v>
      </c>
      <c r="I14" s="53">
        <v>4</v>
      </c>
      <c r="J14" s="53" t="s">
        <v>466</v>
      </c>
      <c r="K14" s="53">
        <v>50</v>
      </c>
      <c r="L14" s="53">
        <v>4</v>
      </c>
      <c r="M14" s="53"/>
      <c r="N14" s="53" t="s">
        <v>633</v>
      </c>
      <c r="O14" s="53" t="s">
        <v>26</v>
      </c>
      <c r="P14" s="53"/>
      <c r="Q14" s="53">
        <v>36</v>
      </c>
    </row>
    <row r="15" spans="1:17" ht="29.25" customHeight="1" x14ac:dyDescent="0.25">
      <c r="A15" s="53">
        <v>11</v>
      </c>
      <c r="B15" s="53"/>
      <c r="C15" s="53" t="s">
        <v>1800</v>
      </c>
      <c r="D15" s="53" t="s">
        <v>19</v>
      </c>
      <c r="E15" s="53">
        <v>9</v>
      </c>
      <c r="F15" s="53">
        <v>1</v>
      </c>
      <c r="G15" s="53">
        <v>10</v>
      </c>
      <c r="H15" s="53" t="s">
        <v>1801</v>
      </c>
      <c r="I15" s="53">
        <v>4</v>
      </c>
      <c r="J15" s="53" t="s">
        <v>466</v>
      </c>
      <c r="K15" s="53">
        <v>50</v>
      </c>
      <c r="L15" s="53">
        <v>4</v>
      </c>
      <c r="M15" s="53"/>
      <c r="N15" s="53" t="s">
        <v>633</v>
      </c>
      <c r="O15" s="53" t="s">
        <v>26</v>
      </c>
      <c r="P15" s="53"/>
      <c r="Q15" s="53">
        <v>36</v>
      </c>
    </row>
    <row r="16" spans="1:17" ht="29.25" customHeight="1" x14ac:dyDescent="0.25">
      <c r="A16" s="53">
        <v>12</v>
      </c>
      <c r="B16" s="53"/>
      <c r="C16" s="53" t="s">
        <v>1802</v>
      </c>
      <c r="D16" s="53" t="s">
        <v>19</v>
      </c>
      <c r="E16" s="53">
        <v>9</v>
      </c>
      <c r="F16" s="53">
        <v>1</v>
      </c>
      <c r="G16" s="53">
        <v>10</v>
      </c>
      <c r="H16" s="53" t="s">
        <v>1420</v>
      </c>
      <c r="I16" s="53">
        <v>3</v>
      </c>
      <c r="J16" s="53" t="s">
        <v>466</v>
      </c>
      <c r="K16" s="53">
        <v>50</v>
      </c>
      <c r="L16" s="53">
        <v>4</v>
      </c>
      <c r="M16" s="53"/>
      <c r="N16" s="53" t="s">
        <v>633</v>
      </c>
      <c r="O16" s="53" t="s">
        <v>26</v>
      </c>
      <c r="P16" s="53"/>
      <c r="Q16" s="53">
        <v>36</v>
      </c>
    </row>
    <row r="17" spans="1:17" ht="29.25" customHeight="1" x14ac:dyDescent="0.25">
      <c r="A17" s="53">
        <v>13</v>
      </c>
      <c r="B17" s="53"/>
      <c r="C17" s="53" t="s">
        <v>1803</v>
      </c>
      <c r="D17" s="53" t="s">
        <v>19</v>
      </c>
      <c r="E17" s="53">
        <v>9</v>
      </c>
      <c r="F17" s="53">
        <v>1</v>
      </c>
      <c r="G17" s="53">
        <v>10</v>
      </c>
      <c r="H17" s="53" t="s">
        <v>1420</v>
      </c>
      <c r="I17" s="53">
        <v>2</v>
      </c>
      <c r="J17" s="53" t="s">
        <v>466</v>
      </c>
      <c r="K17" s="53">
        <v>50</v>
      </c>
      <c r="L17" s="53">
        <v>4</v>
      </c>
      <c r="M17" s="53"/>
      <c r="N17" s="53" t="s">
        <v>633</v>
      </c>
      <c r="O17" s="53" t="s">
        <v>26</v>
      </c>
      <c r="P17" s="53"/>
      <c r="Q17" s="53">
        <v>36</v>
      </c>
    </row>
    <row r="18" spans="1:17" ht="29.25" customHeight="1" x14ac:dyDescent="0.25">
      <c r="A18" s="53">
        <v>14</v>
      </c>
      <c r="B18" s="53"/>
      <c r="C18" s="53" t="s">
        <v>1515</v>
      </c>
      <c r="D18" s="53" t="s">
        <v>19</v>
      </c>
      <c r="E18" s="53">
        <v>9</v>
      </c>
      <c r="F18" s="53">
        <v>1</v>
      </c>
      <c r="G18" s="53">
        <v>10</v>
      </c>
      <c r="H18" s="53">
        <v>-50</v>
      </c>
      <c r="I18" s="53">
        <v>2</v>
      </c>
      <c r="J18" s="53" t="s">
        <v>466</v>
      </c>
      <c r="K18" s="53">
        <v>50</v>
      </c>
      <c r="L18" s="53">
        <v>4</v>
      </c>
      <c r="M18" s="53"/>
      <c r="N18" s="53" t="s">
        <v>633</v>
      </c>
      <c r="O18" s="53" t="s">
        <v>26</v>
      </c>
      <c r="P18" s="53"/>
      <c r="Q18" s="53">
        <v>36</v>
      </c>
    </row>
    <row r="19" spans="1:17" ht="29.2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81"/>
      <c r="P19" s="81"/>
      <c r="Q19" s="53"/>
    </row>
    <row r="20" spans="1:17" ht="29.2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2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2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2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29.2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29.2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29.2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29.2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29.2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29.2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29.2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29.2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9.2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29.2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29.2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29.2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9.2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29.25" customHeight="1" x14ac:dyDescent="0.25">
      <c r="A37" s="3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  <c r="O37" s="34"/>
      <c r="P37" s="93"/>
      <c r="Q37" s="39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1:E1"/>
    <mergeCell ref="F1:H1"/>
    <mergeCell ref="I1:J1"/>
    <mergeCell ref="K1:M1"/>
    <mergeCell ref="N1:Q1"/>
    <mergeCell ref="A3:Q3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F7481-8BB1-45BF-B349-DECC0B0FCB90}">
  <dimension ref="A1:AMK46"/>
  <sheetViews>
    <sheetView view="pageBreakPreview" zoomScaleNormal="100" workbookViewId="0">
      <selection activeCell="O4" sqref="O4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8.140625" style="26" bestFit="1" customWidth="1"/>
    <col min="4" max="4" width="4.42578125" style="26" bestFit="1" customWidth="1"/>
    <col min="5" max="7" width="3.7109375" style="26" bestFit="1" customWidth="1"/>
    <col min="8" max="8" width="7.7109375" style="26" bestFit="1" customWidth="1"/>
    <col min="9" max="9" width="6.5703125" style="26" bestFit="1" customWidth="1"/>
    <col min="10" max="10" width="11.140625" style="26" bestFit="1" customWidth="1"/>
    <col min="11" max="13" width="4.85546875" style="26" customWidth="1"/>
    <col min="14" max="14" width="3.7109375" style="26" bestFit="1" customWidth="1"/>
    <col min="15" max="15" width="8.85546875" style="26" bestFit="1" customWidth="1"/>
    <col min="16" max="17" width="3.7109375" style="26" bestFit="1" customWidth="1"/>
    <col min="18" max="1025" width="8.85546875" style="26"/>
    <col min="1026" max="16384" width="8.85546875" style="25"/>
  </cols>
  <sheetData>
    <row r="1" spans="1:17" ht="42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1118</v>
      </c>
      <c r="B2" s="242"/>
      <c r="C2" s="242"/>
      <c r="D2" s="242"/>
      <c r="E2" s="242"/>
      <c r="F2" s="243" t="s">
        <v>468</v>
      </c>
      <c r="G2" s="243"/>
      <c r="H2" s="243"/>
      <c r="I2" s="242" t="s">
        <v>1875</v>
      </c>
      <c r="J2" s="242"/>
      <c r="K2" s="242" t="s">
        <v>1874</v>
      </c>
      <c r="L2" s="242"/>
      <c r="M2" s="242"/>
      <c r="N2" s="242" t="s">
        <v>379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1.25" customHeight="1" x14ac:dyDescent="0.25">
      <c r="A4" s="77" t="s">
        <v>0</v>
      </c>
      <c r="B4" s="78" t="s">
        <v>1</v>
      </c>
      <c r="C4" s="78" t="s">
        <v>2</v>
      </c>
      <c r="D4" s="78" t="s">
        <v>301</v>
      </c>
      <c r="E4" s="78" t="s">
        <v>3</v>
      </c>
      <c r="F4" s="78" t="s">
        <v>4</v>
      </c>
      <c r="G4" s="78" t="s">
        <v>5</v>
      </c>
      <c r="H4" s="78" t="s">
        <v>300</v>
      </c>
      <c r="I4" s="78" t="s">
        <v>8</v>
      </c>
      <c r="J4" s="78" t="s">
        <v>6</v>
      </c>
      <c r="K4" s="78" t="s">
        <v>7</v>
      </c>
      <c r="L4" s="78" t="s">
        <v>299</v>
      </c>
      <c r="M4" s="78" t="s">
        <v>298</v>
      </c>
      <c r="N4" s="78" t="s">
        <v>513</v>
      </c>
      <c r="O4" s="78" t="s">
        <v>512</v>
      </c>
      <c r="P4" s="78" t="s">
        <v>511</v>
      </c>
      <c r="Q4" s="78" t="s">
        <v>1986</v>
      </c>
    </row>
    <row r="5" spans="1:17" ht="27.75" customHeight="1" x14ac:dyDescent="0.25">
      <c r="A5" s="53">
        <v>1</v>
      </c>
      <c r="B5" s="53"/>
      <c r="C5" s="53" t="s">
        <v>1777</v>
      </c>
      <c r="D5" s="53" t="s">
        <v>19</v>
      </c>
      <c r="E5" s="53">
        <v>9</v>
      </c>
      <c r="F5" s="53">
        <v>1</v>
      </c>
      <c r="G5" s="53">
        <v>15</v>
      </c>
      <c r="H5" s="53" t="s">
        <v>1242</v>
      </c>
      <c r="I5" s="53">
        <v>5</v>
      </c>
      <c r="J5" s="53" t="s">
        <v>54</v>
      </c>
      <c r="K5" s="53">
        <v>70</v>
      </c>
      <c r="L5" s="53">
        <v>6</v>
      </c>
      <c r="M5" s="53"/>
      <c r="N5" s="53" t="s">
        <v>32</v>
      </c>
      <c r="O5" s="53" t="s">
        <v>26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1778</v>
      </c>
      <c r="D6" s="53" t="s">
        <v>19</v>
      </c>
      <c r="E6" s="53">
        <v>9</v>
      </c>
      <c r="F6" s="53">
        <v>1</v>
      </c>
      <c r="G6" s="53">
        <v>15</v>
      </c>
      <c r="H6" s="53" t="s">
        <v>1420</v>
      </c>
      <c r="I6" s="53">
        <v>5</v>
      </c>
      <c r="J6" s="53" t="s">
        <v>1779</v>
      </c>
      <c r="K6" s="53">
        <v>70</v>
      </c>
      <c r="L6" s="53">
        <v>6</v>
      </c>
      <c r="M6" s="53"/>
      <c r="N6" s="53" t="s">
        <v>32</v>
      </c>
      <c r="O6" s="53" t="s">
        <v>26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1780</v>
      </c>
      <c r="D7" s="53" t="s">
        <v>19</v>
      </c>
      <c r="E7" s="53">
        <v>9</v>
      </c>
      <c r="F7" s="53">
        <v>1</v>
      </c>
      <c r="G7" s="53">
        <v>15</v>
      </c>
      <c r="H7" s="53" t="s">
        <v>1422</v>
      </c>
      <c r="I7" s="53">
        <v>5</v>
      </c>
      <c r="J7" s="53" t="s">
        <v>54</v>
      </c>
      <c r="K7" s="53">
        <v>70</v>
      </c>
      <c r="L7" s="53">
        <v>6</v>
      </c>
      <c r="M7" s="53"/>
      <c r="N7" s="53" t="s">
        <v>32</v>
      </c>
      <c r="O7" s="53" t="s">
        <v>26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1781</v>
      </c>
      <c r="D8" s="53" t="s">
        <v>19</v>
      </c>
      <c r="E8" s="53">
        <v>9</v>
      </c>
      <c r="F8" s="53">
        <v>1</v>
      </c>
      <c r="G8" s="53">
        <v>20</v>
      </c>
      <c r="H8" s="53" t="s">
        <v>743</v>
      </c>
      <c r="I8" s="53">
        <v>3</v>
      </c>
      <c r="J8" s="53" t="s">
        <v>54</v>
      </c>
      <c r="K8" s="53">
        <v>70</v>
      </c>
      <c r="L8" s="53">
        <v>6</v>
      </c>
      <c r="M8" s="53"/>
      <c r="N8" s="53" t="s">
        <v>32</v>
      </c>
      <c r="O8" s="53" t="s">
        <v>26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1782</v>
      </c>
      <c r="D9" s="53" t="s">
        <v>19</v>
      </c>
      <c r="E9" s="53">
        <v>9</v>
      </c>
      <c r="F9" s="53">
        <v>1</v>
      </c>
      <c r="G9" s="53">
        <v>20</v>
      </c>
      <c r="H9" s="53" t="s">
        <v>743</v>
      </c>
      <c r="I9" s="53">
        <v>6</v>
      </c>
      <c r="J9" s="53" t="s">
        <v>54</v>
      </c>
      <c r="K9" s="53">
        <v>70</v>
      </c>
      <c r="L9" s="53">
        <v>6</v>
      </c>
      <c r="M9" s="53"/>
      <c r="N9" s="53" t="s">
        <v>32</v>
      </c>
      <c r="O9" s="53" t="s">
        <v>26</v>
      </c>
      <c r="P9" s="53"/>
      <c r="Q9" s="53">
        <v>36</v>
      </c>
    </row>
    <row r="10" spans="1:17" ht="28.5" customHeight="1" x14ac:dyDescent="0.25">
      <c r="A10" s="53">
        <v>6</v>
      </c>
      <c r="B10" s="53"/>
      <c r="C10" s="53" t="s">
        <v>1783</v>
      </c>
      <c r="D10" s="53" t="s">
        <v>19</v>
      </c>
      <c r="E10" s="53">
        <v>9</v>
      </c>
      <c r="F10" s="53">
        <v>1</v>
      </c>
      <c r="G10" s="53">
        <v>20</v>
      </c>
      <c r="H10" s="53" t="s">
        <v>743</v>
      </c>
      <c r="I10" s="53">
        <v>4</v>
      </c>
      <c r="J10" s="53" t="s">
        <v>54</v>
      </c>
      <c r="K10" s="53">
        <v>70</v>
      </c>
      <c r="L10" s="53">
        <v>6</v>
      </c>
      <c r="M10" s="53"/>
      <c r="N10" s="53" t="s">
        <v>32</v>
      </c>
      <c r="O10" s="53" t="s">
        <v>26</v>
      </c>
      <c r="P10" s="53"/>
      <c r="Q10" s="53">
        <v>36</v>
      </c>
    </row>
    <row r="11" spans="1:17" ht="30" customHeight="1" x14ac:dyDescent="0.25">
      <c r="A11" s="53">
        <v>7</v>
      </c>
      <c r="B11" s="53"/>
      <c r="C11" s="53" t="s">
        <v>937</v>
      </c>
      <c r="D11" s="53" t="s">
        <v>19</v>
      </c>
      <c r="E11" s="53">
        <v>9</v>
      </c>
      <c r="F11" s="53">
        <v>1</v>
      </c>
      <c r="G11" s="53">
        <v>15</v>
      </c>
      <c r="H11" s="53" t="s">
        <v>743</v>
      </c>
      <c r="I11" s="53">
        <v>2</v>
      </c>
      <c r="J11" s="53" t="s">
        <v>54</v>
      </c>
      <c r="K11" s="53">
        <v>70</v>
      </c>
      <c r="L11" s="53">
        <v>6</v>
      </c>
      <c r="M11" s="53"/>
      <c r="N11" s="53" t="s">
        <v>32</v>
      </c>
      <c r="O11" s="53" t="s">
        <v>26</v>
      </c>
      <c r="P11" s="53"/>
      <c r="Q11" s="53">
        <v>36</v>
      </c>
    </row>
    <row r="12" spans="1:17" ht="27.75" customHeight="1" x14ac:dyDescent="0.25">
      <c r="A12" s="53">
        <v>8</v>
      </c>
      <c r="B12" s="53"/>
      <c r="C12" s="53" t="s">
        <v>1784</v>
      </c>
      <c r="D12" s="53" t="s">
        <v>19</v>
      </c>
      <c r="E12" s="53">
        <v>9</v>
      </c>
      <c r="F12" s="53">
        <v>1</v>
      </c>
      <c r="G12" s="53">
        <v>15</v>
      </c>
      <c r="H12" s="53" t="s">
        <v>1424</v>
      </c>
      <c r="I12" s="53">
        <v>2</v>
      </c>
      <c r="J12" s="53" t="s">
        <v>54</v>
      </c>
      <c r="K12" s="53">
        <v>70</v>
      </c>
      <c r="L12" s="53">
        <v>6</v>
      </c>
      <c r="M12" s="53"/>
      <c r="N12" s="53" t="s">
        <v>32</v>
      </c>
      <c r="O12" s="53" t="s">
        <v>26</v>
      </c>
      <c r="P12" s="53"/>
      <c r="Q12" s="53">
        <v>36</v>
      </c>
    </row>
    <row r="13" spans="1:17" ht="27.75" customHeight="1" x14ac:dyDescent="0.25">
      <c r="A13" s="53">
        <v>9</v>
      </c>
      <c r="B13" s="53"/>
      <c r="C13" s="53" t="s">
        <v>1577</v>
      </c>
      <c r="D13" s="53" t="s">
        <v>19</v>
      </c>
      <c r="E13" s="53">
        <v>9</v>
      </c>
      <c r="F13" s="53">
        <v>1</v>
      </c>
      <c r="G13" s="53">
        <v>15</v>
      </c>
      <c r="H13" s="53" t="s">
        <v>1420</v>
      </c>
      <c r="I13" s="53">
        <v>1</v>
      </c>
      <c r="J13" s="53" t="s">
        <v>54</v>
      </c>
      <c r="K13" s="53">
        <v>70</v>
      </c>
      <c r="L13" s="53">
        <v>6</v>
      </c>
      <c r="M13" s="53"/>
      <c r="N13" s="53" t="s">
        <v>32</v>
      </c>
      <c r="O13" s="53" t="s">
        <v>26</v>
      </c>
      <c r="P13" s="53"/>
      <c r="Q13" s="53">
        <v>36</v>
      </c>
    </row>
    <row r="14" spans="1:17" ht="30.75" customHeight="1" x14ac:dyDescent="0.25">
      <c r="A14" s="53">
        <v>10</v>
      </c>
      <c r="B14" s="53"/>
      <c r="C14" s="53" t="s">
        <v>1785</v>
      </c>
      <c r="D14" s="53" t="s">
        <v>19</v>
      </c>
      <c r="E14" s="53">
        <v>9</v>
      </c>
      <c r="F14" s="53">
        <v>1</v>
      </c>
      <c r="G14" s="53">
        <v>15</v>
      </c>
      <c r="H14" s="53" t="s">
        <v>1422</v>
      </c>
      <c r="I14" s="53">
        <v>1</v>
      </c>
      <c r="J14" s="53" t="s">
        <v>54</v>
      </c>
      <c r="K14" s="53">
        <v>70</v>
      </c>
      <c r="L14" s="53">
        <v>6</v>
      </c>
      <c r="M14" s="53"/>
      <c r="N14" s="53" t="s">
        <v>32</v>
      </c>
      <c r="O14" s="53" t="s">
        <v>26</v>
      </c>
      <c r="P14" s="53"/>
      <c r="Q14" s="53">
        <v>36</v>
      </c>
    </row>
    <row r="15" spans="1:17" ht="29.25" customHeight="1" x14ac:dyDescent="0.25">
      <c r="A15" s="53">
        <v>11</v>
      </c>
      <c r="B15" s="53"/>
      <c r="C15" s="53" t="s">
        <v>1786</v>
      </c>
      <c r="D15" s="53" t="s">
        <v>19</v>
      </c>
      <c r="E15" s="53">
        <v>9</v>
      </c>
      <c r="F15" s="53">
        <v>1</v>
      </c>
      <c r="G15" s="53">
        <v>15</v>
      </c>
      <c r="H15" s="53" t="s">
        <v>1424</v>
      </c>
      <c r="I15" s="53">
        <v>1</v>
      </c>
      <c r="J15" s="53" t="s">
        <v>54</v>
      </c>
      <c r="K15" s="53">
        <v>70</v>
      </c>
      <c r="L15" s="53">
        <v>6</v>
      </c>
      <c r="M15" s="53"/>
      <c r="N15" s="53" t="s">
        <v>32</v>
      </c>
      <c r="O15" s="53" t="s">
        <v>26</v>
      </c>
      <c r="P15" s="53"/>
      <c r="Q15" s="53">
        <v>36</v>
      </c>
    </row>
    <row r="16" spans="1:17" ht="29.25" customHeight="1" x14ac:dyDescent="0.25">
      <c r="A16" s="53">
        <v>12</v>
      </c>
      <c r="B16" s="53"/>
      <c r="C16" s="53" t="s">
        <v>862</v>
      </c>
      <c r="D16" s="53" t="s">
        <v>19</v>
      </c>
      <c r="E16" s="53">
        <v>9</v>
      </c>
      <c r="F16" s="53">
        <v>1</v>
      </c>
      <c r="G16" s="53">
        <v>15</v>
      </c>
      <c r="H16" s="53" t="s">
        <v>1422</v>
      </c>
      <c r="I16" s="53">
        <v>1</v>
      </c>
      <c r="J16" s="53" t="s">
        <v>87</v>
      </c>
      <c r="K16" s="53">
        <v>70</v>
      </c>
      <c r="L16" s="53">
        <v>6</v>
      </c>
      <c r="M16" s="53"/>
      <c r="N16" s="53" t="s">
        <v>32</v>
      </c>
      <c r="O16" s="53" t="s">
        <v>26</v>
      </c>
      <c r="P16" s="53"/>
      <c r="Q16" s="53">
        <v>36</v>
      </c>
    </row>
    <row r="17" spans="1:17" ht="29.25" customHeight="1" x14ac:dyDescent="0.25">
      <c r="A17" s="53">
        <v>13</v>
      </c>
      <c r="B17" s="53"/>
      <c r="C17" s="53" t="s">
        <v>1502</v>
      </c>
      <c r="D17" s="53" t="s">
        <v>19</v>
      </c>
      <c r="E17" s="53">
        <v>9</v>
      </c>
      <c r="F17" s="53">
        <v>1</v>
      </c>
      <c r="G17" s="53">
        <v>20</v>
      </c>
      <c r="H17" s="53" t="s">
        <v>743</v>
      </c>
      <c r="I17" s="53">
        <v>1</v>
      </c>
      <c r="J17" s="53" t="s">
        <v>54</v>
      </c>
      <c r="K17" s="53">
        <v>70</v>
      </c>
      <c r="L17" s="53">
        <v>6</v>
      </c>
      <c r="M17" s="53"/>
      <c r="N17" s="53" t="s">
        <v>32</v>
      </c>
      <c r="O17" s="53" t="s">
        <v>26</v>
      </c>
      <c r="P17" s="53"/>
      <c r="Q17" s="53">
        <v>36</v>
      </c>
    </row>
    <row r="18" spans="1:17" ht="29.25" customHeight="1" x14ac:dyDescent="0.25">
      <c r="A18" s="53">
        <v>14</v>
      </c>
      <c r="B18" s="53"/>
      <c r="C18" s="53" t="s">
        <v>1787</v>
      </c>
      <c r="D18" s="53" t="s">
        <v>19</v>
      </c>
      <c r="E18" s="53">
        <v>9</v>
      </c>
      <c r="F18" s="53">
        <v>1</v>
      </c>
      <c r="G18" s="53">
        <v>15</v>
      </c>
      <c r="H18" s="53" t="s">
        <v>1424</v>
      </c>
      <c r="I18" s="53">
        <v>1</v>
      </c>
      <c r="J18" s="53" t="s">
        <v>54</v>
      </c>
      <c r="K18" s="53">
        <v>70</v>
      </c>
      <c r="L18" s="53">
        <v>6</v>
      </c>
      <c r="M18" s="53"/>
      <c r="N18" s="53" t="s">
        <v>32</v>
      </c>
      <c r="O18" s="53" t="s">
        <v>26</v>
      </c>
      <c r="P18" s="53"/>
      <c r="Q18" s="53">
        <v>36</v>
      </c>
    </row>
    <row r="19" spans="1:17" ht="29.25" customHeight="1" x14ac:dyDescent="0.25">
      <c r="A19" s="53">
        <v>15</v>
      </c>
      <c r="B19" s="53"/>
      <c r="C19" s="53" t="s">
        <v>18</v>
      </c>
      <c r="D19" s="53" t="s">
        <v>19</v>
      </c>
      <c r="E19" s="53">
        <v>6</v>
      </c>
      <c r="F19" s="53">
        <v>1</v>
      </c>
      <c r="G19" s="53">
        <v>10</v>
      </c>
      <c r="H19" s="53" t="s">
        <v>1788</v>
      </c>
      <c r="I19" s="53">
        <v>1</v>
      </c>
      <c r="J19" s="53" t="s">
        <v>1789</v>
      </c>
      <c r="K19" s="53">
        <v>50</v>
      </c>
      <c r="L19" s="53">
        <v>6</v>
      </c>
      <c r="M19" s="53"/>
      <c r="N19" s="53" t="s">
        <v>32</v>
      </c>
      <c r="O19" s="81" t="s">
        <v>1873</v>
      </c>
      <c r="P19" s="81"/>
      <c r="Q19" s="53">
        <v>36</v>
      </c>
    </row>
    <row r="20" spans="1:17" ht="29.25" customHeight="1" x14ac:dyDescent="0.25">
      <c r="A20" s="53">
        <v>16</v>
      </c>
      <c r="B20" s="53"/>
      <c r="C20" s="53" t="s">
        <v>1285</v>
      </c>
      <c r="D20" s="53" t="s">
        <v>19</v>
      </c>
      <c r="E20" s="53">
        <v>9</v>
      </c>
      <c r="F20" s="53">
        <v>1</v>
      </c>
      <c r="G20" s="53">
        <v>15</v>
      </c>
      <c r="H20" s="53" t="s">
        <v>1420</v>
      </c>
      <c r="I20" s="53">
        <v>3</v>
      </c>
      <c r="J20" s="53" t="s">
        <v>54</v>
      </c>
      <c r="K20" s="53">
        <v>70</v>
      </c>
      <c r="L20" s="53">
        <v>6</v>
      </c>
      <c r="M20" s="53"/>
      <c r="N20" s="53" t="s">
        <v>32</v>
      </c>
      <c r="O20" s="53" t="s">
        <v>26</v>
      </c>
      <c r="P20" s="53"/>
      <c r="Q20" s="53">
        <v>36</v>
      </c>
    </row>
    <row r="21" spans="1:17" ht="29.25" customHeight="1" x14ac:dyDescent="0.25">
      <c r="A21" s="53">
        <v>17</v>
      </c>
      <c r="B21" s="53"/>
      <c r="C21" s="53" t="s">
        <v>1035</v>
      </c>
      <c r="D21" s="53" t="s">
        <v>19</v>
      </c>
      <c r="E21" s="53">
        <v>9</v>
      </c>
      <c r="F21" s="53">
        <v>1</v>
      </c>
      <c r="G21" s="53">
        <v>15</v>
      </c>
      <c r="H21" s="53" t="s">
        <v>1420</v>
      </c>
      <c r="I21" s="53">
        <v>3</v>
      </c>
      <c r="J21" s="53" t="s">
        <v>54</v>
      </c>
      <c r="K21" s="53">
        <v>70</v>
      </c>
      <c r="L21" s="53">
        <v>6</v>
      </c>
      <c r="M21" s="53"/>
      <c r="N21" s="53" t="s">
        <v>32</v>
      </c>
      <c r="O21" s="53" t="s">
        <v>26</v>
      </c>
      <c r="P21" s="53"/>
      <c r="Q21" s="53">
        <v>36</v>
      </c>
    </row>
    <row r="22" spans="1:17" ht="29.25" customHeight="1" x14ac:dyDescent="0.25">
      <c r="A22" s="53">
        <v>18</v>
      </c>
      <c r="B22" s="53"/>
      <c r="C22" s="53" t="s">
        <v>1790</v>
      </c>
      <c r="D22" s="53" t="s">
        <v>19</v>
      </c>
      <c r="E22" s="53">
        <v>9</v>
      </c>
      <c r="F22" s="53">
        <v>1</v>
      </c>
      <c r="G22" s="53">
        <v>15</v>
      </c>
      <c r="H22" s="53" t="s">
        <v>1422</v>
      </c>
      <c r="I22" s="53">
        <v>3</v>
      </c>
      <c r="J22" s="53" t="s">
        <v>54</v>
      </c>
      <c r="K22" s="53">
        <v>70</v>
      </c>
      <c r="L22" s="53">
        <v>6</v>
      </c>
      <c r="M22" s="53"/>
      <c r="N22" s="53" t="s">
        <v>32</v>
      </c>
      <c r="O22" s="53" t="s">
        <v>26</v>
      </c>
      <c r="P22" s="53"/>
      <c r="Q22" s="53">
        <v>36</v>
      </c>
    </row>
    <row r="23" spans="1:17" ht="29.2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2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2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2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2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2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2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2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2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29.2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29.2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29.2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29.2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29.2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29.25" customHeight="1" x14ac:dyDescent="0.25">
      <c r="A37" s="3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  <c r="O37" s="34"/>
      <c r="P37" s="93"/>
      <c r="Q37" s="39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scale="95" orientation="portrait" horizontalDpi="300" verticalDpi="300" r:id="rId1"/>
  <rowBreaks count="1" manualBreakCount="1">
    <brk id="48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8EEF-CC0F-48D5-81FA-852DFF872419}">
  <dimension ref="A1:AMK46"/>
  <sheetViews>
    <sheetView view="pageBreakPreview" topLeftCell="A7" zoomScaleNormal="100" workbookViewId="0">
      <selection activeCell="O19" sqref="O19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9.42578125" style="26" bestFit="1" customWidth="1"/>
    <col min="4" max="4" width="4.42578125" style="26" bestFit="1" customWidth="1"/>
    <col min="5" max="5" width="3.7109375" style="26" bestFit="1" customWidth="1"/>
    <col min="6" max="6" width="4" style="26" bestFit="1" customWidth="1"/>
    <col min="7" max="7" width="3.7109375" style="26" bestFit="1" customWidth="1"/>
    <col min="8" max="8" width="7.7109375" style="26" bestFit="1" customWidth="1"/>
    <col min="9" max="9" width="6.5703125" style="26" bestFit="1" customWidth="1"/>
    <col min="10" max="10" width="9.140625" style="26" bestFit="1" customWidth="1"/>
    <col min="11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1115</v>
      </c>
      <c r="B2" s="242"/>
      <c r="C2" s="242"/>
      <c r="D2" s="242"/>
      <c r="E2" s="242"/>
      <c r="F2" s="243" t="s">
        <v>1352</v>
      </c>
      <c r="G2" s="243"/>
      <c r="H2" s="243"/>
      <c r="I2" s="242">
        <v>6</v>
      </c>
      <c r="J2" s="242"/>
      <c r="K2" s="242" t="s">
        <v>1812</v>
      </c>
      <c r="L2" s="242"/>
      <c r="M2" s="242"/>
      <c r="N2" s="242" t="s">
        <v>379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8.7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65">
        <v>1</v>
      </c>
      <c r="B5" s="65"/>
      <c r="C5" s="65" t="s">
        <v>1804</v>
      </c>
      <c r="D5" s="65" t="s">
        <v>19</v>
      </c>
      <c r="E5" s="65">
        <v>8</v>
      </c>
      <c r="F5" s="65">
        <v>1</v>
      </c>
      <c r="G5" s="65">
        <v>15</v>
      </c>
      <c r="H5" s="65" t="s">
        <v>1270</v>
      </c>
      <c r="I5" s="65">
        <v>4</v>
      </c>
      <c r="J5" s="65" t="s">
        <v>1805</v>
      </c>
      <c r="K5" s="65">
        <v>70</v>
      </c>
      <c r="L5" s="65">
        <v>5</v>
      </c>
      <c r="M5" s="65"/>
      <c r="N5" s="65" t="s">
        <v>32</v>
      </c>
      <c r="O5" s="65" t="s">
        <v>26</v>
      </c>
      <c r="P5" s="65"/>
      <c r="Q5" s="65">
        <v>36</v>
      </c>
    </row>
    <row r="6" spans="1:17" ht="30" customHeight="1" x14ac:dyDescent="0.25">
      <c r="A6" s="53">
        <v>2</v>
      </c>
      <c r="B6" s="53"/>
      <c r="C6" s="53" t="s">
        <v>1510</v>
      </c>
      <c r="D6" s="53" t="s">
        <v>19</v>
      </c>
      <c r="E6" s="53">
        <v>9</v>
      </c>
      <c r="F6" s="53">
        <v>1</v>
      </c>
      <c r="G6" s="53">
        <v>15</v>
      </c>
      <c r="H6" s="53" t="s">
        <v>1422</v>
      </c>
      <c r="I6" s="53">
        <v>4</v>
      </c>
      <c r="J6" s="53" t="s">
        <v>703</v>
      </c>
      <c r="K6" s="53">
        <v>50</v>
      </c>
      <c r="L6" s="53">
        <v>5</v>
      </c>
      <c r="M6" s="53"/>
      <c r="N6" s="53" t="s">
        <v>32</v>
      </c>
      <c r="O6" s="53" t="s">
        <v>26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1512</v>
      </c>
      <c r="D7" s="53" t="s">
        <v>19</v>
      </c>
      <c r="E7" s="53">
        <v>9</v>
      </c>
      <c r="F7" s="53">
        <v>1</v>
      </c>
      <c r="G7" s="53">
        <v>15</v>
      </c>
      <c r="H7" s="53" t="s">
        <v>1420</v>
      </c>
      <c r="I7" s="53">
        <v>4</v>
      </c>
      <c r="J7" s="53" t="s">
        <v>703</v>
      </c>
      <c r="K7" s="53">
        <v>50</v>
      </c>
      <c r="L7" s="53">
        <v>5</v>
      </c>
      <c r="M7" s="53"/>
      <c r="N7" s="53" t="s">
        <v>32</v>
      </c>
      <c r="O7" s="53" t="s">
        <v>26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1806</v>
      </c>
      <c r="D8" s="53" t="s">
        <v>19</v>
      </c>
      <c r="E8" s="53">
        <v>9</v>
      </c>
      <c r="F8" s="53">
        <v>1</v>
      </c>
      <c r="G8" s="53">
        <v>15</v>
      </c>
      <c r="H8" s="53" t="s">
        <v>1424</v>
      </c>
      <c r="I8" s="53">
        <v>2</v>
      </c>
      <c r="J8" s="53" t="s">
        <v>54</v>
      </c>
      <c r="K8" s="53">
        <v>70</v>
      </c>
      <c r="L8" s="53">
        <v>5</v>
      </c>
      <c r="M8" s="53"/>
      <c r="N8" s="53" t="s">
        <v>32</v>
      </c>
      <c r="O8" s="53" t="s">
        <v>26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1807</v>
      </c>
      <c r="D9" s="53" t="s">
        <v>19</v>
      </c>
      <c r="E9" s="53">
        <v>9</v>
      </c>
      <c r="F9" s="53">
        <v>1</v>
      </c>
      <c r="G9" s="53">
        <v>15</v>
      </c>
      <c r="H9" s="53" t="s">
        <v>1424</v>
      </c>
      <c r="I9" s="53">
        <v>2</v>
      </c>
      <c r="J9" s="53" t="s">
        <v>54</v>
      </c>
      <c r="K9" s="53">
        <v>70</v>
      </c>
      <c r="L9" s="53">
        <v>5</v>
      </c>
      <c r="M9" s="53"/>
      <c r="N9" s="53" t="s">
        <v>32</v>
      </c>
      <c r="O9" s="53" t="s">
        <v>26</v>
      </c>
      <c r="P9" s="53"/>
      <c r="Q9" s="53">
        <v>36</v>
      </c>
    </row>
    <row r="10" spans="1:17" ht="28.5" customHeight="1" x14ac:dyDescent="0.25">
      <c r="A10" s="53">
        <v>6</v>
      </c>
      <c r="B10" s="53"/>
      <c r="C10" s="53" t="s">
        <v>1808</v>
      </c>
      <c r="D10" s="53" t="s">
        <v>19</v>
      </c>
      <c r="E10" s="53">
        <v>9</v>
      </c>
      <c r="F10" s="53">
        <v>1</v>
      </c>
      <c r="G10" s="53">
        <v>15</v>
      </c>
      <c r="H10" s="53" t="s">
        <v>1424</v>
      </c>
      <c r="I10" s="53">
        <v>4</v>
      </c>
      <c r="J10" s="53" t="s">
        <v>54</v>
      </c>
      <c r="K10" s="53">
        <v>70</v>
      </c>
      <c r="L10" s="53">
        <v>5</v>
      </c>
      <c r="M10" s="53"/>
      <c r="N10" s="53" t="s">
        <v>32</v>
      </c>
      <c r="O10" s="53" t="s">
        <v>26</v>
      </c>
      <c r="P10" s="53"/>
      <c r="Q10" s="53">
        <v>36</v>
      </c>
    </row>
    <row r="11" spans="1:17" ht="30" customHeight="1" x14ac:dyDescent="0.25">
      <c r="A11" s="53">
        <v>7</v>
      </c>
      <c r="B11" s="53"/>
      <c r="C11" s="53" t="s">
        <v>1809</v>
      </c>
      <c r="D11" s="53" t="s">
        <v>19</v>
      </c>
      <c r="E11" s="53">
        <v>8</v>
      </c>
      <c r="F11" s="53">
        <v>1</v>
      </c>
      <c r="G11" s="53">
        <v>15</v>
      </c>
      <c r="H11" s="53"/>
      <c r="I11" s="53">
        <v>2</v>
      </c>
      <c r="J11" s="53" t="s">
        <v>55</v>
      </c>
      <c r="K11" s="53">
        <v>70</v>
      </c>
      <c r="L11" s="53">
        <v>4</v>
      </c>
      <c r="M11" s="53"/>
      <c r="N11" s="53" t="s">
        <v>633</v>
      </c>
      <c r="O11" s="53" t="s">
        <v>26</v>
      </c>
      <c r="P11" s="53"/>
      <c r="Q11" s="53">
        <v>36</v>
      </c>
    </row>
    <row r="12" spans="1:17" ht="27.75" customHeight="1" x14ac:dyDescent="0.25">
      <c r="A12" s="53">
        <v>8</v>
      </c>
      <c r="B12" s="53"/>
      <c r="C12" s="53" t="s">
        <v>1810</v>
      </c>
      <c r="D12" s="53" t="s">
        <v>19</v>
      </c>
      <c r="E12" s="53">
        <v>9</v>
      </c>
      <c r="F12" s="53">
        <v>1.5</v>
      </c>
      <c r="G12" s="53">
        <v>15</v>
      </c>
      <c r="H12" s="53"/>
      <c r="I12" s="53">
        <v>2</v>
      </c>
      <c r="J12" s="53" t="s">
        <v>55</v>
      </c>
      <c r="K12" s="53">
        <v>70</v>
      </c>
      <c r="L12" s="53">
        <v>4</v>
      </c>
      <c r="M12" s="53"/>
      <c r="N12" s="53" t="s">
        <v>633</v>
      </c>
      <c r="O12" s="53" t="s">
        <v>26</v>
      </c>
      <c r="P12" s="53"/>
      <c r="Q12" s="53">
        <v>36</v>
      </c>
    </row>
    <row r="13" spans="1:17" ht="27.75" customHeight="1" x14ac:dyDescent="0.25">
      <c r="A13" s="53">
        <v>9</v>
      </c>
      <c r="B13" s="53"/>
      <c r="C13" s="53" t="s">
        <v>1338</v>
      </c>
      <c r="D13" s="53" t="s">
        <v>19</v>
      </c>
      <c r="E13" s="53">
        <v>9</v>
      </c>
      <c r="F13" s="53">
        <v>1</v>
      </c>
      <c r="G13" s="53">
        <v>10</v>
      </c>
      <c r="H13" s="53" t="s">
        <v>1420</v>
      </c>
      <c r="I13" s="53">
        <v>2</v>
      </c>
      <c r="J13" s="53" t="s">
        <v>54</v>
      </c>
      <c r="K13" s="53">
        <v>70</v>
      </c>
      <c r="L13" s="53">
        <v>4</v>
      </c>
      <c r="M13" s="53"/>
      <c r="N13" s="53" t="s">
        <v>32</v>
      </c>
      <c r="O13" s="53" t="s">
        <v>26</v>
      </c>
      <c r="P13" s="53"/>
      <c r="Q13" s="53">
        <v>36</v>
      </c>
    </row>
    <row r="14" spans="1:17" ht="30.75" customHeight="1" x14ac:dyDescent="0.25">
      <c r="A14" s="53">
        <v>10</v>
      </c>
      <c r="B14" s="53"/>
      <c r="C14" s="53" t="s">
        <v>1268</v>
      </c>
      <c r="D14" s="53" t="s">
        <v>19</v>
      </c>
      <c r="E14" s="53">
        <v>9</v>
      </c>
      <c r="F14" s="53">
        <v>1</v>
      </c>
      <c r="G14" s="53">
        <v>15</v>
      </c>
      <c r="H14" s="53"/>
      <c r="I14" s="53">
        <v>1</v>
      </c>
      <c r="J14" s="53" t="s">
        <v>55</v>
      </c>
      <c r="K14" s="53">
        <v>70</v>
      </c>
      <c r="L14" s="53">
        <v>4</v>
      </c>
      <c r="M14" s="53"/>
      <c r="N14" s="53" t="s">
        <v>32</v>
      </c>
      <c r="O14" s="53" t="s">
        <v>26</v>
      </c>
      <c r="P14" s="53"/>
      <c r="Q14" s="53">
        <v>36</v>
      </c>
    </row>
    <row r="15" spans="1:17" ht="29.25" customHeight="1" x14ac:dyDescent="0.25">
      <c r="A15" s="53">
        <v>11</v>
      </c>
      <c r="B15" s="53"/>
      <c r="C15" s="53" t="s">
        <v>1787</v>
      </c>
      <c r="D15" s="53" t="s">
        <v>19</v>
      </c>
      <c r="E15" s="53">
        <v>8</v>
      </c>
      <c r="F15" s="53">
        <v>1</v>
      </c>
      <c r="G15" s="53">
        <v>15</v>
      </c>
      <c r="H15" s="53"/>
      <c r="I15" s="53">
        <v>4</v>
      </c>
      <c r="J15" s="53" t="s">
        <v>55</v>
      </c>
      <c r="K15" s="53">
        <v>70</v>
      </c>
      <c r="L15" s="53">
        <v>4</v>
      </c>
      <c r="M15" s="53"/>
      <c r="N15" s="53" t="s">
        <v>84</v>
      </c>
      <c r="O15" s="53" t="s">
        <v>26</v>
      </c>
      <c r="P15" s="53"/>
      <c r="Q15" s="53">
        <v>36</v>
      </c>
    </row>
    <row r="16" spans="1:17" ht="29.25" customHeight="1" x14ac:dyDescent="0.25">
      <c r="A16" s="53">
        <v>12</v>
      </c>
      <c r="B16" s="53"/>
      <c r="C16" s="53" t="s">
        <v>1246</v>
      </c>
      <c r="D16" s="53" t="s">
        <v>19</v>
      </c>
      <c r="E16" s="53">
        <v>9</v>
      </c>
      <c r="F16" s="53">
        <v>1</v>
      </c>
      <c r="G16" s="53">
        <v>15</v>
      </c>
      <c r="H16" s="53"/>
      <c r="I16" s="53">
        <v>1</v>
      </c>
      <c r="J16" s="53" t="s">
        <v>55</v>
      </c>
      <c r="K16" s="53">
        <v>70</v>
      </c>
      <c r="L16" s="53">
        <v>3</v>
      </c>
      <c r="M16" s="53"/>
      <c r="N16" s="53" t="s">
        <v>633</v>
      </c>
      <c r="O16" s="53" t="s">
        <v>26</v>
      </c>
      <c r="P16" s="53"/>
      <c r="Q16" s="53">
        <v>36</v>
      </c>
    </row>
    <row r="17" spans="1:17" ht="29.25" customHeight="1" x14ac:dyDescent="0.25">
      <c r="A17" s="53">
        <v>13</v>
      </c>
      <c r="B17" s="53"/>
      <c r="C17" s="53" t="s">
        <v>1337</v>
      </c>
      <c r="D17" s="53" t="s">
        <v>19</v>
      </c>
      <c r="E17" s="53">
        <v>9</v>
      </c>
      <c r="F17" s="53">
        <v>1</v>
      </c>
      <c r="G17" s="53">
        <v>15</v>
      </c>
      <c r="H17" s="53" t="s">
        <v>1422</v>
      </c>
      <c r="I17" s="53">
        <v>2</v>
      </c>
      <c r="J17" s="53" t="s">
        <v>54</v>
      </c>
      <c r="K17" s="53">
        <v>70</v>
      </c>
      <c r="L17" s="53">
        <v>5</v>
      </c>
      <c r="M17" s="53"/>
      <c r="N17" s="53" t="s">
        <v>32</v>
      </c>
      <c r="O17" s="53" t="s">
        <v>26</v>
      </c>
      <c r="P17" s="53"/>
      <c r="Q17" s="53">
        <v>36</v>
      </c>
    </row>
    <row r="18" spans="1:17" ht="29.25" customHeight="1" x14ac:dyDescent="0.25">
      <c r="A18" s="53">
        <v>14</v>
      </c>
      <c r="B18" s="53"/>
      <c r="C18" s="53" t="s">
        <v>1811</v>
      </c>
      <c r="D18" s="53" t="s">
        <v>19</v>
      </c>
      <c r="E18" s="53">
        <v>9</v>
      </c>
      <c r="F18" s="53">
        <v>1</v>
      </c>
      <c r="G18" s="53">
        <v>15</v>
      </c>
      <c r="H18" s="53" t="s">
        <v>743</v>
      </c>
      <c r="I18" s="53">
        <v>1</v>
      </c>
      <c r="J18" s="53" t="s">
        <v>54</v>
      </c>
      <c r="K18" s="53">
        <v>70</v>
      </c>
      <c r="L18" s="53">
        <v>5</v>
      </c>
      <c r="M18" s="53"/>
      <c r="N18" s="53" t="s">
        <v>32</v>
      </c>
      <c r="O18" s="53" t="s">
        <v>26</v>
      </c>
      <c r="P18" s="53"/>
      <c r="Q18" s="53">
        <v>36</v>
      </c>
    </row>
    <row r="19" spans="1:17" ht="29.25" customHeight="1" x14ac:dyDescent="0.25">
      <c r="A19" s="53">
        <v>15</v>
      </c>
      <c r="B19" s="53"/>
      <c r="C19" s="53" t="s">
        <v>1045</v>
      </c>
      <c r="D19" s="53" t="s">
        <v>19</v>
      </c>
      <c r="E19" s="53">
        <v>9</v>
      </c>
      <c r="F19" s="53">
        <v>1</v>
      </c>
      <c r="G19" s="53">
        <v>15</v>
      </c>
      <c r="H19" s="53">
        <v>-100</v>
      </c>
      <c r="I19" s="53">
        <v>5</v>
      </c>
      <c r="J19" s="53" t="s">
        <v>54</v>
      </c>
      <c r="K19" s="53">
        <v>70</v>
      </c>
      <c r="L19" s="53">
        <v>5</v>
      </c>
      <c r="M19" s="53"/>
      <c r="N19" s="53" t="s">
        <v>32</v>
      </c>
      <c r="O19" s="53" t="s">
        <v>26</v>
      </c>
      <c r="P19" s="53"/>
      <c r="Q19" s="53">
        <v>36</v>
      </c>
    </row>
    <row r="20" spans="1:17" ht="29.2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2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2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2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2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2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2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2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2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2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2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2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29.2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29.2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29.2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29.2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29.2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29.25" customHeight="1" x14ac:dyDescent="0.25">
      <c r="A37" s="3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  <c r="O37" s="34"/>
      <c r="P37" s="93"/>
      <c r="Q37" s="39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B45B-39D4-456C-87C4-9A2BEB785ECE}">
  <dimension ref="A1:AMK46"/>
  <sheetViews>
    <sheetView view="pageBreakPreview" zoomScaleNormal="100" workbookViewId="0">
      <selection activeCell="N4" sqref="N4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10.7109375" style="26" bestFit="1" customWidth="1"/>
    <col min="4" max="4" width="4.42578125" style="26" bestFit="1" customWidth="1"/>
    <col min="5" max="7" width="3.7109375" style="26" bestFit="1" customWidth="1"/>
    <col min="8" max="8" width="6.7109375" style="26" bestFit="1" customWidth="1"/>
    <col min="9" max="9" width="6.5703125" style="26" bestFit="1" customWidth="1"/>
    <col min="10" max="10" width="12.5703125" style="26" bestFit="1" customWidth="1"/>
    <col min="11" max="12" width="3.7109375" style="26" bestFit="1" customWidth="1"/>
    <col min="13" max="13" width="4.42578125" style="26" bestFit="1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1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5.25" customHeight="1" thickBot="1" x14ac:dyDescent="0.3">
      <c r="A2" s="242" t="s">
        <v>1114</v>
      </c>
      <c r="B2" s="242"/>
      <c r="C2" s="242"/>
      <c r="D2" s="242"/>
      <c r="E2" s="242"/>
      <c r="F2" s="243" t="s">
        <v>468</v>
      </c>
      <c r="G2" s="243"/>
      <c r="H2" s="243"/>
      <c r="I2" s="242">
        <v>17</v>
      </c>
      <c r="J2" s="242"/>
      <c r="K2" s="242" t="s">
        <v>1813</v>
      </c>
      <c r="L2" s="242"/>
      <c r="M2" s="242"/>
      <c r="N2" s="242" t="s">
        <v>379</v>
      </c>
      <c r="O2" s="242"/>
      <c r="P2" s="242"/>
      <c r="Q2" s="242"/>
    </row>
    <row r="3" spans="1:17" ht="15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53" customHeight="1" x14ac:dyDescent="0.25">
      <c r="A4" s="77" t="s">
        <v>0</v>
      </c>
      <c r="B4" s="78" t="s">
        <v>1</v>
      </c>
      <c r="C4" s="78" t="s">
        <v>2</v>
      </c>
      <c r="D4" s="78" t="s">
        <v>301</v>
      </c>
      <c r="E4" s="78" t="s">
        <v>3</v>
      </c>
      <c r="F4" s="78" t="s">
        <v>4</v>
      </c>
      <c r="G4" s="78" t="s">
        <v>5</v>
      </c>
      <c r="H4" s="78" t="s">
        <v>1667</v>
      </c>
      <c r="I4" s="78" t="s">
        <v>8</v>
      </c>
      <c r="J4" s="78" t="s">
        <v>6</v>
      </c>
      <c r="K4" s="78" t="s">
        <v>7</v>
      </c>
      <c r="L4" s="78" t="s">
        <v>299</v>
      </c>
      <c r="M4" s="78" t="s">
        <v>298</v>
      </c>
      <c r="N4" s="78" t="s">
        <v>513</v>
      </c>
      <c r="O4" s="78" t="s">
        <v>512</v>
      </c>
      <c r="P4" s="78" t="s">
        <v>511</v>
      </c>
      <c r="Q4" s="78" t="s">
        <v>1986</v>
      </c>
    </row>
    <row r="5" spans="1:17" ht="27.75" customHeight="1" x14ac:dyDescent="0.25">
      <c r="A5" s="53">
        <v>1</v>
      </c>
      <c r="B5" s="53"/>
      <c r="C5" s="53" t="s">
        <v>1814</v>
      </c>
      <c r="D5" s="53" t="s">
        <v>461</v>
      </c>
      <c r="E5" s="53">
        <v>8</v>
      </c>
      <c r="F5" s="53">
        <v>1</v>
      </c>
      <c r="G5" s="53">
        <v>10</v>
      </c>
      <c r="H5" s="53" t="s">
        <v>1242</v>
      </c>
      <c r="I5" s="53">
        <v>4</v>
      </c>
      <c r="J5" s="53" t="s">
        <v>23</v>
      </c>
      <c r="K5" s="53">
        <v>50</v>
      </c>
      <c r="L5" s="53">
        <v>6</v>
      </c>
      <c r="M5" s="53" t="s">
        <v>18</v>
      </c>
      <c r="N5" s="53" t="s">
        <v>84</v>
      </c>
      <c r="O5" s="53" t="s">
        <v>26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1476</v>
      </c>
      <c r="D6" s="53" t="s">
        <v>19</v>
      </c>
      <c r="E6" s="53">
        <v>8</v>
      </c>
      <c r="F6" s="53">
        <v>1</v>
      </c>
      <c r="G6" s="53">
        <v>15</v>
      </c>
      <c r="H6" s="53" t="s">
        <v>1420</v>
      </c>
      <c r="I6" s="53">
        <v>6</v>
      </c>
      <c r="J6" s="53" t="s">
        <v>22</v>
      </c>
      <c r="K6" s="53">
        <v>70</v>
      </c>
      <c r="L6" s="53">
        <v>6</v>
      </c>
      <c r="M6" s="53" t="s">
        <v>18</v>
      </c>
      <c r="N6" s="53" t="s">
        <v>84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1815</v>
      </c>
      <c r="D7" s="53" t="s">
        <v>19</v>
      </c>
      <c r="E7" s="53">
        <v>8</v>
      </c>
      <c r="F7" s="53">
        <v>1</v>
      </c>
      <c r="G7" s="53">
        <v>15</v>
      </c>
      <c r="H7" s="53" t="s">
        <v>1420</v>
      </c>
      <c r="I7" s="53">
        <v>2</v>
      </c>
      <c r="J7" s="53" t="s">
        <v>22</v>
      </c>
      <c r="K7" s="53">
        <v>70</v>
      </c>
      <c r="L7" s="53">
        <v>6</v>
      </c>
      <c r="M7" s="53" t="s">
        <v>65</v>
      </c>
      <c r="N7" s="53" t="s">
        <v>84</v>
      </c>
      <c r="O7" s="53" t="s">
        <v>25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1816</v>
      </c>
      <c r="D8" s="53" t="s">
        <v>19</v>
      </c>
      <c r="E8" s="53">
        <v>8</v>
      </c>
      <c r="F8" s="53">
        <v>1</v>
      </c>
      <c r="G8" s="53">
        <v>15</v>
      </c>
      <c r="H8" s="53" t="s">
        <v>1420</v>
      </c>
      <c r="I8" s="53">
        <v>2</v>
      </c>
      <c r="J8" s="53" t="s">
        <v>22</v>
      </c>
      <c r="K8" s="53">
        <v>70</v>
      </c>
      <c r="L8" s="53">
        <v>7</v>
      </c>
      <c r="M8" s="53" t="s">
        <v>65</v>
      </c>
      <c r="N8" s="53" t="s">
        <v>84</v>
      </c>
      <c r="O8" s="53" t="s">
        <v>25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1817</v>
      </c>
      <c r="D9" s="53" t="s">
        <v>19</v>
      </c>
      <c r="E9" s="53">
        <v>8</v>
      </c>
      <c r="F9" s="53">
        <v>1</v>
      </c>
      <c r="G9" s="53">
        <v>15</v>
      </c>
      <c r="H9" s="53" t="s">
        <v>1420</v>
      </c>
      <c r="I9" s="53">
        <v>2</v>
      </c>
      <c r="J9" s="53" t="s">
        <v>22</v>
      </c>
      <c r="K9" s="53">
        <v>70</v>
      </c>
      <c r="L9" s="53">
        <v>7</v>
      </c>
      <c r="M9" s="53" t="s">
        <v>65</v>
      </c>
      <c r="N9" s="53" t="s">
        <v>84</v>
      </c>
      <c r="O9" s="53" t="s">
        <v>25</v>
      </c>
      <c r="P9" s="53"/>
      <c r="Q9" s="53">
        <v>36</v>
      </c>
    </row>
    <row r="10" spans="1:17" ht="28.5" customHeight="1" x14ac:dyDescent="0.25">
      <c r="A10" s="53">
        <v>6</v>
      </c>
      <c r="B10" s="53"/>
      <c r="C10" s="53" t="s">
        <v>1818</v>
      </c>
      <c r="D10" s="53" t="s">
        <v>19</v>
      </c>
      <c r="E10" s="53">
        <v>8</v>
      </c>
      <c r="F10" s="53">
        <v>1</v>
      </c>
      <c r="G10" s="53">
        <v>15</v>
      </c>
      <c r="H10" s="53" t="s">
        <v>1422</v>
      </c>
      <c r="I10" s="53">
        <v>2</v>
      </c>
      <c r="J10" s="53" t="s">
        <v>22</v>
      </c>
      <c r="K10" s="53">
        <v>70</v>
      </c>
      <c r="L10" s="53">
        <v>7</v>
      </c>
      <c r="M10" s="53" t="s">
        <v>65</v>
      </c>
      <c r="N10" s="53" t="s">
        <v>84</v>
      </c>
      <c r="O10" s="53" t="s">
        <v>25</v>
      </c>
      <c r="P10" s="53"/>
      <c r="Q10" s="53">
        <v>36</v>
      </c>
    </row>
    <row r="11" spans="1:17" ht="30" customHeight="1" x14ac:dyDescent="0.25">
      <c r="A11" s="53">
        <v>7</v>
      </c>
      <c r="B11" s="53"/>
      <c r="C11" s="53" t="s">
        <v>1761</v>
      </c>
      <c r="D11" s="53" t="s">
        <v>19</v>
      </c>
      <c r="E11" s="53">
        <v>8</v>
      </c>
      <c r="F11" s="53">
        <v>1</v>
      </c>
      <c r="G11" s="53">
        <v>15</v>
      </c>
      <c r="H11" s="53" t="s">
        <v>1420</v>
      </c>
      <c r="I11" s="53">
        <v>4</v>
      </c>
      <c r="J11" s="53" t="s">
        <v>22</v>
      </c>
      <c r="K11" s="53">
        <v>70</v>
      </c>
      <c r="L11" s="53">
        <v>7</v>
      </c>
      <c r="M11" s="53" t="s">
        <v>65</v>
      </c>
      <c r="N11" s="53" t="s">
        <v>84</v>
      </c>
      <c r="O11" s="53" t="s">
        <v>25</v>
      </c>
      <c r="P11" s="53"/>
      <c r="Q11" s="53">
        <v>36</v>
      </c>
    </row>
    <row r="12" spans="1:17" ht="27.75" customHeight="1" x14ac:dyDescent="0.25">
      <c r="A12" s="53">
        <v>8</v>
      </c>
      <c r="B12" s="53"/>
      <c r="C12" s="53" t="s">
        <v>1819</v>
      </c>
      <c r="D12" s="53" t="s">
        <v>19</v>
      </c>
      <c r="E12" s="53">
        <v>8</v>
      </c>
      <c r="F12" s="53">
        <v>1</v>
      </c>
      <c r="G12" s="53">
        <v>15</v>
      </c>
      <c r="H12" s="53" t="s">
        <v>1420</v>
      </c>
      <c r="I12" s="53">
        <v>4</v>
      </c>
      <c r="J12" s="53" t="s">
        <v>22</v>
      </c>
      <c r="K12" s="53">
        <v>70</v>
      </c>
      <c r="L12" s="53">
        <v>7</v>
      </c>
      <c r="M12" s="53" t="s">
        <v>65</v>
      </c>
      <c r="N12" s="53" t="s">
        <v>84</v>
      </c>
      <c r="O12" s="53" t="s">
        <v>25</v>
      </c>
      <c r="P12" s="53"/>
      <c r="Q12" s="53">
        <v>36</v>
      </c>
    </row>
    <row r="13" spans="1:17" ht="27.75" customHeight="1" x14ac:dyDescent="0.25">
      <c r="A13" s="53">
        <v>9</v>
      </c>
      <c r="B13" s="53"/>
      <c r="C13" s="53" t="s">
        <v>1820</v>
      </c>
      <c r="D13" s="53" t="s">
        <v>19</v>
      </c>
      <c r="E13" s="53">
        <v>8</v>
      </c>
      <c r="F13" s="53">
        <v>1</v>
      </c>
      <c r="G13" s="53">
        <v>15</v>
      </c>
      <c r="H13" s="53" t="s">
        <v>1420</v>
      </c>
      <c r="I13" s="53">
        <v>3</v>
      </c>
      <c r="J13" s="53" t="s">
        <v>22</v>
      </c>
      <c r="K13" s="53">
        <v>70</v>
      </c>
      <c r="L13" s="53">
        <v>7</v>
      </c>
      <c r="M13" s="53" t="s">
        <v>65</v>
      </c>
      <c r="N13" s="53" t="s">
        <v>84</v>
      </c>
      <c r="O13" s="53" t="s">
        <v>25</v>
      </c>
      <c r="P13" s="53"/>
      <c r="Q13" s="53">
        <v>36</v>
      </c>
    </row>
    <row r="14" spans="1:17" ht="30.75" customHeight="1" x14ac:dyDescent="0.25">
      <c r="A14" s="53">
        <v>10</v>
      </c>
      <c r="B14" s="53"/>
      <c r="C14" s="53" t="s">
        <v>1661</v>
      </c>
      <c r="D14" s="53" t="s">
        <v>19</v>
      </c>
      <c r="E14" s="53">
        <v>8</v>
      </c>
      <c r="F14" s="53">
        <v>1</v>
      </c>
      <c r="G14" s="53">
        <v>10</v>
      </c>
      <c r="H14" s="53" t="s">
        <v>1420</v>
      </c>
      <c r="I14" s="53">
        <v>2</v>
      </c>
      <c r="J14" s="53" t="s">
        <v>328</v>
      </c>
      <c r="K14" s="53">
        <v>50</v>
      </c>
      <c r="L14" s="53">
        <v>4</v>
      </c>
      <c r="M14" s="53" t="s">
        <v>18</v>
      </c>
      <c r="N14" s="53" t="s">
        <v>633</v>
      </c>
      <c r="O14" s="53" t="s">
        <v>26</v>
      </c>
      <c r="P14" s="53"/>
      <c r="Q14" s="53">
        <v>36</v>
      </c>
    </row>
    <row r="15" spans="1:17" ht="29.25" customHeight="1" x14ac:dyDescent="0.25">
      <c r="A15" s="53">
        <v>11</v>
      </c>
      <c r="B15" s="53"/>
      <c r="C15" s="53" t="s">
        <v>1721</v>
      </c>
      <c r="D15" s="53" t="s">
        <v>19</v>
      </c>
      <c r="E15" s="53">
        <v>8</v>
      </c>
      <c r="F15" s="53">
        <v>1</v>
      </c>
      <c r="G15" s="53">
        <v>10</v>
      </c>
      <c r="H15" s="53" t="s">
        <v>1242</v>
      </c>
      <c r="I15" s="53">
        <v>5</v>
      </c>
      <c r="J15" s="53" t="s">
        <v>328</v>
      </c>
      <c r="K15" s="53">
        <v>50</v>
      </c>
      <c r="L15" s="53">
        <v>4</v>
      </c>
      <c r="M15" s="53" t="s">
        <v>18</v>
      </c>
      <c r="N15" s="53" t="s">
        <v>633</v>
      </c>
      <c r="O15" s="53" t="s">
        <v>26</v>
      </c>
      <c r="P15" s="53"/>
      <c r="Q15" s="53">
        <v>36</v>
      </c>
    </row>
    <row r="16" spans="1:17" ht="29.25" customHeight="1" x14ac:dyDescent="0.25">
      <c r="A16" s="53">
        <v>12</v>
      </c>
      <c r="B16" s="53"/>
      <c r="C16" s="53" t="s">
        <v>1024</v>
      </c>
      <c r="D16" s="53" t="s">
        <v>19</v>
      </c>
      <c r="E16" s="53">
        <v>8</v>
      </c>
      <c r="F16" s="53">
        <v>1</v>
      </c>
      <c r="G16" s="53">
        <v>15</v>
      </c>
      <c r="H16" s="53" t="s">
        <v>1420</v>
      </c>
      <c r="I16" s="53">
        <v>3</v>
      </c>
      <c r="J16" s="53" t="s">
        <v>22</v>
      </c>
      <c r="K16" s="53">
        <v>70</v>
      </c>
      <c r="L16" s="53">
        <v>7</v>
      </c>
      <c r="M16" s="53" t="s">
        <v>65</v>
      </c>
      <c r="N16" s="53" t="s">
        <v>84</v>
      </c>
      <c r="O16" s="53" t="s">
        <v>25</v>
      </c>
      <c r="P16" s="53"/>
      <c r="Q16" s="53">
        <v>36</v>
      </c>
    </row>
    <row r="17" spans="1:17" ht="29.25" customHeight="1" x14ac:dyDescent="0.25">
      <c r="A17" s="53">
        <v>13</v>
      </c>
      <c r="B17" s="53"/>
      <c r="C17" s="53" t="s">
        <v>1821</v>
      </c>
      <c r="D17" s="53" t="s">
        <v>19</v>
      </c>
      <c r="E17" s="53">
        <v>8</v>
      </c>
      <c r="F17" s="53">
        <v>1</v>
      </c>
      <c r="G17" s="53">
        <v>15</v>
      </c>
      <c r="H17" s="53" t="s">
        <v>1420</v>
      </c>
      <c r="I17" s="53">
        <v>4</v>
      </c>
      <c r="J17" s="53" t="s">
        <v>22</v>
      </c>
      <c r="K17" s="53">
        <v>70</v>
      </c>
      <c r="L17" s="53">
        <v>7</v>
      </c>
      <c r="M17" s="53" t="s">
        <v>65</v>
      </c>
      <c r="N17" s="53" t="s">
        <v>84</v>
      </c>
      <c r="O17" s="53" t="s">
        <v>25</v>
      </c>
      <c r="P17" s="53"/>
      <c r="Q17" s="53">
        <v>36</v>
      </c>
    </row>
    <row r="18" spans="1:17" ht="29.25" customHeight="1" x14ac:dyDescent="0.25">
      <c r="A18" s="53">
        <v>14</v>
      </c>
      <c r="B18" s="53"/>
      <c r="C18" s="53" t="s">
        <v>1246</v>
      </c>
      <c r="D18" s="53" t="s">
        <v>19</v>
      </c>
      <c r="E18" s="53">
        <v>8</v>
      </c>
      <c r="F18" s="53">
        <v>1</v>
      </c>
      <c r="G18" s="53">
        <v>15</v>
      </c>
      <c r="H18" s="53" t="s">
        <v>1420</v>
      </c>
      <c r="I18" s="53">
        <v>3</v>
      </c>
      <c r="J18" s="53" t="s">
        <v>22</v>
      </c>
      <c r="K18" s="53">
        <v>70</v>
      </c>
      <c r="L18" s="53">
        <v>7</v>
      </c>
      <c r="M18" s="53" t="s">
        <v>65</v>
      </c>
      <c r="N18" s="53" t="s">
        <v>84</v>
      </c>
      <c r="O18" s="53" t="s">
        <v>25</v>
      </c>
      <c r="P18" s="53"/>
      <c r="Q18" s="53">
        <v>36</v>
      </c>
    </row>
    <row r="19" spans="1:17" ht="29.25" customHeight="1" x14ac:dyDescent="0.25">
      <c r="A19" s="53">
        <v>15</v>
      </c>
      <c r="B19" s="53"/>
      <c r="C19" s="53" t="s">
        <v>1822</v>
      </c>
      <c r="D19" s="53" t="s">
        <v>19</v>
      </c>
      <c r="E19" s="53">
        <v>8</v>
      </c>
      <c r="F19" s="53">
        <v>1</v>
      </c>
      <c r="G19" s="53">
        <v>15</v>
      </c>
      <c r="H19" s="53" t="s">
        <v>1420</v>
      </c>
      <c r="I19" s="53">
        <v>1</v>
      </c>
      <c r="J19" s="53" t="s">
        <v>22</v>
      </c>
      <c r="K19" s="53">
        <v>70</v>
      </c>
      <c r="L19" s="53">
        <v>7</v>
      </c>
      <c r="M19" s="53" t="s">
        <v>65</v>
      </c>
      <c r="N19" s="53" t="s">
        <v>84</v>
      </c>
      <c r="O19" s="53" t="s">
        <v>25</v>
      </c>
      <c r="P19" s="53"/>
      <c r="Q19" s="53">
        <v>36</v>
      </c>
    </row>
    <row r="20" spans="1:17" ht="29.25" customHeight="1" x14ac:dyDescent="0.25">
      <c r="A20" s="53">
        <v>16</v>
      </c>
      <c r="B20" s="53"/>
      <c r="C20" s="53" t="s">
        <v>1823</v>
      </c>
      <c r="D20" s="53" t="s">
        <v>19</v>
      </c>
      <c r="E20" s="53">
        <v>8</v>
      </c>
      <c r="F20" s="53">
        <v>1</v>
      </c>
      <c r="G20" s="53">
        <v>15</v>
      </c>
      <c r="H20" s="53" t="s">
        <v>1420</v>
      </c>
      <c r="I20" s="53">
        <v>1</v>
      </c>
      <c r="J20" s="53" t="s">
        <v>22</v>
      </c>
      <c r="K20" s="53">
        <v>70</v>
      </c>
      <c r="L20" s="53">
        <v>7</v>
      </c>
      <c r="M20" s="53" t="s">
        <v>65</v>
      </c>
      <c r="N20" s="53" t="s">
        <v>84</v>
      </c>
      <c r="O20" s="53" t="s">
        <v>25</v>
      </c>
      <c r="P20" s="53"/>
      <c r="Q20" s="53">
        <v>36</v>
      </c>
    </row>
    <row r="21" spans="1:17" ht="29.25" customHeight="1" x14ac:dyDescent="0.25">
      <c r="A21" s="53">
        <v>17</v>
      </c>
      <c r="B21" s="53"/>
      <c r="C21" s="53" t="s">
        <v>1824</v>
      </c>
      <c r="D21" s="53" t="s">
        <v>19</v>
      </c>
      <c r="E21" s="53">
        <v>8</v>
      </c>
      <c r="F21" s="53">
        <v>1</v>
      </c>
      <c r="G21" s="53">
        <v>15</v>
      </c>
      <c r="H21" s="53" t="s">
        <v>1420</v>
      </c>
      <c r="I21" s="53">
        <v>1</v>
      </c>
      <c r="J21" s="53" t="s">
        <v>22</v>
      </c>
      <c r="K21" s="53">
        <v>70</v>
      </c>
      <c r="L21" s="53">
        <v>7</v>
      </c>
      <c r="M21" s="53" t="s">
        <v>65</v>
      </c>
      <c r="N21" s="53" t="s">
        <v>84</v>
      </c>
      <c r="O21" s="53" t="s">
        <v>25</v>
      </c>
      <c r="P21" s="53"/>
      <c r="Q21" s="53">
        <v>36</v>
      </c>
    </row>
    <row r="22" spans="1:17" ht="29.25" customHeight="1" x14ac:dyDescent="0.25">
      <c r="A22" s="53">
        <v>18</v>
      </c>
      <c r="B22" s="53"/>
      <c r="C22" s="53" t="s">
        <v>1825</v>
      </c>
      <c r="D22" s="53" t="s">
        <v>19</v>
      </c>
      <c r="E22" s="53">
        <v>8</v>
      </c>
      <c r="F22" s="53">
        <v>1</v>
      </c>
      <c r="G22" s="53">
        <v>15</v>
      </c>
      <c r="H22" s="53" t="s">
        <v>1420</v>
      </c>
      <c r="I22" s="53">
        <v>1</v>
      </c>
      <c r="J22" s="53" t="s">
        <v>22</v>
      </c>
      <c r="K22" s="53">
        <v>70</v>
      </c>
      <c r="L22" s="53">
        <v>7</v>
      </c>
      <c r="M22" s="53" t="s">
        <v>65</v>
      </c>
      <c r="N22" s="53" t="s">
        <v>84</v>
      </c>
      <c r="O22" s="53" t="s">
        <v>25</v>
      </c>
      <c r="P22" s="53"/>
      <c r="Q22" s="53">
        <v>36</v>
      </c>
    </row>
    <row r="23" spans="1:17" ht="29.25" customHeight="1" x14ac:dyDescent="0.25">
      <c r="A23" s="53">
        <v>19</v>
      </c>
      <c r="B23" s="53"/>
      <c r="C23" s="53" t="s">
        <v>1826</v>
      </c>
      <c r="D23" s="53" t="s">
        <v>19</v>
      </c>
      <c r="E23" s="53">
        <v>8</v>
      </c>
      <c r="F23" s="53">
        <v>1</v>
      </c>
      <c r="G23" s="53">
        <v>15</v>
      </c>
      <c r="H23" s="53" t="s">
        <v>1420</v>
      </c>
      <c r="I23" s="53">
        <v>1</v>
      </c>
      <c r="J23" s="53" t="s">
        <v>22</v>
      </c>
      <c r="K23" s="53">
        <v>70</v>
      </c>
      <c r="L23" s="53">
        <v>7</v>
      </c>
      <c r="M23" s="53" t="s">
        <v>65</v>
      </c>
      <c r="N23" s="53" t="s">
        <v>84</v>
      </c>
      <c r="O23" s="53" t="s">
        <v>25</v>
      </c>
      <c r="P23" s="53"/>
      <c r="Q23" s="53">
        <v>36</v>
      </c>
    </row>
    <row r="24" spans="1:17" ht="29.25" customHeight="1" x14ac:dyDescent="0.25">
      <c r="A24" s="53">
        <v>20</v>
      </c>
      <c r="B24" s="53"/>
      <c r="C24" s="53" t="s">
        <v>1827</v>
      </c>
      <c r="D24" s="53" t="s">
        <v>19</v>
      </c>
      <c r="E24" s="53">
        <v>8</v>
      </c>
      <c r="F24" s="53">
        <v>1</v>
      </c>
      <c r="G24" s="53">
        <v>15</v>
      </c>
      <c r="H24" s="53" t="s">
        <v>1420</v>
      </c>
      <c r="I24" s="53">
        <v>3</v>
      </c>
      <c r="J24" s="53" t="s">
        <v>22</v>
      </c>
      <c r="K24" s="53">
        <v>70</v>
      </c>
      <c r="L24" s="53">
        <v>7</v>
      </c>
      <c r="M24" s="53" t="s">
        <v>65</v>
      </c>
      <c r="N24" s="53" t="s">
        <v>84</v>
      </c>
      <c r="O24" s="53" t="s">
        <v>25</v>
      </c>
      <c r="P24" s="53"/>
      <c r="Q24" s="53">
        <v>36</v>
      </c>
    </row>
    <row r="25" spans="1:17" ht="29.25" customHeight="1" x14ac:dyDescent="0.25">
      <c r="A25" s="53">
        <v>21</v>
      </c>
      <c r="B25" s="53"/>
      <c r="C25" s="53" t="s">
        <v>1828</v>
      </c>
      <c r="D25" s="53" t="s">
        <v>19</v>
      </c>
      <c r="E25" s="53">
        <v>8</v>
      </c>
      <c r="F25" s="53">
        <v>1</v>
      </c>
      <c r="G25" s="53">
        <v>15</v>
      </c>
      <c r="H25" s="53" t="s">
        <v>1420</v>
      </c>
      <c r="I25" s="53">
        <v>5</v>
      </c>
      <c r="J25" s="53" t="s">
        <v>22</v>
      </c>
      <c r="K25" s="53">
        <v>70</v>
      </c>
      <c r="L25" s="53">
        <v>7</v>
      </c>
      <c r="M25" s="53" t="s">
        <v>65</v>
      </c>
      <c r="N25" s="53" t="s">
        <v>84</v>
      </c>
      <c r="O25" s="53" t="s">
        <v>25</v>
      </c>
      <c r="P25" s="53"/>
      <c r="Q25" s="53">
        <v>36</v>
      </c>
    </row>
    <row r="26" spans="1:17" ht="29.25" customHeight="1" x14ac:dyDescent="0.25">
      <c r="A26" s="53">
        <v>22</v>
      </c>
      <c r="B26" s="53"/>
      <c r="C26" s="53" t="s">
        <v>1829</v>
      </c>
      <c r="D26" s="53" t="s">
        <v>19</v>
      </c>
      <c r="E26" s="53">
        <v>8</v>
      </c>
      <c r="F26" s="53">
        <v>1</v>
      </c>
      <c r="G26" s="53">
        <v>15</v>
      </c>
      <c r="H26" s="53" t="s">
        <v>1420</v>
      </c>
      <c r="I26" s="53">
        <v>5</v>
      </c>
      <c r="J26" s="53" t="s">
        <v>22</v>
      </c>
      <c r="K26" s="53">
        <v>70</v>
      </c>
      <c r="L26" s="53">
        <v>7</v>
      </c>
      <c r="M26" s="53" t="s">
        <v>65</v>
      </c>
      <c r="N26" s="53" t="s">
        <v>84</v>
      </c>
      <c r="O26" s="53" t="s">
        <v>25</v>
      </c>
      <c r="P26" s="53"/>
      <c r="Q26" s="53">
        <v>36</v>
      </c>
    </row>
    <row r="27" spans="1:17" ht="29.25" customHeight="1" x14ac:dyDescent="0.25">
      <c r="A27" s="53">
        <v>23</v>
      </c>
      <c r="B27" s="53"/>
      <c r="C27" s="53" t="s">
        <v>1830</v>
      </c>
      <c r="D27" s="53" t="s">
        <v>19</v>
      </c>
      <c r="E27" s="53">
        <v>8</v>
      </c>
      <c r="F27" s="53">
        <v>1</v>
      </c>
      <c r="G27" s="53">
        <v>15</v>
      </c>
      <c r="H27" s="53" t="s">
        <v>1420</v>
      </c>
      <c r="I27" s="53">
        <v>5</v>
      </c>
      <c r="J27" s="53" t="s">
        <v>22</v>
      </c>
      <c r="K27" s="53">
        <v>70</v>
      </c>
      <c r="L27" s="53">
        <v>7</v>
      </c>
      <c r="M27" s="53" t="s">
        <v>65</v>
      </c>
      <c r="N27" s="53" t="s">
        <v>84</v>
      </c>
      <c r="O27" s="53" t="s">
        <v>25</v>
      </c>
      <c r="P27" s="53"/>
      <c r="Q27" s="53">
        <v>36</v>
      </c>
    </row>
    <row r="28" spans="1:17" ht="29.25" customHeight="1" x14ac:dyDescent="0.25">
      <c r="A28" s="53">
        <v>24</v>
      </c>
      <c r="B28" s="53"/>
      <c r="C28" s="53" t="s">
        <v>811</v>
      </c>
      <c r="D28" s="53" t="s">
        <v>19</v>
      </c>
      <c r="E28" s="53">
        <v>8</v>
      </c>
      <c r="F28" s="53">
        <v>1</v>
      </c>
      <c r="G28" s="53">
        <v>15</v>
      </c>
      <c r="H28" s="53" t="s">
        <v>1420</v>
      </c>
      <c r="I28" s="53">
        <v>2</v>
      </c>
      <c r="J28" s="53" t="s">
        <v>22</v>
      </c>
      <c r="K28" s="53">
        <v>70</v>
      </c>
      <c r="L28" s="53">
        <v>7</v>
      </c>
      <c r="M28" s="53" t="s">
        <v>65</v>
      </c>
      <c r="N28" s="53" t="s">
        <v>84</v>
      </c>
      <c r="O28" s="53" t="s">
        <v>25</v>
      </c>
      <c r="P28" s="53"/>
      <c r="Q28" s="53">
        <v>36</v>
      </c>
    </row>
    <row r="29" spans="1:17" ht="29.25" customHeight="1" x14ac:dyDescent="0.25">
      <c r="A29" s="53">
        <v>25</v>
      </c>
      <c r="B29" s="53"/>
      <c r="C29" s="53" t="s">
        <v>1831</v>
      </c>
      <c r="D29" s="53" t="s">
        <v>19</v>
      </c>
      <c r="E29" s="53">
        <v>8</v>
      </c>
      <c r="F29" s="53">
        <v>1</v>
      </c>
      <c r="G29" s="53">
        <v>15</v>
      </c>
      <c r="H29" s="53" t="s">
        <v>1420</v>
      </c>
      <c r="I29" s="53">
        <v>2</v>
      </c>
      <c r="J29" s="53" t="s">
        <v>22</v>
      </c>
      <c r="K29" s="53">
        <v>70</v>
      </c>
      <c r="L29" s="53">
        <v>7</v>
      </c>
      <c r="M29" s="53" t="s">
        <v>65</v>
      </c>
      <c r="N29" s="53" t="s">
        <v>84</v>
      </c>
      <c r="O29" s="53" t="s">
        <v>25</v>
      </c>
      <c r="P29" s="53"/>
      <c r="Q29" s="53">
        <v>36</v>
      </c>
    </row>
    <row r="30" spans="1:17" ht="29.25" customHeight="1" x14ac:dyDescent="0.25">
      <c r="A30" s="53">
        <v>26</v>
      </c>
      <c r="B30" s="53"/>
      <c r="C30" s="53" t="s">
        <v>1832</v>
      </c>
      <c r="D30" s="53" t="s">
        <v>19</v>
      </c>
      <c r="E30" s="53">
        <v>8</v>
      </c>
      <c r="F30" s="53">
        <v>1</v>
      </c>
      <c r="G30" s="53">
        <v>15</v>
      </c>
      <c r="H30" s="53" t="s">
        <v>1422</v>
      </c>
      <c r="I30" s="53">
        <v>1</v>
      </c>
      <c r="J30" s="53" t="s">
        <v>22</v>
      </c>
      <c r="K30" s="53">
        <v>70</v>
      </c>
      <c r="L30" s="53">
        <v>7</v>
      </c>
      <c r="M30" s="53" t="s">
        <v>65</v>
      </c>
      <c r="N30" s="53" t="s">
        <v>84</v>
      </c>
      <c r="O30" s="53" t="s">
        <v>25</v>
      </c>
      <c r="P30" s="53"/>
      <c r="Q30" s="53">
        <v>36</v>
      </c>
    </row>
    <row r="31" spans="1:17" ht="29.25" customHeight="1" x14ac:dyDescent="0.25">
      <c r="A31" s="53">
        <v>27</v>
      </c>
      <c r="B31" s="53"/>
      <c r="C31" s="53" t="s">
        <v>1833</v>
      </c>
      <c r="D31" s="53" t="s">
        <v>461</v>
      </c>
      <c r="E31" s="53">
        <v>7</v>
      </c>
      <c r="F31" s="53">
        <v>1</v>
      </c>
      <c r="G31" s="53">
        <v>10</v>
      </c>
      <c r="H31" s="53" t="s">
        <v>1424</v>
      </c>
      <c r="I31" s="53">
        <v>1</v>
      </c>
      <c r="J31" s="53" t="s">
        <v>23</v>
      </c>
      <c r="K31" s="53">
        <v>50</v>
      </c>
      <c r="L31" s="53">
        <v>7</v>
      </c>
      <c r="M31" s="53" t="s">
        <v>65</v>
      </c>
      <c r="N31" s="53" t="s">
        <v>84</v>
      </c>
      <c r="O31" s="53" t="s">
        <v>26</v>
      </c>
      <c r="P31" s="53"/>
      <c r="Q31" s="53">
        <v>36</v>
      </c>
    </row>
    <row r="32" spans="1:17" ht="29.25" customHeight="1" x14ac:dyDescent="0.25">
      <c r="A32" s="53">
        <v>28</v>
      </c>
      <c r="B32" s="53"/>
      <c r="C32" s="53" t="s">
        <v>1833</v>
      </c>
      <c r="D32" s="53" t="s">
        <v>461</v>
      </c>
      <c r="E32" s="53">
        <v>7</v>
      </c>
      <c r="F32" s="53">
        <v>1</v>
      </c>
      <c r="G32" s="53">
        <v>10</v>
      </c>
      <c r="H32" s="53" t="s">
        <v>1420</v>
      </c>
      <c r="I32" s="53">
        <v>1</v>
      </c>
      <c r="J32" s="53" t="s">
        <v>23</v>
      </c>
      <c r="K32" s="53">
        <v>50</v>
      </c>
      <c r="L32" s="53">
        <v>7</v>
      </c>
      <c r="M32" s="53" t="s">
        <v>65</v>
      </c>
      <c r="N32" s="53" t="s">
        <v>84</v>
      </c>
      <c r="O32" s="53" t="s">
        <v>26</v>
      </c>
      <c r="P32" s="53"/>
      <c r="Q32" s="53">
        <v>36</v>
      </c>
    </row>
    <row r="33" spans="1:17" ht="29.25" customHeight="1" x14ac:dyDescent="0.25">
      <c r="A33" s="53">
        <v>29</v>
      </c>
      <c r="B33" s="53"/>
      <c r="C33" s="53" t="s">
        <v>18</v>
      </c>
      <c r="D33" s="53" t="s">
        <v>461</v>
      </c>
      <c r="E33" s="53">
        <v>7</v>
      </c>
      <c r="F33" s="53">
        <v>7</v>
      </c>
      <c r="G33" s="53">
        <v>10</v>
      </c>
      <c r="H33" s="53" t="s">
        <v>1420</v>
      </c>
      <c r="I33" s="53">
        <v>1</v>
      </c>
      <c r="J33" s="53" t="s">
        <v>23</v>
      </c>
      <c r="K33" s="53">
        <v>50</v>
      </c>
      <c r="L33" s="53">
        <v>7</v>
      </c>
      <c r="M33" s="53" t="s">
        <v>65</v>
      </c>
      <c r="N33" s="53" t="s">
        <v>84</v>
      </c>
      <c r="O33" s="53" t="s">
        <v>26</v>
      </c>
      <c r="P33" s="53"/>
      <c r="Q33" s="53">
        <v>36</v>
      </c>
    </row>
    <row r="34" spans="1:17" ht="29.25" customHeight="1" x14ac:dyDescent="0.25">
      <c r="A34" s="53">
        <v>30</v>
      </c>
      <c r="B34" s="53"/>
      <c r="C34" s="53" t="s">
        <v>18</v>
      </c>
      <c r="D34" s="53" t="s">
        <v>461</v>
      </c>
      <c r="E34" s="53">
        <v>7</v>
      </c>
      <c r="F34" s="53">
        <v>7</v>
      </c>
      <c r="G34" s="53">
        <v>10</v>
      </c>
      <c r="H34" s="53" t="s">
        <v>1242</v>
      </c>
      <c r="I34" s="53">
        <v>1</v>
      </c>
      <c r="J34" s="53" t="s">
        <v>23</v>
      </c>
      <c r="K34" s="53">
        <v>50</v>
      </c>
      <c r="L34" s="53">
        <v>7</v>
      </c>
      <c r="M34" s="53" t="s">
        <v>65</v>
      </c>
      <c r="N34" s="53" t="s">
        <v>84</v>
      </c>
      <c r="O34" s="53" t="s">
        <v>26</v>
      </c>
      <c r="P34" s="53"/>
      <c r="Q34" s="53">
        <v>36</v>
      </c>
    </row>
    <row r="35" spans="1:17" ht="29.2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29.2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29.25" customHeight="1" x14ac:dyDescent="0.25">
      <c r="A37" s="3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  <c r="O37" s="34"/>
      <c r="P37" s="93"/>
      <c r="Q37" s="39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C4ED6-CC45-499C-80C9-F2DD2AF594A9}">
  <dimension ref="A1:AMK46"/>
  <sheetViews>
    <sheetView view="pageBreakPreview" topLeftCell="A4" zoomScaleNormal="100" workbookViewId="0">
      <selection activeCell="X12" sqref="X12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11.85546875" style="26" bestFit="1" customWidth="1"/>
    <col min="4" max="4" width="4.42578125" style="26" bestFit="1" customWidth="1"/>
    <col min="5" max="5" width="3.7109375" style="26" bestFit="1" customWidth="1"/>
    <col min="6" max="7" width="4.5703125" style="26" customWidth="1"/>
    <col min="8" max="8" width="7.5703125" style="26" customWidth="1"/>
    <col min="9" max="9" width="6.5703125" style="26" bestFit="1" customWidth="1"/>
    <col min="10" max="10" width="6.42578125" style="26" customWidth="1"/>
    <col min="11" max="13" width="5.28515625" style="26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3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78" customHeight="1" thickBot="1" x14ac:dyDescent="0.3">
      <c r="A2" s="242" t="s">
        <v>595</v>
      </c>
      <c r="B2" s="242"/>
      <c r="C2" s="242"/>
      <c r="D2" s="242"/>
      <c r="E2" s="242"/>
      <c r="F2" s="243" t="s">
        <v>596</v>
      </c>
      <c r="G2" s="243"/>
      <c r="H2" s="243"/>
      <c r="I2" s="242" t="s">
        <v>597</v>
      </c>
      <c r="J2" s="242"/>
      <c r="K2" s="242" t="s">
        <v>598</v>
      </c>
      <c r="L2" s="242"/>
      <c r="M2" s="242"/>
      <c r="N2" s="242" t="s">
        <v>599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50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34"/>
      <c r="C5" s="34" t="s">
        <v>600</v>
      </c>
      <c r="D5" s="34" t="s">
        <v>20</v>
      </c>
      <c r="E5" s="34">
        <v>8</v>
      </c>
      <c r="F5" s="34">
        <v>1</v>
      </c>
      <c r="G5" s="34">
        <v>10</v>
      </c>
      <c r="H5" s="38" t="s">
        <v>30</v>
      </c>
      <c r="I5" s="34">
        <v>2</v>
      </c>
      <c r="J5" s="34" t="s">
        <v>609</v>
      </c>
      <c r="K5" s="31">
        <v>50</v>
      </c>
      <c r="L5" s="34">
        <v>6</v>
      </c>
      <c r="M5" s="34" t="s">
        <v>610</v>
      </c>
      <c r="N5" s="34" t="s">
        <v>84</v>
      </c>
      <c r="O5" s="34" t="s">
        <v>611</v>
      </c>
      <c r="P5" s="93"/>
      <c r="Q5" s="39">
        <v>36</v>
      </c>
    </row>
    <row r="6" spans="1:17" ht="30" customHeight="1" x14ac:dyDescent="0.25">
      <c r="A6" s="32">
        <v>2</v>
      </c>
      <c r="B6" s="34"/>
      <c r="C6" s="35" t="s">
        <v>507</v>
      </c>
      <c r="D6" s="34" t="s">
        <v>19</v>
      </c>
      <c r="E6" s="34">
        <v>9</v>
      </c>
      <c r="F6" s="34">
        <v>1</v>
      </c>
      <c r="G6" s="34">
        <v>10</v>
      </c>
      <c r="H6" s="35" t="s">
        <v>27</v>
      </c>
      <c r="I6" s="34">
        <v>1</v>
      </c>
      <c r="J6" s="34" t="s">
        <v>54</v>
      </c>
      <c r="K6" s="31">
        <v>70</v>
      </c>
      <c r="L6" s="34">
        <v>6</v>
      </c>
      <c r="M6" s="34" t="s">
        <v>610</v>
      </c>
      <c r="N6" s="34" t="s">
        <v>84</v>
      </c>
      <c r="O6" s="34" t="s">
        <v>611</v>
      </c>
      <c r="P6" s="93"/>
      <c r="Q6" s="30">
        <v>36</v>
      </c>
    </row>
    <row r="7" spans="1:17" ht="30" customHeight="1" x14ac:dyDescent="0.25">
      <c r="A7" s="37">
        <v>3</v>
      </c>
      <c r="B7" s="34"/>
      <c r="C7" s="35" t="s">
        <v>601</v>
      </c>
      <c r="D7" s="34" t="s">
        <v>19</v>
      </c>
      <c r="E7" s="34">
        <v>9</v>
      </c>
      <c r="F7" s="34">
        <v>1</v>
      </c>
      <c r="G7" s="34">
        <v>10</v>
      </c>
      <c r="H7" s="35" t="s">
        <v>28</v>
      </c>
      <c r="I7" s="34">
        <v>1</v>
      </c>
      <c r="J7" s="34" t="s">
        <v>54</v>
      </c>
      <c r="K7" s="31">
        <v>70</v>
      </c>
      <c r="L7" s="34">
        <v>6</v>
      </c>
      <c r="M7" s="34" t="s">
        <v>610</v>
      </c>
      <c r="N7" s="34" t="s">
        <v>84</v>
      </c>
      <c r="O7" s="34" t="s">
        <v>611</v>
      </c>
      <c r="P7" s="93"/>
      <c r="Q7" s="30">
        <v>36</v>
      </c>
    </row>
    <row r="8" spans="1:17" ht="29.25" customHeight="1" x14ac:dyDescent="0.25">
      <c r="A8" s="32">
        <v>4</v>
      </c>
      <c r="B8" s="34"/>
      <c r="C8" s="31" t="s">
        <v>604</v>
      </c>
      <c r="D8" s="34" t="s">
        <v>19</v>
      </c>
      <c r="E8" s="34">
        <v>9</v>
      </c>
      <c r="F8" s="34">
        <v>1</v>
      </c>
      <c r="G8" s="34">
        <v>10</v>
      </c>
      <c r="H8" s="35" t="s">
        <v>28</v>
      </c>
      <c r="I8" s="34">
        <v>1</v>
      </c>
      <c r="J8" s="34" t="s">
        <v>54</v>
      </c>
      <c r="K8" s="31">
        <v>70</v>
      </c>
      <c r="L8" s="34">
        <v>6</v>
      </c>
      <c r="M8" s="34" t="s">
        <v>610</v>
      </c>
      <c r="N8" s="34" t="s">
        <v>84</v>
      </c>
      <c r="O8" s="34" t="s">
        <v>611</v>
      </c>
      <c r="P8" s="93"/>
      <c r="Q8" s="30">
        <v>36</v>
      </c>
    </row>
    <row r="9" spans="1:17" ht="30" customHeight="1" x14ac:dyDescent="0.25">
      <c r="A9" s="32">
        <v>5</v>
      </c>
      <c r="B9" s="34"/>
      <c r="C9" s="31" t="s">
        <v>603</v>
      </c>
      <c r="D9" s="34" t="s">
        <v>19</v>
      </c>
      <c r="E9" s="34">
        <v>9</v>
      </c>
      <c r="F9" s="34">
        <v>1</v>
      </c>
      <c r="G9" s="34">
        <v>10</v>
      </c>
      <c r="H9" s="35" t="s">
        <v>28</v>
      </c>
      <c r="I9" s="34">
        <v>1</v>
      </c>
      <c r="J9" s="34" t="s">
        <v>54</v>
      </c>
      <c r="K9" s="31">
        <v>70</v>
      </c>
      <c r="L9" s="34">
        <v>6</v>
      </c>
      <c r="M9" s="34" t="s">
        <v>610</v>
      </c>
      <c r="N9" s="34" t="s">
        <v>84</v>
      </c>
      <c r="O9" s="34" t="s">
        <v>611</v>
      </c>
      <c r="P9" s="93"/>
      <c r="Q9" s="30">
        <v>36</v>
      </c>
    </row>
    <row r="10" spans="1:17" ht="28.5" customHeight="1" x14ac:dyDescent="0.25">
      <c r="A10" s="32">
        <v>6</v>
      </c>
      <c r="B10" s="34"/>
      <c r="C10" s="31" t="s">
        <v>602</v>
      </c>
      <c r="D10" s="34" t="s">
        <v>19</v>
      </c>
      <c r="E10" s="34">
        <v>9</v>
      </c>
      <c r="F10" s="34">
        <v>1</v>
      </c>
      <c r="G10" s="34">
        <v>10</v>
      </c>
      <c r="H10" s="35" t="s">
        <v>28</v>
      </c>
      <c r="I10" s="34">
        <v>1</v>
      </c>
      <c r="J10" s="34" t="s">
        <v>54</v>
      </c>
      <c r="K10" s="31">
        <v>70</v>
      </c>
      <c r="L10" s="34">
        <v>6</v>
      </c>
      <c r="M10" s="34" t="s">
        <v>610</v>
      </c>
      <c r="N10" s="34" t="s">
        <v>84</v>
      </c>
      <c r="O10" s="34" t="s">
        <v>611</v>
      </c>
      <c r="P10" s="93"/>
      <c r="Q10" s="30">
        <v>36</v>
      </c>
    </row>
    <row r="11" spans="1:17" ht="30" customHeight="1" x14ac:dyDescent="0.25">
      <c r="A11" s="32">
        <v>7</v>
      </c>
      <c r="B11" s="34"/>
      <c r="C11" s="31" t="s">
        <v>605</v>
      </c>
      <c r="D11" s="34" t="s">
        <v>19</v>
      </c>
      <c r="E11" s="34">
        <v>9</v>
      </c>
      <c r="F11" s="34">
        <v>1</v>
      </c>
      <c r="G11" s="34">
        <v>10</v>
      </c>
      <c r="H11" s="35" t="s">
        <v>29</v>
      </c>
      <c r="I11" s="34">
        <v>1</v>
      </c>
      <c r="J11" s="34" t="s">
        <v>54</v>
      </c>
      <c r="K11" s="31">
        <v>70</v>
      </c>
      <c r="L11" s="34">
        <v>6</v>
      </c>
      <c r="M11" s="34" t="s">
        <v>610</v>
      </c>
      <c r="N11" s="34" t="s">
        <v>84</v>
      </c>
      <c r="O11" s="34" t="s">
        <v>611</v>
      </c>
      <c r="P11" s="93"/>
      <c r="Q11" s="30">
        <v>36</v>
      </c>
    </row>
    <row r="12" spans="1:17" ht="27.75" customHeight="1" x14ac:dyDescent="0.25">
      <c r="A12" s="32">
        <v>8</v>
      </c>
      <c r="B12" s="34"/>
      <c r="C12" s="31" t="s">
        <v>606</v>
      </c>
      <c r="D12" s="34" t="s">
        <v>19</v>
      </c>
      <c r="E12" s="34">
        <v>9</v>
      </c>
      <c r="F12" s="34">
        <v>1</v>
      </c>
      <c r="G12" s="34">
        <v>10</v>
      </c>
      <c r="H12" s="35" t="s">
        <v>27</v>
      </c>
      <c r="I12" s="34">
        <v>1</v>
      </c>
      <c r="J12" s="34" t="s">
        <v>54</v>
      </c>
      <c r="K12" s="31">
        <v>70</v>
      </c>
      <c r="L12" s="34">
        <v>6</v>
      </c>
      <c r="M12" s="34" t="s">
        <v>610</v>
      </c>
      <c r="N12" s="34" t="s">
        <v>84</v>
      </c>
      <c r="O12" s="34" t="s">
        <v>611</v>
      </c>
      <c r="P12" s="93"/>
      <c r="Q12" s="30">
        <v>36</v>
      </c>
    </row>
    <row r="13" spans="1:17" ht="27.75" customHeight="1" x14ac:dyDescent="0.25">
      <c r="A13" s="32">
        <v>9</v>
      </c>
      <c r="B13" s="34"/>
      <c r="C13" s="31" t="s">
        <v>607</v>
      </c>
      <c r="D13" s="34" t="s">
        <v>19</v>
      </c>
      <c r="E13" s="34">
        <v>9</v>
      </c>
      <c r="F13" s="34">
        <v>1</v>
      </c>
      <c r="G13" s="34">
        <v>10</v>
      </c>
      <c r="H13" s="35" t="s">
        <v>28</v>
      </c>
      <c r="I13" s="34">
        <v>1</v>
      </c>
      <c r="J13" s="34" t="s">
        <v>54</v>
      </c>
      <c r="K13" s="31">
        <v>70</v>
      </c>
      <c r="L13" s="34">
        <v>6</v>
      </c>
      <c r="M13" s="34" t="s">
        <v>610</v>
      </c>
      <c r="N13" s="34" t="s">
        <v>84</v>
      </c>
      <c r="O13" s="34" t="s">
        <v>611</v>
      </c>
      <c r="P13" s="93"/>
      <c r="Q13" s="30">
        <v>36</v>
      </c>
    </row>
    <row r="14" spans="1:17" ht="30.75" customHeight="1" x14ac:dyDescent="0.25">
      <c r="A14" s="32">
        <v>10</v>
      </c>
      <c r="B14" s="34"/>
      <c r="C14" s="31" t="s">
        <v>608</v>
      </c>
      <c r="D14" s="34" t="s">
        <v>20</v>
      </c>
      <c r="E14" s="34">
        <v>8</v>
      </c>
      <c r="F14" s="34">
        <v>1</v>
      </c>
      <c r="G14" s="34">
        <v>10</v>
      </c>
      <c r="H14" s="35" t="s">
        <v>31</v>
      </c>
      <c r="I14" s="34">
        <v>1</v>
      </c>
      <c r="J14" s="34" t="s">
        <v>54</v>
      </c>
      <c r="K14" s="31">
        <v>50</v>
      </c>
      <c r="L14" s="34">
        <v>4</v>
      </c>
      <c r="M14" s="34" t="s">
        <v>18</v>
      </c>
      <c r="N14" s="34" t="s">
        <v>84</v>
      </c>
      <c r="O14" s="34" t="s">
        <v>611</v>
      </c>
      <c r="P14" s="93"/>
      <c r="Q14" s="30">
        <v>36</v>
      </c>
    </row>
    <row r="15" spans="1:17" ht="29.25" customHeight="1" x14ac:dyDescent="0.25">
      <c r="A15" s="37"/>
      <c r="B15" s="31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5FBD-B889-4530-AE39-65976C068432}">
  <dimension ref="A1:AMK46"/>
  <sheetViews>
    <sheetView view="pageBreakPreview" zoomScaleNormal="100" workbookViewId="0">
      <selection activeCell="T16" sqref="T16"/>
    </sheetView>
  </sheetViews>
  <sheetFormatPr defaultColWidth="8.85546875" defaultRowHeight="15" x14ac:dyDescent="0.25"/>
  <cols>
    <col min="1" max="1" width="3.28515625" style="26" bestFit="1" customWidth="1"/>
    <col min="2" max="2" width="6.28515625" style="26" bestFit="1" customWidth="1"/>
    <col min="3" max="3" width="7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12.28515625" style="26" customWidth="1"/>
    <col min="11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2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1.5" customHeight="1" thickBot="1" x14ac:dyDescent="0.3">
      <c r="A2" s="242" t="s">
        <v>1112</v>
      </c>
      <c r="B2" s="242"/>
      <c r="C2" s="242"/>
      <c r="D2" s="242"/>
      <c r="E2" s="242"/>
      <c r="F2" s="243" t="s">
        <v>1330</v>
      </c>
      <c r="G2" s="243"/>
      <c r="H2" s="243"/>
      <c r="I2" s="242">
        <v>9</v>
      </c>
      <c r="J2" s="242"/>
      <c r="K2" s="242" t="s">
        <v>1331</v>
      </c>
      <c r="L2" s="242"/>
      <c r="M2" s="242"/>
      <c r="N2" s="242" t="s">
        <v>379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/>
      <c r="C5" s="34" t="s">
        <v>1334</v>
      </c>
      <c r="D5" s="34" t="s">
        <v>19</v>
      </c>
      <c r="E5" s="34">
        <v>9</v>
      </c>
      <c r="F5" s="34">
        <v>1.5</v>
      </c>
      <c r="G5" s="34">
        <v>15</v>
      </c>
      <c r="H5" s="35" t="s">
        <v>85</v>
      </c>
      <c r="I5" s="34">
        <v>3</v>
      </c>
      <c r="J5" s="34" t="s">
        <v>22</v>
      </c>
      <c r="K5" s="72">
        <v>70</v>
      </c>
      <c r="L5" s="34">
        <v>4</v>
      </c>
      <c r="M5" s="34" t="s">
        <v>18</v>
      </c>
      <c r="N5" s="34" t="s">
        <v>32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4"/>
      <c r="C6" s="35" t="s">
        <v>1335</v>
      </c>
      <c r="D6" s="34" t="s">
        <v>19</v>
      </c>
      <c r="E6" s="34">
        <v>9</v>
      </c>
      <c r="F6" s="34">
        <v>1.5</v>
      </c>
      <c r="G6" s="34">
        <v>15</v>
      </c>
      <c r="H6" s="38" t="s">
        <v>462</v>
      </c>
      <c r="I6" s="31">
        <v>2</v>
      </c>
      <c r="J6" s="34" t="s">
        <v>55</v>
      </c>
      <c r="K6" s="72">
        <v>70</v>
      </c>
      <c r="L6" s="34">
        <v>4</v>
      </c>
      <c r="M6" s="34" t="s">
        <v>18</v>
      </c>
      <c r="N6" s="34" t="s">
        <v>32</v>
      </c>
      <c r="O6" s="34" t="s">
        <v>26</v>
      </c>
      <c r="P6" s="93"/>
      <c r="Q6" s="30">
        <v>36</v>
      </c>
    </row>
    <row r="7" spans="1:17" ht="30" customHeight="1" x14ac:dyDescent="0.25">
      <c r="A7" s="37">
        <v>3</v>
      </c>
      <c r="B7" s="34"/>
      <c r="C7" s="35" t="s">
        <v>1336</v>
      </c>
      <c r="D7" s="34" t="s">
        <v>19</v>
      </c>
      <c r="E7" s="34">
        <v>9</v>
      </c>
      <c r="F7" s="34">
        <v>1.5</v>
      </c>
      <c r="G7" s="34">
        <v>0</v>
      </c>
      <c r="H7" s="38" t="s">
        <v>464</v>
      </c>
      <c r="I7" s="31">
        <v>4</v>
      </c>
      <c r="J7" s="34" t="s">
        <v>1030</v>
      </c>
      <c r="K7" s="72">
        <v>70</v>
      </c>
      <c r="L7" s="34">
        <v>4</v>
      </c>
      <c r="M7" s="34" t="s">
        <v>18</v>
      </c>
      <c r="N7" s="34" t="s">
        <v>32</v>
      </c>
      <c r="O7" s="34" t="s">
        <v>26</v>
      </c>
      <c r="P7" s="93"/>
      <c r="Q7" s="30">
        <v>36</v>
      </c>
    </row>
    <row r="8" spans="1:17" ht="29.25" customHeight="1" x14ac:dyDescent="0.25">
      <c r="A8" s="32">
        <v>4</v>
      </c>
      <c r="B8" s="34"/>
      <c r="C8" s="31" t="s">
        <v>976</v>
      </c>
      <c r="D8" s="34" t="s">
        <v>19</v>
      </c>
      <c r="E8" s="34">
        <v>7</v>
      </c>
      <c r="F8" s="34">
        <v>1</v>
      </c>
      <c r="G8" s="34">
        <v>0</v>
      </c>
      <c r="H8" s="38" t="s">
        <v>510</v>
      </c>
      <c r="I8" s="31">
        <v>4</v>
      </c>
      <c r="J8" s="34" t="s">
        <v>1030</v>
      </c>
      <c r="K8" s="72">
        <v>70</v>
      </c>
      <c r="L8" s="34">
        <v>4</v>
      </c>
      <c r="M8" s="34" t="s">
        <v>18</v>
      </c>
      <c r="N8" s="34" t="s">
        <v>32</v>
      </c>
      <c r="O8" s="34" t="s">
        <v>26</v>
      </c>
      <c r="P8" s="93"/>
      <c r="Q8" s="30">
        <v>36</v>
      </c>
    </row>
    <row r="9" spans="1:17" ht="30" customHeight="1" x14ac:dyDescent="0.25">
      <c r="A9" s="37">
        <v>5</v>
      </c>
      <c r="B9" s="34" t="s">
        <v>1332</v>
      </c>
      <c r="C9" s="31" t="s">
        <v>973</v>
      </c>
      <c r="D9" s="34" t="s">
        <v>461</v>
      </c>
      <c r="E9" s="34">
        <v>7</v>
      </c>
      <c r="F9" s="34">
        <v>1</v>
      </c>
      <c r="G9" s="34">
        <v>15</v>
      </c>
      <c r="H9" s="38" t="s">
        <v>697</v>
      </c>
      <c r="I9" s="31">
        <v>1</v>
      </c>
      <c r="J9" s="34" t="s">
        <v>1344</v>
      </c>
      <c r="K9" s="72">
        <v>50</v>
      </c>
      <c r="L9" s="34">
        <v>4</v>
      </c>
      <c r="M9" s="34" t="s">
        <v>18</v>
      </c>
      <c r="N9" s="34" t="s">
        <v>18</v>
      </c>
      <c r="O9" s="34" t="s">
        <v>26</v>
      </c>
      <c r="P9" s="93"/>
      <c r="Q9" s="30">
        <v>36</v>
      </c>
    </row>
    <row r="10" spans="1:17" ht="28.5" customHeight="1" x14ac:dyDescent="0.25">
      <c r="A10" s="32">
        <v>6</v>
      </c>
      <c r="B10" s="34"/>
      <c r="C10" s="31" t="s">
        <v>1337</v>
      </c>
      <c r="D10" s="34" t="s">
        <v>19</v>
      </c>
      <c r="E10" s="34">
        <v>9</v>
      </c>
      <c r="F10" s="34">
        <v>1</v>
      </c>
      <c r="G10" s="34">
        <v>15</v>
      </c>
      <c r="H10" s="38" t="s">
        <v>697</v>
      </c>
      <c r="I10" s="31">
        <v>2</v>
      </c>
      <c r="J10" s="34" t="s">
        <v>1030</v>
      </c>
      <c r="K10" s="72">
        <v>70</v>
      </c>
      <c r="L10" s="34">
        <v>4</v>
      </c>
      <c r="M10" s="34" t="s">
        <v>18</v>
      </c>
      <c r="N10" s="34" t="s">
        <v>84</v>
      </c>
      <c r="O10" s="34" t="s">
        <v>26</v>
      </c>
      <c r="P10" s="93"/>
      <c r="Q10" s="30">
        <v>36</v>
      </c>
    </row>
    <row r="11" spans="1:17" ht="30" customHeight="1" x14ac:dyDescent="0.25">
      <c r="A11" s="37">
        <v>7</v>
      </c>
      <c r="B11" s="34"/>
      <c r="C11" s="31" t="s">
        <v>1338</v>
      </c>
      <c r="D11" s="34" t="s">
        <v>19</v>
      </c>
      <c r="E11" s="34">
        <v>9</v>
      </c>
      <c r="F11" s="34">
        <v>1</v>
      </c>
      <c r="G11" s="34">
        <v>15</v>
      </c>
      <c r="H11" s="35" t="s">
        <v>29</v>
      </c>
      <c r="I11" s="31">
        <v>2</v>
      </c>
      <c r="J11" s="34" t="s">
        <v>55</v>
      </c>
      <c r="K11" s="72">
        <v>70</v>
      </c>
      <c r="L11" s="34">
        <v>4</v>
      </c>
      <c r="M11" s="34" t="s">
        <v>18</v>
      </c>
      <c r="N11" s="34" t="s">
        <v>84</v>
      </c>
      <c r="O11" s="34" t="s">
        <v>26</v>
      </c>
      <c r="P11" s="93"/>
      <c r="Q11" s="30">
        <v>36</v>
      </c>
    </row>
    <row r="12" spans="1:17" ht="27.75" customHeight="1" x14ac:dyDescent="0.25">
      <c r="A12" s="32">
        <v>8</v>
      </c>
      <c r="B12" s="34"/>
      <c r="C12" s="31" t="s">
        <v>1339</v>
      </c>
      <c r="D12" s="34" t="s">
        <v>19</v>
      </c>
      <c r="E12" s="34">
        <v>7</v>
      </c>
      <c r="F12" s="34">
        <v>1</v>
      </c>
      <c r="G12" s="34">
        <v>15</v>
      </c>
      <c r="H12" s="38" t="s">
        <v>510</v>
      </c>
      <c r="I12" s="31">
        <v>2</v>
      </c>
      <c r="J12" s="34" t="s">
        <v>1030</v>
      </c>
      <c r="K12" s="72">
        <v>70</v>
      </c>
      <c r="L12" s="34">
        <v>4</v>
      </c>
      <c r="M12" s="34" t="s">
        <v>18</v>
      </c>
      <c r="N12" s="34" t="s">
        <v>84</v>
      </c>
      <c r="O12" s="34" t="s">
        <v>26</v>
      </c>
      <c r="P12" s="93"/>
      <c r="Q12" s="30">
        <v>36</v>
      </c>
    </row>
    <row r="13" spans="1:17" ht="27.75" customHeight="1" x14ac:dyDescent="0.25">
      <c r="A13" s="37">
        <v>9</v>
      </c>
      <c r="B13" s="34"/>
      <c r="C13" s="31" t="s">
        <v>1340</v>
      </c>
      <c r="D13" s="34" t="s">
        <v>19</v>
      </c>
      <c r="E13" s="34">
        <v>9</v>
      </c>
      <c r="F13" s="34">
        <v>1</v>
      </c>
      <c r="G13" s="34">
        <v>15</v>
      </c>
      <c r="H13" s="35" t="s">
        <v>29</v>
      </c>
      <c r="I13" s="31">
        <v>2</v>
      </c>
      <c r="J13" s="34" t="s">
        <v>1030</v>
      </c>
      <c r="K13" s="72">
        <v>70</v>
      </c>
      <c r="L13" s="34">
        <v>4</v>
      </c>
      <c r="M13" s="34" t="s">
        <v>18</v>
      </c>
      <c r="N13" s="34" t="s">
        <v>84</v>
      </c>
      <c r="O13" s="34" t="s">
        <v>26</v>
      </c>
      <c r="P13" s="93"/>
      <c r="Q13" s="30">
        <v>36</v>
      </c>
    </row>
    <row r="14" spans="1:17" ht="30.75" customHeight="1" x14ac:dyDescent="0.25">
      <c r="A14" s="32">
        <v>10</v>
      </c>
      <c r="B14" s="31"/>
      <c r="C14" s="31" t="s">
        <v>1341</v>
      </c>
      <c r="D14" s="34" t="s">
        <v>19</v>
      </c>
      <c r="E14" s="34">
        <v>9</v>
      </c>
      <c r="F14" s="34">
        <v>1</v>
      </c>
      <c r="G14" s="34">
        <v>10</v>
      </c>
      <c r="H14" s="38" t="s">
        <v>697</v>
      </c>
      <c r="I14" s="31">
        <v>2</v>
      </c>
      <c r="J14" s="34" t="s">
        <v>1030</v>
      </c>
      <c r="K14" s="72">
        <v>70</v>
      </c>
      <c r="L14" s="34">
        <v>4</v>
      </c>
      <c r="M14" s="34" t="s">
        <v>18</v>
      </c>
      <c r="N14" s="34" t="s">
        <v>84</v>
      </c>
      <c r="O14" s="34" t="s">
        <v>26</v>
      </c>
      <c r="P14" s="93"/>
      <c r="Q14" s="30">
        <v>36</v>
      </c>
    </row>
    <row r="15" spans="1:17" ht="29.25" customHeight="1" x14ac:dyDescent="0.25">
      <c r="A15" s="37">
        <v>11</v>
      </c>
      <c r="B15" s="34"/>
      <c r="C15" s="31" t="s">
        <v>1342</v>
      </c>
      <c r="D15" s="34" t="s">
        <v>19</v>
      </c>
      <c r="E15" s="34">
        <v>9</v>
      </c>
      <c r="F15" s="34">
        <v>1</v>
      </c>
      <c r="G15" s="34">
        <v>15</v>
      </c>
      <c r="H15" s="38" t="s">
        <v>21</v>
      </c>
      <c r="I15" s="31">
        <v>2</v>
      </c>
      <c r="J15" s="34" t="s">
        <v>1030</v>
      </c>
      <c r="K15" s="72">
        <v>70</v>
      </c>
      <c r="L15" s="34">
        <v>4</v>
      </c>
      <c r="M15" s="34" t="s">
        <v>18</v>
      </c>
      <c r="N15" s="34" t="s">
        <v>84</v>
      </c>
      <c r="O15" s="34" t="s">
        <v>26</v>
      </c>
      <c r="P15" s="93"/>
      <c r="Q15" s="30">
        <v>36</v>
      </c>
    </row>
    <row r="16" spans="1:17" ht="29.25" customHeight="1" x14ac:dyDescent="0.25">
      <c r="A16" s="32">
        <v>12</v>
      </c>
      <c r="B16" s="34" t="s">
        <v>1333</v>
      </c>
      <c r="C16" s="31" t="s">
        <v>1343</v>
      </c>
      <c r="D16" s="34" t="s">
        <v>19</v>
      </c>
      <c r="E16" s="34">
        <v>9</v>
      </c>
      <c r="F16" s="34">
        <v>1</v>
      </c>
      <c r="G16" s="34">
        <v>15</v>
      </c>
      <c r="H16" s="35" t="s">
        <v>462</v>
      </c>
      <c r="I16" s="31">
        <v>4</v>
      </c>
      <c r="J16" s="34" t="s">
        <v>1030</v>
      </c>
      <c r="K16" s="72">
        <v>70</v>
      </c>
      <c r="L16" s="34">
        <v>4</v>
      </c>
      <c r="M16" s="34" t="s">
        <v>18</v>
      </c>
      <c r="N16" s="34" t="s">
        <v>84</v>
      </c>
      <c r="O16" s="34" t="s">
        <v>26</v>
      </c>
      <c r="P16" s="93"/>
      <c r="Q16" s="30">
        <v>36</v>
      </c>
    </row>
    <row r="17" spans="1:17" ht="29.25" customHeight="1" x14ac:dyDescent="0.25">
      <c r="A17" s="37">
        <v>13</v>
      </c>
      <c r="B17" s="34"/>
      <c r="C17" s="26" t="s">
        <v>624</v>
      </c>
      <c r="D17" s="34" t="s">
        <v>19</v>
      </c>
      <c r="E17" s="34">
        <v>9</v>
      </c>
      <c r="F17" s="34">
        <v>1</v>
      </c>
      <c r="G17" s="34">
        <v>15</v>
      </c>
      <c r="H17" s="35" t="s">
        <v>808</v>
      </c>
      <c r="I17" s="31">
        <v>4</v>
      </c>
      <c r="J17" s="34" t="s">
        <v>1030</v>
      </c>
      <c r="K17" s="72">
        <v>70</v>
      </c>
      <c r="L17" s="34">
        <v>4</v>
      </c>
      <c r="M17" s="34" t="s">
        <v>18</v>
      </c>
      <c r="N17" s="34" t="s">
        <v>32</v>
      </c>
      <c r="O17" s="34" t="s">
        <v>26</v>
      </c>
      <c r="P17" s="93"/>
      <c r="Q17" s="30">
        <v>36</v>
      </c>
    </row>
    <row r="18" spans="1:17" ht="29.25" customHeight="1" x14ac:dyDescent="0.25">
      <c r="A18" s="37"/>
      <c r="B18" s="34"/>
      <c r="C18" s="31"/>
      <c r="D18" s="34"/>
      <c r="E18" s="34"/>
      <c r="F18" s="34"/>
      <c r="G18" s="34"/>
      <c r="H18" s="35"/>
      <c r="I18" s="31"/>
      <c r="J18" s="34"/>
      <c r="K18" s="72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4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4"/>
      <c r="C20" s="35"/>
      <c r="D20" s="34"/>
      <c r="E20" s="34"/>
      <c r="F20" s="34"/>
      <c r="G20" s="34"/>
      <c r="H20" s="38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4"/>
      <c r="C21" s="35"/>
      <c r="D21" s="34"/>
      <c r="E21" s="34"/>
      <c r="F21" s="34"/>
      <c r="G21" s="34"/>
      <c r="H21" s="38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4"/>
      <c r="C22" s="35"/>
      <c r="D22" s="34"/>
      <c r="E22" s="34"/>
      <c r="F22" s="34"/>
      <c r="G22" s="34"/>
      <c r="H22" s="38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4"/>
      <c r="C23" s="31"/>
      <c r="D23" s="34"/>
      <c r="E23" s="34"/>
      <c r="F23" s="34"/>
      <c r="G23" s="34"/>
      <c r="H23" s="38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4"/>
      <c r="H24" s="38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4"/>
      <c r="H25" s="35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4"/>
      <c r="H26" s="38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4"/>
      <c r="H27" s="35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4"/>
      <c r="H28" s="35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4"/>
      <c r="H29" s="38"/>
      <c r="I29" s="31"/>
      <c r="J29" s="34"/>
      <c r="K29" s="31"/>
      <c r="L29" s="34"/>
      <c r="M29" s="34"/>
      <c r="N29" s="34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4"/>
      <c r="H30" s="38"/>
      <c r="I30" s="31"/>
      <c r="J30" s="34"/>
      <c r="K30" s="31"/>
      <c r="L30" s="34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4"/>
      <c r="H31" s="38"/>
      <c r="I31" s="31"/>
      <c r="J31" s="34"/>
      <c r="K31" s="31"/>
      <c r="L31" s="34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8"/>
      <c r="I32" s="31"/>
      <c r="J32" s="34"/>
      <c r="K32" s="31"/>
      <c r="L32" s="34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1920-CB6E-46DD-B8FE-D6893C668FC9}">
  <dimension ref="A1:Q46"/>
  <sheetViews>
    <sheetView view="pageBreakPreview" zoomScaleNormal="100" zoomScaleSheetLayoutView="100" workbookViewId="0">
      <selection activeCell="Z6" sqref="Z6"/>
    </sheetView>
  </sheetViews>
  <sheetFormatPr defaultColWidth="8.85546875" defaultRowHeight="15" x14ac:dyDescent="0.25"/>
  <cols>
    <col min="1" max="1" width="3.28515625" style="1" bestFit="1" customWidth="1"/>
    <col min="2" max="2" width="6.5703125" style="1" bestFit="1" customWidth="1"/>
    <col min="3" max="3" width="7.42578125" style="1" bestFit="1" customWidth="1"/>
    <col min="4" max="4" width="7.5703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9.140625" style="1" bestFit="1" customWidth="1"/>
    <col min="11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39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1111</v>
      </c>
      <c r="B2" s="233"/>
      <c r="C2" s="233"/>
      <c r="D2" s="233"/>
      <c r="E2" s="233"/>
      <c r="F2" s="246">
        <v>28</v>
      </c>
      <c r="G2" s="246"/>
      <c r="H2" s="246"/>
      <c r="I2" s="233" t="s">
        <v>1362</v>
      </c>
      <c r="J2" s="233"/>
      <c r="K2" s="233" t="s">
        <v>1367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0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18</v>
      </c>
      <c r="C5" s="3" t="s">
        <v>1366</v>
      </c>
      <c r="D5" s="3" t="s">
        <v>19</v>
      </c>
      <c r="E5" s="3">
        <v>9</v>
      </c>
      <c r="F5" s="3">
        <v>1.5</v>
      </c>
      <c r="G5" s="3">
        <v>15</v>
      </c>
      <c r="H5" s="3">
        <v>100</v>
      </c>
      <c r="I5" s="3">
        <v>4</v>
      </c>
      <c r="J5" s="3" t="s">
        <v>54</v>
      </c>
      <c r="K5" s="3">
        <v>70</v>
      </c>
      <c r="L5" s="3">
        <v>4</v>
      </c>
      <c r="M5" s="3" t="s">
        <v>18</v>
      </c>
      <c r="N5" s="3" t="s">
        <v>32</v>
      </c>
      <c r="O5" s="2" t="s">
        <v>26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2" t="s">
        <v>1365</v>
      </c>
      <c r="D6" s="3" t="s">
        <v>19</v>
      </c>
      <c r="E6" s="3">
        <v>8</v>
      </c>
      <c r="F6" s="3">
        <v>1.5</v>
      </c>
      <c r="G6" s="3">
        <v>15</v>
      </c>
      <c r="H6" s="2" t="s">
        <v>21</v>
      </c>
      <c r="I6" s="2">
        <v>1</v>
      </c>
      <c r="J6" s="3" t="s">
        <v>54</v>
      </c>
      <c r="K6" s="3">
        <v>70</v>
      </c>
      <c r="L6" s="3">
        <v>4</v>
      </c>
      <c r="M6" s="3" t="s">
        <v>18</v>
      </c>
      <c r="N6" s="3" t="s">
        <v>32</v>
      </c>
      <c r="O6" s="2" t="s">
        <v>26</v>
      </c>
      <c r="P6" s="91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1364</v>
      </c>
      <c r="D7" s="3" t="s">
        <v>19</v>
      </c>
      <c r="E7" s="3">
        <v>8</v>
      </c>
      <c r="F7" s="3">
        <v>1.5</v>
      </c>
      <c r="G7" s="3">
        <v>15</v>
      </c>
      <c r="H7" s="2" t="s">
        <v>21</v>
      </c>
      <c r="I7" s="2">
        <v>4</v>
      </c>
      <c r="J7" s="3" t="s">
        <v>54</v>
      </c>
      <c r="K7" s="3">
        <v>70</v>
      </c>
      <c r="L7" s="3">
        <v>4</v>
      </c>
      <c r="M7" s="3" t="s">
        <v>18</v>
      </c>
      <c r="N7" s="3" t="s">
        <v>32</v>
      </c>
      <c r="O7" s="2" t="s">
        <v>26</v>
      </c>
      <c r="P7" s="91"/>
      <c r="Q7" s="9">
        <v>36</v>
      </c>
    </row>
    <row r="8" spans="1:17" ht="29.45" customHeight="1" x14ac:dyDescent="0.25">
      <c r="A8" s="8">
        <v>4</v>
      </c>
      <c r="B8" s="2" t="s">
        <v>18</v>
      </c>
      <c r="C8" s="2" t="s">
        <v>1363</v>
      </c>
      <c r="D8" s="3" t="s">
        <v>19</v>
      </c>
      <c r="E8" s="3">
        <v>8</v>
      </c>
      <c r="F8" s="3">
        <v>1.5</v>
      </c>
      <c r="G8" s="3">
        <v>15</v>
      </c>
      <c r="H8" s="2" t="s">
        <v>29</v>
      </c>
      <c r="I8" s="2">
        <v>4</v>
      </c>
      <c r="J8" s="3" t="s">
        <v>54</v>
      </c>
      <c r="K8" s="3">
        <v>70</v>
      </c>
      <c r="L8" s="3">
        <v>4</v>
      </c>
      <c r="M8" s="3" t="s">
        <v>18</v>
      </c>
      <c r="N8" s="3" t="s">
        <v>32</v>
      </c>
      <c r="O8" s="2" t="s">
        <v>26</v>
      </c>
      <c r="P8" s="91"/>
      <c r="Q8" s="9">
        <v>36</v>
      </c>
    </row>
    <row r="9" spans="1:17" ht="30" customHeight="1" x14ac:dyDescent="0.25">
      <c r="A9" s="6">
        <v>5</v>
      </c>
      <c r="B9" s="2" t="s">
        <v>1362</v>
      </c>
      <c r="C9" s="2" t="s">
        <v>1361</v>
      </c>
      <c r="D9" s="3" t="s">
        <v>19</v>
      </c>
      <c r="E9" s="3">
        <v>9</v>
      </c>
      <c r="F9" s="3">
        <v>1.5</v>
      </c>
      <c r="G9" s="3">
        <v>15</v>
      </c>
      <c r="H9" s="2" t="s">
        <v>124</v>
      </c>
      <c r="I9" s="2">
        <v>4</v>
      </c>
      <c r="J9" s="3" t="s">
        <v>54</v>
      </c>
      <c r="K9" s="3">
        <v>70</v>
      </c>
      <c r="L9" s="3">
        <v>4</v>
      </c>
      <c r="M9" s="3" t="s">
        <v>18</v>
      </c>
      <c r="N9" s="3" t="s">
        <v>32</v>
      </c>
      <c r="O9" s="2" t="s">
        <v>26</v>
      </c>
      <c r="P9" s="91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1360</v>
      </c>
      <c r="D10" s="3" t="s">
        <v>19</v>
      </c>
      <c r="E10" s="3">
        <v>8</v>
      </c>
      <c r="F10" s="3">
        <v>1.5</v>
      </c>
      <c r="G10" s="3">
        <v>15</v>
      </c>
      <c r="H10" s="2" t="s">
        <v>1359</v>
      </c>
      <c r="I10" s="2">
        <v>4</v>
      </c>
      <c r="J10" s="3" t="s">
        <v>983</v>
      </c>
      <c r="K10" s="3">
        <v>50</v>
      </c>
      <c r="L10" s="3">
        <v>4</v>
      </c>
      <c r="M10" s="3" t="s">
        <v>18</v>
      </c>
      <c r="N10" s="3" t="s">
        <v>32</v>
      </c>
      <c r="O10" s="2" t="s">
        <v>26</v>
      </c>
      <c r="P10" s="91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1358</v>
      </c>
      <c r="D11" s="3" t="s">
        <v>19</v>
      </c>
      <c r="E11" s="3">
        <v>8</v>
      </c>
      <c r="F11" s="3">
        <v>1.5</v>
      </c>
      <c r="G11" s="3">
        <v>15</v>
      </c>
      <c r="H11" s="2">
        <v>50</v>
      </c>
      <c r="I11" s="2">
        <v>4</v>
      </c>
      <c r="J11" s="3" t="s">
        <v>22</v>
      </c>
      <c r="K11" s="3">
        <v>70</v>
      </c>
      <c r="L11" s="3">
        <v>4</v>
      </c>
      <c r="M11" s="3" t="s">
        <v>18</v>
      </c>
      <c r="N11" s="3" t="s">
        <v>32</v>
      </c>
      <c r="O11" s="2" t="s">
        <v>26</v>
      </c>
      <c r="P11" s="91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1357</v>
      </c>
      <c r="D12" s="3" t="s">
        <v>19</v>
      </c>
      <c r="E12" s="3">
        <v>7</v>
      </c>
      <c r="F12" s="3">
        <v>1.5</v>
      </c>
      <c r="G12" s="3">
        <v>15</v>
      </c>
      <c r="H12" s="2" t="s">
        <v>28</v>
      </c>
      <c r="I12" s="2">
        <v>4</v>
      </c>
      <c r="J12" s="3" t="s">
        <v>22</v>
      </c>
      <c r="K12" s="3">
        <v>70</v>
      </c>
      <c r="L12" s="3">
        <v>4</v>
      </c>
      <c r="M12" s="3" t="s">
        <v>18</v>
      </c>
      <c r="N12" s="3" t="s">
        <v>32</v>
      </c>
      <c r="O12" s="2" t="s">
        <v>26</v>
      </c>
      <c r="P12" s="91"/>
      <c r="Q12" s="9">
        <v>36</v>
      </c>
    </row>
    <row r="13" spans="1:17" ht="28.15" customHeight="1" x14ac:dyDescent="0.25">
      <c r="A13" s="6">
        <v>9</v>
      </c>
      <c r="B13" s="2" t="s">
        <v>18</v>
      </c>
      <c r="C13" s="2" t="s">
        <v>1356</v>
      </c>
      <c r="D13" s="2" t="s">
        <v>19</v>
      </c>
      <c r="E13" s="3">
        <v>9</v>
      </c>
      <c r="F13" s="3">
        <v>1</v>
      </c>
      <c r="G13" s="3">
        <v>15</v>
      </c>
      <c r="H13" s="2">
        <v>50</v>
      </c>
      <c r="I13" s="2">
        <v>4</v>
      </c>
      <c r="J13" s="2" t="s">
        <v>55</v>
      </c>
      <c r="K13" s="2">
        <v>70</v>
      </c>
      <c r="L13" s="3">
        <v>4</v>
      </c>
      <c r="M13" s="3" t="s">
        <v>18</v>
      </c>
      <c r="N13" s="3" t="s">
        <v>32</v>
      </c>
      <c r="O13" s="2" t="s">
        <v>26</v>
      </c>
      <c r="P13" s="91"/>
      <c r="Q13" s="9">
        <v>36</v>
      </c>
    </row>
    <row r="14" spans="1:17" ht="31.15" customHeight="1" x14ac:dyDescent="0.25">
      <c r="A14" s="8">
        <v>10</v>
      </c>
      <c r="B14" s="2" t="s">
        <v>18</v>
      </c>
      <c r="C14" s="2" t="s">
        <v>1355</v>
      </c>
      <c r="D14" s="2" t="s">
        <v>1354</v>
      </c>
      <c r="E14" s="3">
        <v>9</v>
      </c>
      <c r="F14" s="3">
        <v>1</v>
      </c>
      <c r="G14" s="3">
        <v>15</v>
      </c>
      <c r="H14" s="2"/>
      <c r="I14" s="2">
        <v>5</v>
      </c>
      <c r="J14" s="2" t="s">
        <v>23</v>
      </c>
      <c r="K14" s="2">
        <v>50</v>
      </c>
      <c r="L14" s="3">
        <v>4</v>
      </c>
      <c r="M14" s="3" t="s">
        <v>18</v>
      </c>
      <c r="N14" s="3" t="s">
        <v>32</v>
      </c>
      <c r="O14" s="2" t="s">
        <v>26</v>
      </c>
      <c r="P14" s="91"/>
      <c r="Q14" s="9">
        <v>36</v>
      </c>
    </row>
    <row r="15" spans="1:17" ht="29.45" customHeight="1" x14ac:dyDescent="0.25">
      <c r="A15" s="8"/>
      <c r="B15" s="2"/>
      <c r="C15" s="2"/>
      <c r="D15" s="2"/>
      <c r="E15" s="3"/>
      <c r="F15" s="3"/>
      <c r="G15" s="3"/>
      <c r="H15" s="2"/>
      <c r="I15" s="2"/>
      <c r="J15" s="3"/>
      <c r="K15" s="2"/>
      <c r="L15" s="2"/>
      <c r="M15" s="3"/>
      <c r="N15" s="3"/>
      <c r="O15" s="2"/>
      <c r="P15" s="91"/>
      <c r="Q15" s="9"/>
    </row>
    <row r="16" spans="1:17" ht="29.45" customHeight="1" x14ac:dyDescent="0.25">
      <c r="A16" s="8"/>
      <c r="B16" s="2"/>
      <c r="C16" s="2"/>
      <c r="D16" s="2"/>
      <c r="E16" s="3"/>
      <c r="F16" s="3"/>
      <c r="G16" s="3"/>
      <c r="H16" s="14"/>
      <c r="I16" s="2"/>
      <c r="J16" s="2"/>
      <c r="K16" s="2"/>
      <c r="L16" s="2"/>
      <c r="M16" s="3"/>
      <c r="N16" s="15"/>
      <c r="O16" s="2"/>
      <c r="P16" s="91"/>
      <c r="Q16" s="9"/>
    </row>
    <row r="17" spans="1:17" ht="29.45" customHeight="1" x14ac:dyDescent="0.25">
      <c r="A17" s="8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3"/>
      <c r="N17" s="3"/>
      <c r="O17" s="2"/>
      <c r="P17" s="91"/>
      <c r="Q17" s="9"/>
    </row>
    <row r="18" spans="1:17" ht="29.45" customHeight="1" x14ac:dyDescent="0.25">
      <c r="A18" s="8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3"/>
      <c r="N18" s="3"/>
      <c r="O18" s="2"/>
      <c r="P18" s="91"/>
      <c r="Q18" s="9"/>
    </row>
    <row r="19" spans="1:17" ht="29.45" customHeight="1" x14ac:dyDescent="0.25">
      <c r="A19" s="8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3"/>
      <c r="N19" s="3"/>
      <c r="O19" s="2"/>
      <c r="P19" s="91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0FE21-D89A-445D-B877-AE95A35A2F2A}">
  <dimension ref="A1:Q46"/>
  <sheetViews>
    <sheetView view="pageBreakPreview" zoomScaleNormal="100" zoomScaleSheetLayoutView="100" workbookViewId="0">
      <selection activeCell="I2" sqref="I2:J2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5703125" style="1" bestFit="1" customWidth="1"/>
    <col min="4" max="4" width="4.42578125" style="1" bestFit="1" customWidth="1"/>
    <col min="5" max="7" width="3.7109375" style="1" bestFit="1" customWidth="1"/>
    <col min="8" max="8" width="7.140625" style="1" bestFit="1" customWidth="1"/>
    <col min="9" max="9" width="6.5703125" style="1" bestFit="1" customWidth="1"/>
    <col min="10" max="10" width="9.85546875" style="1" bestFit="1" customWidth="1"/>
    <col min="11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44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1390</v>
      </c>
      <c r="B2" s="233"/>
      <c r="C2" s="233"/>
      <c r="D2" s="233"/>
      <c r="E2" s="233"/>
      <c r="F2" s="246" t="s">
        <v>889</v>
      </c>
      <c r="G2" s="246"/>
      <c r="H2" s="246"/>
      <c r="I2" s="233">
        <v>11</v>
      </c>
      <c r="J2" s="233"/>
      <c r="K2" s="233" t="s">
        <v>1389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9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18</v>
      </c>
      <c r="C5" s="3" t="s">
        <v>1388</v>
      </c>
      <c r="D5" s="3" t="s">
        <v>19</v>
      </c>
      <c r="E5" s="3">
        <v>9</v>
      </c>
      <c r="F5" s="3">
        <v>1</v>
      </c>
      <c r="G5" s="3">
        <v>15</v>
      </c>
      <c r="H5" s="3">
        <v>50</v>
      </c>
      <c r="I5" s="3">
        <v>1</v>
      </c>
      <c r="J5" s="3" t="s">
        <v>55</v>
      </c>
      <c r="K5" s="3">
        <v>70</v>
      </c>
      <c r="L5" s="2">
        <v>4</v>
      </c>
      <c r="M5" s="3" t="s">
        <v>18</v>
      </c>
      <c r="N5" s="3" t="s">
        <v>84</v>
      </c>
      <c r="O5" s="2" t="s">
        <v>26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2" t="s">
        <v>1387</v>
      </c>
      <c r="D6" s="3" t="s">
        <v>19</v>
      </c>
      <c r="E6" s="3">
        <v>9</v>
      </c>
      <c r="F6" s="3">
        <v>1</v>
      </c>
      <c r="G6" s="3">
        <v>15</v>
      </c>
      <c r="H6" s="2" t="s">
        <v>27</v>
      </c>
      <c r="I6" s="2">
        <v>1</v>
      </c>
      <c r="J6" s="3" t="s">
        <v>815</v>
      </c>
      <c r="K6" s="3">
        <v>70</v>
      </c>
      <c r="L6" s="2">
        <v>4</v>
      </c>
      <c r="M6" s="3" t="s">
        <v>18</v>
      </c>
      <c r="N6" s="3" t="s">
        <v>84</v>
      </c>
      <c r="O6" s="2" t="s">
        <v>26</v>
      </c>
      <c r="P6" s="91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1386</v>
      </c>
      <c r="D7" s="3" t="s">
        <v>19</v>
      </c>
      <c r="E7" s="3">
        <v>9</v>
      </c>
      <c r="F7" s="3">
        <v>1</v>
      </c>
      <c r="G7" s="3">
        <v>15</v>
      </c>
      <c r="H7" s="2" t="s">
        <v>28</v>
      </c>
      <c r="I7" s="2">
        <v>1</v>
      </c>
      <c r="J7" s="3" t="s">
        <v>815</v>
      </c>
      <c r="K7" s="3">
        <v>70</v>
      </c>
      <c r="L7" s="2">
        <v>4</v>
      </c>
      <c r="M7" s="3" t="s">
        <v>18</v>
      </c>
      <c r="N7" s="3" t="s">
        <v>84</v>
      </c>
      <c r="O7" s="2" t="s">
        <v>26</v>
      </c>
      <c r="P7" s="91"/>
      <c r="Q7" s="9">
        <v>36</v>
      </c>
    </row>
    <row r="8" spans="1:17" ht="29.45" customHeight="1" x14ac:dyDescent="0.25">
      <c r="A8" s="8">
        <v>4</v>
      </c>
      <c r="B8" s="2" t="s">
        <v>18</v>
      </c>
      <c r="C8" s="2" t="s">
        <v>1385</v>
      </c>
      <c r="D8" s="3" t="s">
        <v>19</v>
      </c>
      <c r="E8" s="3">
        <v>9</v>
      </c>
      <c r="F8" s="3">
        <v>1</v>
      </c>
      <c r="G8" s="3">
        <v>15</v>
      </c>
      <c r="H8" s="2" t="s">
        <v>28</v>
      </c>
      <c r="I8" s="2">
        <v>2</v>
      </c>
      <c r="J8" s="3" t="s">
        <v>703</v>
      </c>
      <c r="K8" s="3">
        <v>70</v>
      </c>
      <c r="L8" s="2">
        <v>4</v>
      </c>
      <c r="M8" s="3" t="s">
        <v>18</v>
      </c>
      <c r="N8" s="3" t="s">
        <v>84</v>
      </c>
      <c r="O8" s="2" t="s">
        <v>26</v>
      </c>
      <c r="P8" s="91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1384</v>
      </c>
      <c r="D9" s="3" t="s">
        <v>19</v>
      </c>
      <c r="E9" s="3">
        <v>9</v>
      </c>
      <c r="F9" s="3">
        <v>1</v>
      </c>
      <c r="G9" s="3">
        <v>15</v>
      </c>
      <c r="H9" s="2" t="s">
        <v>27</v>
      </c>
      <c r="I9" s="2">
        <v>5</v>
      </c>
      <c r="J9" s="3" t="s">
        <v>54</v>
      </c>
      <c r="K9" s="3">
        <v>70</v>
      </c>
      <c r="L9" s="2">
        <v>4</v>
      </c>
      <c r="M9" s="3" t="s">
        <v>18</v>
      </c>
      <c r="N9" s="3" t="s">
        <v>84</v>
      </c>
      <c r="O9" s="2" t="s">
        <v>26</v>
      </c>
      <c r="P9" s="91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1383</v>
      </c>
      <c r="D10" s="3" t="s">
        <v>20</v>
      </c>
      <c r="E10" s="3">
        <v>9</v>
      </c>
      <c r="F10" s="3">
        <v>1</v>
      </c>
      <c r="G10" s="3">
        <v>15</v>
      </c>
      <c r="H10" s="2">
        <v>100</v>
      </c>
      <c r="I10" s="2">
        <v>2</v>
      </c>
      <c r="J10" s="3" t="s">
        <v>492</v>
      </c>
      <c r="K10" s="3">
        <v>70</v>
      </c>
      <c r="L10" s="2">
        <v>4</v>
      </c>
      <c r="M10" s="3" t="s">
        <v>18</v>
      </c>
      <c r="N10" s="3" t="s">
        <v>84</v>
      </c>
      <c r="O10" s="2" t="s">
        <v>26</v>
      </c>
      <c r="P10" s="91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807</v>
      </c>
      <c r="D11" s="3" t="s">
        <v>19</v>
      </c>
      <c r="E11" s="3">
        <v>9</v>
      </c>
      <c r="F11" s="3">
        <v>1</v>
      </c>
      <c r="G11" s="3">
        <v>15</v>
      </c>
      <c r="H11" s="2">
        <v>100</v>
      </c>
      <c r="I11" s="2">
        <v>1</v>
      </c>
      <c r="J11" s="3" t="s">
        <v>54</v>
      </c>
      <c r="K11" s="3">
        <v>70</v>
      </c>
      <c r="L11" s="2">
        <v>4</v>
      </c>
      <c r="M11" s="3" t="s">
        <v>18</v>
      </c>
      <c r="N11" s="3" t="s">
        <v>84</v>
      </c>
      <c r="O11" s="2" t="s">
        <v>26</v>
      </c>
      <c r="P11" s="91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1382</v>
      </c>
      <c r="D12" s="3" t="s">
        <v>19</v>
      </c>
      <c r="E12" s="3">
        <v>9</v>
      </c>
      <c r="F12" s="3">
        <v>1</v>
      </c>
      <c r="G12" s="3">
        <v>15</v>
      </c>
      <c r="H12" s="2">
        <v>5</v>
      </c>
      <c r="I12" s="2">
        <v>1</v>
      </c>
      <c r="J12" s="3" t="s">
        <v>703</v>
      </c>
      <c r="K12" s="3">
        <v>70</v>
      </c>
      <c r="L12" s="2">
        <v>4</v>
      </c>
      <c r="M12" s="3" t="s">
        <v>18</v>
      </c>
      <c r="N12" s="3" t="s">
        <v>84</v>
      </c>
      <c r="O12" s="2" t="s">
        <v>26</v>
      </c>
      <c r="P12" s="91"/>
      <c r="Q12" s="9">
        <v>36</v>
      </c>
    </row>
    <row r="13" spans="1:17" ht="28.15" customHeight="1" x14ac:dyDescent="0.25">
      <c r="A13" s="6"/>
      <c r="B13" s="2"/>
      <c r="C13" s="2"/>
      <c r="D13" s="2"/>
      <c r="E13" s="3"/>
      <c r="F13" s="3"/>
      <c r="G13" s="3"/>
      <c r="H13" s="2"/>
      <c r="I13" s="2"/>
      <c r="J13" s="3"/>
      <c r="K13" s="3"/>
      <c r="L13" s="2"/>
      <c r="M13" s="3"/>
      <c r="N13" s="3"/>
      <c r="O13" s="2"/>
      <c r="P13" s="91"/>
      <c r="Q13" s="9"/>
    </row>
    <row r="14" spans="1:17" ht="31.15" customHeight="1" x14ac:dyDescent="0.25">
      <c r="A14" s="8"/>
      <c r="B14" s="2"/>
      <c r="C14" s="2"/>
      <c r="D14" s="2"/>
      <c r="E14" s="3"/>
      <c r="F14" s="3"/>
      <c r="G14" s="3"/>
      <c r="H14" s="2"/>
      <c r="I14" s="2"/>
      <c r="J14" s="3"/>
      <c r="K14" s="3"/>
      <c r="L14" s="2"/>
      <c r="M14" s="3"/>
      <c r="N14" s="3"/>
      <c r="O14" s="2"/>
      <c r="P14" s="91"/>
      <c r="Q14" s="9"/>
    </row>
    <row r="15" spans="1:17" ht="29.45" customHeight="1" x14ac:dyDescent="0.25">
      <c r="A15" s="8"/>
      <c r="B15" s="2"/>
      <c r="C15" s="2"/>
      <c r="D15" s="2"/>
      <c r="E15" s="3"/>
      <c r="F15" s="3"/>
      <c r="G15" s="3"/>
      <c r="H15" s="14"/>
      <c r="I15" s="2"/>
      <c r="J15" s="3"/>
      <c r="K15" s="3"/>
      <c r="L15" s="2"/>
      <c r="M15" s="3"/>
      <c r="N15" s="3"/>
      <c r="O15" s="2"/>
      <c r="P15" s="91"/>
      <c r="Q15" s="9"/>
    </row>
    <row r="16" spans="1:17" ht="29.45" customHeight="1" x14ac:dyDescent="0.25">
      <c r="A16" s="8"/>
      <c r="B16" s="2"/>
      <c r="C16" s="2"/>
      <c r="D16" s="2"/>
      <c r="E16" s="3"/>
      <c r="F16" s="3"/>
      <c r="G16" s="3"/>
      <c r="H16" s="14"/>
      <c r="I16" s="2"/>
      <c r="J16" s="3"/>
      <c r="K16" s="3"/>
      <c r="L16" s="2"/>
      <c r="M16" s="3"/>
      <c r="N16" s="3"/>
      <c r="O16" s="2"/>
      <c r="P16" s="91"/>
      <c r="Q16" s="9"/>
    </row>
    <row r="17" spans="1:17" ht="29.45" customHeight="1" x14ac:dyDescent="0.25">
      <c r="A17" s="8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3"/>
      <c r="N17" s="3"/>
      <c r="O17" s="2"/>
      <c r="P17" s="91"/>
      <c r="Q17" s="9"/>
    </row>
    <row r="18" spans="1:17" ht="29.45" customHeight="1" x14ac:dyDescent="0.25">
      <c r="A18" s="8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3"/>
      <c r="N18" s="3"/>
      <c r="O18" s="2"/>
      <c r="P18" s="91"/>
      <c r="Q18" s="9"/>
    </row>
    <row r="19" spans="1:17" ht="29.45" customHeight="1" x14ac:dyDescent="0.25">
      <c r="A19" s="8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3"/>
      <c r="N19" s="3"/>
      <c r="O19" s="2"/>
      <c r="P19" s="91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12C04-1F21-4637-BC27-EC1D7700BCCB}">
  <dimension ref="A1:Q46"/>
  <sheetViews>
    <sheetView view="pageBreakPreview" zoomScaleNormal="100" zoomScaleSheetLayoutView="100" workbookViewId="0">
      <selection activeCell="K4" sqref="K1:M104857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140625" style="1" bestFit="1" customWidth="1"/>
    <col min="4" max="4" width="7.5703125" style="1" bestFit="1" customWidth="1"/>
    <col min="5" max="7" width="3.7109375" style="1" bestFit="1" customWidth="1"/>
    <col min="8" max="8" width="7.140625" style="1" bestFit="1" customWidth="1"/>
    <col min="9" max="9" width="6.5703125" style="1" bestFit="1" customWidth="1"/>
    <col min="10" max="10" width="8.5703125" style="1" bestFit="1" customWidth="1"/>
    <col min="11" max="13" width="4.140625" style="1" customWidth="1"/>
    <col min="14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39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20.25" thickBot="1" x14ac:dyDescent="0.3">
      <c r="A2" s="233" t="s">
        <v>1406</v>
      </c>
      <c r="B2" s="233"/>
      <c r="C2" s="233"/>
      <c r="D2" s="233"/>
      <c r="E2" s="233"/>
      <c r="F2" s="246" t="s">
        <v>889</v>
      </c>
      <c r="G2" s="246"/>
      <c r="H2" s="246"/>
      <c r="I2" s="233" t="s">
        <v>1405</v>
      </c>
      <c r="J2" s="233"/>
      <c r="K2" s="233" t="s">
        <v>1404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8.2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18</v>
      </c>
      <c r="C5" s="3" t="s">
        <v>1403</v>
      </c>
      <c r="D5" s="3" t="s">
        <v>19</v>
      </c>
      <c r="E5" s="3">
        <v>9</v>
      </c>
      <c r="F5" s="3">
        <v>1</v>
      </c>
      <c r="G5" s="3">
        <v>15</v>
      </c>
      <c r="H5" s="3">
        <v>50</v>
      </c>
      <c r="I5" s="3">
        <v>2</v>
      </c>
      <c r="J5" s="3" t="s">
        <v>815</v>
      </c>
      <c r="K5" s="3">
        <v>70</v>
      </c>
      <c r="L5" s="2">
        <v>4</v>
      </c>
      <c r="M5" s="3" t="s">
        <v>18</v>
      </c>
      <c r="N5" s="3" t="s">
        <v>84</v>
      </c>
      <c r="O5" s="2" t="s">
        <v>26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2" t="s">
        <v>1402</v>
      </c>
      <c r="D6" s="3" t="s">
        <v>19</v>
      </c>
      <c r="E6" s="3">
        <v>8</v>
      </c>
      <c r="F6" s="3">
        <v>1</v>
      </c>
      <c r="G6" s="3">
        <v>15</v>
      </c>
      <c r="H6" s="2" t="s">
        <v>28</v>
      </c>
      <c r="I6" s="2">
        <v>1</v>
      </c>
      <c r="J6" s="3" t="s">
        <v>703</v>
      </c>
      <c r="K6" s="3">
        <v>50</v>
      </c>
      <c r="L6" s="2">
        <v>3</v>
      </c>
      <c r="M6" s="3" t="s">
        <v>18</v>
      </c>
      <c r="N6" s="3" t="s">
        <v>633</v>
      </c>
      <c r="O6" s="2" t="s">
        <v>26</v>
      </c>
      <c r="P6" s="91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1401</v>
      </c>
      <c r="D7" s="3" t="s">
        <v>19</v>
      </c>
      <c r="E7" s="3">
        <v>9</v>
      </c>
      <c r="F7" s="3">
        <v>1</v>
      </c>
      <c r="G7" s="3">
        <v>15</v>
      </c>
      <c r="H7" s="2" t="s">
        <v>28</v>
      </c>
      <c r="I7" s="2">
        <v>2</v>
      </c>
      <c r="J7" s="3" t="s">
        <v>815</v>
      </c>
      <c r="K7" s="3">
        <v>70</v>
      </c>
      <c r="L7" s="2">
        <v>3</v>
      </c>
      <c r="M7" s="3" t="s">
        <v>18</v>
      </c>
      <c r="N7" s="3" t="s">
        <v>633</v>
      </c>
      <c r="O7" s="2" t="s">
        <v>26</v>
      </c>
      <c r="P7" s="91"/>
      <c r="Q7" s="9">
        <v>36</v>
      </c>
    </row>
    <row r="8" spans="1:17" ht="29.45" customHeight="1" x14ac:dyDescent="0.25">
      <c r="A8" s="8">
        <v>4</v>
      </c>
      <c r="B8" s="2" t="s">
        <v>18</v>
      </c>
      <c r="C8" s="2" t="s">
        <v>1400</v>
      </c>
      <c r="D8" s="3" t="s">
        <v>19</v>
      </c>
      <c r="E8" s="3">
        <v>9</v>
      </c>
      <c r="F8" s="3">
        <v>1.5</v>
      </c>
      <c r="G8" s="3">
        <v>15</v>
      </c>
      <c r="H8" s="2" t="s">
        <v>28</v>
      </c>
      <c r="I8" s="2">
        <v>5</v>
      </c>
      <c r="J8" s="3" t="s">
        <v>815</v>
      </c>
      <c r="K8" s="3">
        <v>70</v>
      </c>
      <c r="L8" s="2">
        <v>3</v>
      </c>
      <c r="M8" s="3" t="s">
        <v>18</v>
      </c>
      <c r="N8" s="3" t="s">
        <v>633</v>
      </c>
      <c r="O8" s="2" t="s">
        <v>26</v>
      </c>
      <c r="P8" s="91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1399</v>
      </c>
      <c r="D9" s="3" t="s">
        <v>19</v>
      </c>
      <c r="E9" s="3">
        <v>9</v>
      </c>
      <c r="F9" s="3">
        <v>1.5</v>
      </c>
      <c r="G9" s="3">
        <v>15</v>
      </c>
      <c r="H9" s="2" t="s">
        <v>29</v>
      </c>
      <c r="I9" s="2">
        <v>4</v>
      </c>
      <c r="J9" s="3" t="s">
        <v>815</v>
      </c>
      <c r="K9" s="3">
        <v>70</v>
      </c>
      <c r="L9" s="2">
        <v>3</v>
      </c>
      <c r="M9" s="3" t="s">
        <v>18</v>
      </c>
      <c r="N9" s="3" t="s">
        <v>633</v>
      </c>
      <c r="O9" s="2" t="s">
        <v>26</v>
      </c>
      <c r="P9" s="91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1398</v>
      </c>
      <c r="D10" s="2" t="s">
        <v>19</v>
      </c>
      <c r="E10" s="3">
        <v>9</v>
      </c>
      <c r="F10" s="3">
        <v>1.5</v>
      </c>
      <c r="G10" s="3">
        <v>15</v>
      </c>
      <c r="H10" s="2">
        <v>100</v>
      </c>
      <c r="I10" s="2">
        <v>3</v>
      </c>
      <c r="J10" s="3" t="s">
        <v>815</v>
      </c>
      <c r="K10" s="3">
        <v>70</v>
      </c>
      <c r="L10" s="2">
        <v>3</v>
      </c>
      <c r="M10" s="3" t="s">
        <v>18</v>
      </c>
      <c r="N10" s="3" t="s">
        <v>633</v>
      </c>
      <c r="O10" s="2" t="s">
        <v>26</v>
      </c>
      <c r="P10" s="91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695</v>
      </c>
      <c r="D11" s="2" t="s">
        <v>19</v>
      </c>
      <c r="E11" s="3">
        <v>9</v>
      </c>
      <c r="F11" s="3">
        <v>1</v>
      </c>
      <c r="G11" s="3">
        <v>15</v>
      </c>
      <c r="H11" s="2" t="s">
        <v>29</v>
      </c>
      <c r="I11" s="2">
        <v>4</v>
      </c>
      <c r="J11" s="3" t="s">
        <v>703</v>
      </c>
      <c r="K11" s="3">
        <v>50</v>
      </c>
      <c r="L11" s="2">
        <v>4</v>
      </c>
      <c r="M11" s="3" t="s">
        <v>18</v>
      </c>
      <c r="N11" s="3" t="s">
        <v>32</v>
      </c>
      <c r="O11" s="2" t="s">
        <v>26</v>
      </c>
      <c r="P11" s="91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1397</v>
      </c>
      <c r="D12" s="2" t="s">
        <v>19</v>
      </c>
      <c r="E12" s="3">
        <v>9</v>
      </c>
      <c r="F12" s="3">
        <v>1</v>
      </c>
      <c r="G12" s="3">
        <v>15</v>
      </c>
      <c r="H12" s="2" t="s">
        <v>27</v>
      </c>
      <c r="I12" s="2">
        <v>3</v>
      </c>
      <c r="J12" s="3" t="s">
        <v>703</v>
      </c>
      <c r="K12" s="3">
        <v>50</v>
      </c>
      <c r="L12" s="2">
        <v>4</v>
      </c>
      <c r="M12" s="3" t="s">
        <v>18</v>
      </c>
      <c r="N12" s="3" t="s">
        <v>32</v>
      </c>
      <c r="O12" s="2" t="s">
        <v>26</v>
      </c>
      <c r="P12" s="91"/>
      <c r="Q12" s="9">
        <v>36</v>
      </c>
    </row>
    <row r="13" spans="1:17" ht="28.15" customHeight="1" x14ac:dyDescent="0.25">
      <c r="A13" s="6">
        <v>9</v>
      </c>
      <c r="B13" s="2"/>
      <c r="C13" s="2" t="s">
        <v>809</v>
      </c>
      <c r="D13" s="2" t="s">
        <v>19</v>
      </c>
      <c r="E13" s="3">
        <v>9</v>
      </c>
      <c r="F13" s="3">
        <v>1.5</v>
      </c>
      <c r="G13" s="3">
        <v>15</v>
      </c>
      <c r="H13" s="2" t="s">
        <v>28</v>
      </c>
      <c r="I13" s="2">
        <v>5</v>
      </c>
      <c r="J13" s="3" t="s">
        <v>815</v>
      </c>
      <c r="K13" s="3">
        <v>70</v>
      </c>
      <c r="L13" s="2">
        <v>4</v>
      </c>
      <c r="M13" s="3" t="s">
        <v>18</v>
      </c>
      <c r="N13" s="3" t="s">
        <v>32</v>
      </c>
      <c r="O13" s="2" t="s">
        <v>26</v>
      </c>
      <c r="P13" s="91"/>
      <c r="Q13" s="9">
        <v>36</v>
      </c>
    </row>
    <row r="14" spans="1:17" ht="31.15" customHeight="1" x14ac:dyDescent="0.25">
      <c r="A14" s="8">
        <v>10</v>
      </c>
      <c r="B14" s="2"/>
      <c r="C14" s="2" t="s">
        <v>1396</v>
      </c>
      <c r="D14" s="2" t="s">
        <v>19</v>
      </c>
      <c r="E14" s="3">
        <v>8</v>
      </c>
      <c r="F14" s="3">
        <v>1</v>
      </c>
      <c r="G14" s="3">
        <v>15</v>
      </c>
      <c r="H14" s="2">
        <v>50</v>
      </c>
      <c r="I14" s="2">
        <v>5</v>
      </c>
      <c r="J14" s="3" t="s">
        <v>703</v>
      </c>
      <c r="K14" s="3">
        <v>50</v>
      </c>
      <c r="L14" s="2">
        <v>4</v>
      </c>
      <c r="M14" s="3" t="s">
        <v>18</v>
      </c>
      <c r="N14" s="3" t="s">
        <v>32</v>
      </c>
      <c r="O14" s="2" t="s">
        <v>26</v>
      </c>
      <c r="P14" s="91"/>
      <c r="Q14" s="9">
        <v>36</v>
      </c>
    </row>
    <row r="15" spans="1:17" ht="29.45" customHeight="1" x14ac:dyDescent="0.25">
      <c r="A15" s="6">
        <v>11</v>
      </c>
      <c r="B15" s="2"/>
      <c r="C15" s="2" t="s">
        <v>1395</v>
      </c>
      <c r="D15" s="2" t="s">
        <v>19</v>
      </c>
      <c r="E15" s="3">
        <v>9</v>
      </c>
      <c r="F15" s="3">
        <v>1.5</v>
      </c>
      <c r="G15" s="3">
        <v>15</v>
      </c>
      <c r="H15" s="14" t="s">
        <v>28</v>
      </c>
      <c r="I15" s="2">
        <v>3</v>
      </c>
      <c r="J15" s="3" t="s">
        <v>815</v>
      </c>
      <c r="K15" s="3">
        <v>70</v>
      </c>
      <c r="L15" s="2">
        <v>3</v>
      </c>
      <c r="M15" s="3" t="s">
        <v>18</v>
      </c>
      <c r="N15" s="3" t="s">
        <v>633</v>
      </c>
      <c r="O15" s="2" t="s">
        <v>26</v>
      </c>
      <c r="P15" s="91"/>
      <c r="Q15" s="9">
        <v>36</v>
      </c>
    </row>
    <row r="16" spans="1:17" ht="29.45" customHeight="1" x14ac:dyDescent="0.25">
      <c r="A16" s="8">
        <v>12</v>
      </c>
      <c r="B16" s="2"/>
      <c r="C16" s="2" t="s">
        <v>1394</v>
      </c>
      <c r="D16" s="2" t="s">
        <v>19</v>
      </c>
      <c r="E16" s="3">
        <v>9</v>
      </c>
      <c r="F16" s="3">
        <v>1</v>
      </c>
      <c r="G16" s="3">
        <v>10</v>
      </c>
      <c r="H16" s="14" t="s">
        <v>28</v>
      </c>
      <c r="I16" s="2">
        <v>6</v>
      </c>
      <c r="J16" s="3" t="s">
        <v>22</v>
      </c>
      <c r="K16" s="3">
        <v>70</v>
      </c>
      <c r="L16" s="2">
        <v>3</v>
      </c>
      <c r="M16" s="3" t="s">
        <v>18</v>
      </c>
      <c r="N16" s="3" t="s">
        <v>633</v>
      </c>
      <c r="O16" s="2" t="s">
        <v>26</v>
      </c>
      <c r="P16" s="91"/>
      <c r="Q16" s="9">
        <v>36</v>
      </c>
    </row>
    <row r="17" spans="1:17" ht="29.45" customHeight="1" x14ac:dyDescent="0.25">
      <c r="A17" s="6">
        <v>13</v>
      </c>
      <c r="B17" s="2"/>
      <c r="C17" s="2" t="s">
        <v>1393</v>
      </c>
      <c r="D17" s="2" t="s">
        <v>19</v>
      </c>
      <c r="E17" s="3">
        <v>9</v>
      </c>
      <c r="F17" s="3">
        <v>1</v>
      </c>
      <c r="G17" s="2">
        <v>15</v>
      </c>
      <c r="H17" s="2">
        <v>50</v>
      </c>
      <c r="I17" s="2">
        <v>4</v>
      </c>
      <c r="J17" s="2" t="s">
        <v>815</v>
      </c>
      <c r="K17" s="2">
        <v>70</v>
      </c>
      <c r="L17" s="2">
        <v>3</v>
      </c>
      <c r="M17" s="3" t="s">
        <v>18</v>
      </c>
      <c r="N17" s="3" t="s">
        <v>633</v>
      </c>
      <c r="O17" s="2" t="s">
        <v>26</v>
      </c>
      <c r="P17" s="91"/>
      <c r="Q17" s="9">
        <v>36</v>
      </c>
    </row>
    <row r="18" spans="1:17" ht="29.45" customHeight="1" x14ac:dyDescent="0.25">
      <c r="A18" s="8">
        <v>14</v>
      </c>
      <c r="B18" s="2"/>
      <c r="C18" s="2" t="s">
        <v>1392</v>
      </c>
      <c r="D18" s="2" t="s">
        <v>1354</v>
      </c>
      <c r="E18" s="3">
        <v>9</v>
      </c>
      <c r="F18" s="3">
        <v>1</v>
      </c>
      <c r="G18" s="2">
        <v>15</v>
      </c>
      <c r="H18" s="2">
        <v>50</v>
      </c>
      <c r="I18" s="2">
        <v>2</v>
      </c>
      <c r="J18" s="2" t="s">
        <v>703</v>
      </c>
      <c r="K18" s="2">
        <v>50</v>
      </c>
      <c r="L18" s="2">
        <v>3</v>
      </c>
      <c r="M18" s="3" t="s">
        <v>18</v>
      </c>
      <c r="N18" s="3" t="s">
        <v>633</v>
      </c>
      <c r="O18" s="2" t="s">
        <v>26</v>
      </c>
      <c r="P18" s="91"/>
      <c r="Q18" s="9">
        <v>36</v>
      </c>
    </row>
    <row r="19" spans="1:17" ht="29.45" customHeight="1" x14ac:dyDescent="0.25">
      <c r="A19" s="6">
        <v>15</v>
      </c>
      <c r="B19" s="2"/>
      <c r="C19" s="2" t="s">
        <v>1391</v>
      </c>
      <c r="D19" s="2" t="s">
        <v>1354</v>
      </c>
      <c r="E19" s="3">
        <v>9</v>
      </c>
      <c r="F19" s="3">
        <v>1</v>
      </c>
      <c r="G19" s="2">
        <v>15</v>
      </c>
      <c r="H19" s="2">
        <v>50</v>
      </c>
      <c r="I19" s="2">
        <v>2</v>
      </c>
      <c r="J19" s="2" t="s">
        <v>815</v>
      </c>
      <c r="K19" s="2">
        <v>70</v>
      </c>
      <c r="L19" s="2">
        <v>3</v>
      </c>
      <c r="M19" s="3" t="s">
        <v>18</v>
      </c>
      <c r="N19" s="3" t="s">
        <v>633</v>
      </c>
      <c r="O19" s="2" t="s">
        <v>26</v>
      </c>
      <c r="P19" s="91"/>
      <c r="Q19" s="9">
        <v>36</v>
      </c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077C-DD1B-43AD-9429-040F6B51B7EC}">
  <dimension ref="A1:AMK46"/>
  <sheetViews>
    <sheetView view="pageBreakPreview" zoomScaleNormal="100" workbookViewId="0">
      <selection activeCell="J4" sqref="J4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8.7109375" style="26" bestFit="1" customWidth="1"/>
    <col min="11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8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20.25" thickBot="1" x14ac:dyDescent="0.3">
      <c r="A2" s="242" t="s">
        <v>1351</v>
      </c>
      <c r="B2" s="242"/>
      <c r="C2" s="242"/>
      <c r="D2" s="242"/>
      <c r="E2" s="242"/>
      <c r="F2" s="243" t="s">
        <v>1352</v>
      </c>
      <c r="G2" s="243"/>
      <c r="H2" s="243"/>
      <c r="I2" s="242">
        <v>5</v>
      </c>
      <c r="J2" s="242"/>
      <c r="K2" s="242" t="s">
        <v>1353</v>
      </c>
      <c r="L2" s="242"/>
      <c r="M2" s="242"/>
      <c r="N2" s="242"/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/>
      <c r="C5" s="34" t="s">
        <v>1345</v>
      </c>
      <c r="D5" s="34" t="s">
        <v>19</v>
      </c>
      <c r="E5" s="34">
        <v>9</v>
      </c>
      <c r="F5" s="34">
        <v>1.5</v>
      </c>
      <c r="G5" s="34">
        <v>15</v>
      </c>
      <c r="H5" s="38" t="s">
        <v>697</v>
      </c>
      <c r="I5" s="34">
        <v>2</v>
      </c>
      <c r="J5" s="34" t="s">
        <v>54</v>
      </c>
      <c r="K5" s="31">
        <v>70</v>
      </c>
      <c r="L5" s="34">
        <v>3</v>
      </c>
      <c r="M5" s="34" t="s">
        <v>18</v>
      </c>
      <c r="N5" s="34" t="s">
        <v>633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4"/>
      <c r="C6" s="35" t="s">
        <v>1346</v>
      </c>
      <c r="D6" s="34" t="s">
        <v>19</v>
      </c>
      <c r="E6" s="34">
        <v>9</v>
      </c>
      <c r="F6" s="34">
        <v>1.5</v>
      </c>
      <c r="G6" s="34">
        <v>15</v>
      </c>
      <c r="H6" s="38" t="s">
        <v>697</v>
      </c>
      <c r="I6" s="31">
        <v>1</v>
      </c>
      <c r="J6" s="34" t="s">
        <v>703</v>
      </c>
      <c r="K6" s="31">
        <v>50</v>
      </c>
      <c r="L6" s="34">
        <v>3</v>
      </c>
      <c r="M6" s="34" t="s">
        <v>18</v>
      </c>
      <c r="N6" s="34" t="s">
        <v>633</v>
      </c>
      <c r="O6" s="34" t="s">
        <v>26</v>
      </c>
      <c r="P6" s="93"/>
      <c r="Q6" s="30">
        <v>36</v>
      </c>
    </row>
    <row r="7" spans="1:17" ht="30" customHeight="1" x14ac:dyDescent="0.25">
      <c r="A7" s="37">
        <v>3</v>
      </c>
      <c r="B7" s="34"/>
      <c r="C7" s="35" t="s">
        <v>1021</v>
      </c>
      <c r="D7" s="34" t="s">
        <v>19</v>
      </c>
      <c r="E7" s="34">
        <v>9</v>
      </c>
      <c r="F7" s="34">
        <v>1.5</v>
      </c>
      <c r="G7" s="34">
        <v>15</v>
      </c>
      <c r="H7" s="38" t="s">
        <v>29</v>
      </c>
      <c r="I7" s="31">
        <v>2</v>
      </c>
      <c r="J7" s="34" t="s">
        <v>54</v>
      </c>
      <c r="K7" s="31">
        <v>70</v>
      </c>
      <c r="L7" s="34">
        <v>3</v>
      </c>
      <c r="M7" s="34" t="s">
        <v>18</v>
      </c>
      <c r="N7" s="34" t="s">
        <v>633</v>
      </c>
      <c r="O7" s="34" t="s">
        <v>26</v>
      </c>
      <c r="P7" s="93"/>
      <c r="Q7" s="30">
        <v>36</v>
      </c>
    </row>
    <row r="8" spans="1:17" ht="29.25" customHeight="1" x14ac:dyDescent="0.25">
      <c r="A8" s="32">
        <v>4</v>
      </c>
      <c r="B8" s="34"/>
      <c r="C8" s="31" t="s">
        <v>1347</v>
      </c>
      <c r="D8" s="34" t="s">
        <v>19</v>
      </c>
      <c r="E8" s="34">
        <v>9</v>
      </c>
      <c r="F8" s="34">
        <v>1.5</v>
      </c>
      <c r="G8" s="34">
        <v>15</v>
      </c>
      <c r="H8" s="38" t="s">
        <v>27</v>
      </c>
      <c r="I8" s="31">
        <v>2</v>
      </c>
      <c r="J8" s="34" t="s">
        <v>54</v>
      </c>
      <c r="K8" s="31">
        <v>70</v>
      </c>
      <c r="L8" s="34">
        <v>3</v>
      </c>
      <c r="M8" s="34" t="s">
        <v>18</v>
      </c>
      <c r="N8" s="34" t="s">
        <v>633</v>
      </c>
      <c r="O8" s="34" t="s">
        <v>26</v>
      </c>
      <c r="P8" s="93"/>
      <c r="Q8" s="30">
        <v>36</v>
      </c>
    </row>
    <row r="9" spans="1:17" ht="30" customHeight="1" x14ac:dyDescent="0.25">
      <c r="A9" s="37">
        <v>5</v>
      </c>
      <c r="B9" s="34"/>
      <c r="C9" s="31" t="s">
        <v>1348</v>
      </c>
      <c r="D9" s="34" t="s">
        <v>461</v>
      </c>
      <c r="E9" s="34">
        <v>9</v>
      </c>
      <c r="F9" s="34">
        <v>1.5</v>
      </c>
      <c r="G9" s="34">
        <v>15</v>
      </c>
      <c r="H9" s="38" t="s">
        <v>463</v>
      </c>
      <c r="I9" s="31">
        <v>2</v>
      </c>
      <c r="J9" s="34" t="s">
        <v>54</v>
      </c>
      <c r="K9" s="31">
        <v>50</v>
      </c>
      <c r="L9" s="34">
        <v>4</v>
      </c>
      <c r="M9" s="34" t="s">
        <v>18</v>
      </c>
      <c r="N9" s="34" t="s">
        <v>84</v>
      </c>
      <c r="O9" s="34" t="s">
        <v>26</v>
      </c>
      <c r="P9" s="93"/>
      <c r="Q9" s="30">
        <v>36</v>
      </c>
    </row>
    <row r="10" spans="1:17" ht="28.5" customHeight="1" x14ac:dyDescent="0.25">
      <c r="A10" s="32">
        <v>6</v>
      </c>
      <c r="B10" s="34"/>
      <c r="C10" s="31" t="s">
        <v>1349</v>
      </c>
      <c r="D10" s="34" t="s">
        <v>19</v>
      </c>
      <c r="E10" s="34">
        <v>9</v>
      </c>
      <c r="F10" s="34">
        <v>1.5</v>
      </c>
      <c r="G10" s="34">
        <v>15</v>
      </c>
      <c r="H10" s="38" t="s">
        <v>464</v>
      </c>
      <c r="I10" s="31">
        <v>2</v>
      </c>
      <c r="J10" s="34" t="s">
        <v>54</v>
      </c>
      <c r="K10" s="31">
        <v>70</v>
      </c>
      <c r="L10" s="34">
        <v>4</v>
      </c>
      <c r="M10" s="34" t="s">
        <v>18</v>
      </c>
      <c r="N10" s="34" t="s">
        <v>84</v>
      </c>
      <c r="O10" s="34" t="s">
        <v>26</v>
      </c>
      <c r="P10" s="93"/>
      <c r="Q10" s="30">
        <v>36</v>
      </c>
    </row>
    <row r="11" spans="1:17" ht="30" customHeight="1" x14ac:dyDescent="0.25">
      <c r="A11" s="37">
        <v>7</v>
      </c>
      <c r="B11" s="34"/>
      <c r="C11" s="31" t="s">
        <v>1350</v>
      </c>
      <c r="D11" s="34" t="s">
        <v>19</v>
      </c>
      <c r="E11" s="34">
        <v>9</v>
      </c>
      <c r="F11" s="34">
        <v>1.5</v>
      </c>
      <c r="G11" s="34">
        <v>15</v>
      </c>
      <c r="H11" s="35" t="s">
        <v>510</v>
      </c>
      <c r="I11" s="31">
        <v>5</v>
      </c>
      <c r="J11" s="34" t="s">
        <v>1344</v>
      </c>
      <c r="K11" s="31">
        <v>50</v>
      </c>
      <c r="L11" s="34">
        <v>4</v>
      </c>
      <c r="M11" s="34" t="s">
        <v>18</v>
      </c>
      <c r="N11" s="34" t="s">
        <v>84</v>
      </c>
      <c r="O11" s="34" t="s">
        <v>26</v>
      </c>
      <c r="P11" s="93"/>
      <c r="Q11" s="30">
        <v>36</v>
      </c>
    </row>
    <row r="12" spans="1:17" ht="27.75" customHeight="1" x14ac:dyDescent="0.25">
      <c r="A12" s="32"/>
      <c r="B12" s="34"/>
      <c r="C12" s="31"/>
      <c r="D12" s="34"/>
      <c r="E12" s="34"/>
      <c r="F12" s="34"/>
      <c r="G12" s="34"/>
      <c r="H12" s="38"/>
      <c r="I12" s="31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7"/>
      <c r="B13" s="34"/>
      <c r="C13" s="31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1"/>
      <c r="D14" s="34"/>
      <c r="E14" s="34"/>
      <c r="F14" s="34"/>
      <c r="G14" s="34"/>
      <c r="H14" s="38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4"/>
      <c r="C15" s="31"/>
      <c r="D15" s="34"/>
      <c r="E15" s="34"/>
      <c r="F15" s="34"/>
      <c r="G15" s="34"/>
      <c r="H15" s="38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4"/>
      <c r="C16" s="31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4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4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4"/>
      <c r="C20" s="35"/>
      <c r="D20" s="34"/>
      <c r="E20" s="34"/>
      <c r="F20" s="34"/>
      <c r="G20" s="34"/>
      <c r="H20" s="38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4"/>
      <c r="C21" s="35"/>
      <c r="D21" s="34"/>
      <c r="E21" s="34"/>
      <c r="F21" s="34"/>
      <c r="G21" s="34"/>
      <c r="H21" s="38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4"/>
      <c r="C22" s="35"/>
      <c r="D22" s="34"/>
      <c r="E22" s="34"/>
      <c r="F22" s="34"/>
      <c r="G22" s="34"/>
      <c r="H22" s="38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4"/>
      <c r="C23" s="31"/>
      <c r="D23" s="34"/>
      <c r="E23" s="34"/>
      <c r="F23" s="34"/>
      <c r="G23" s="34"/>
      <c r="H23" s="38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4"/>
      <c r="H24" s="38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4"/>
      <c r="H25" s="35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4"/>
      <c r="H26" s="38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4"/>
      <c r="H27" s="35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4"/>
      <c r="H28" s="35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4"/>
      <c r="H29" s="38"/>
      <c r="I29" s="31"/>
      <c r="J29" s="34"/>
      <c r="K29" s="31"/>
      <c r="L29" s="34"/>
      <c r="M29" s="34"/>
      <c r="N29" s="34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4"/>
      <c r="H30" s="38"/>
      <c r="I30" s="31"/>
      <c r="J30" s="34"/>
      <c r="K30" s="31"/>
      <c r="L30" s="34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4"/>
      <c r="H31" s="38"/>
      <c r="I31" s="31"/>
      <c r="J31" s="34"/>
      <c r="K31" s="31"/>
      <c r="L31" s="34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8"/>
      <c r="I32" s="31"/>
      <c r="J32" s="34"/>
      <c r="K32" s="31"/>
      <c r="L32" s="34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C8850-6D74-43A0-B38F-09C0871FA758}">
  <dimension ref="A1:AMK46"/>
  <sheetViews>
    <sheetView view="pageBreakPreview" zoomScaleNormal="100" workbookViewId="0">
      <selection activeCell="Q3" sqref="A1:Q1048576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9.8554687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13.7109375" style="26" bestFit="1" customWidth="1"/>
    <col min="11" max="11" width="4" style="26" bestFit="1" customWidth="1"/>
    <col min="12" max="12" width="3.7109375" style="26" bestFit="1" customWidth="1"/>
    <col min="13" max="13" width="4.42578125" style="26" bestFit="1" customWidth="1"/>
    <col min="14" max="14" width="7.42578125" style="26" bestFit="1" customWidth="1"/>
    <col min="15" max="15" width="4.42578125" style="26" bestFit="1" customWidth="1"/>
    <col min="16" max="16" width="3.7109375" style="26" bestFit="1" customWidth="1"/>
    <col min="17" max="17" width="4" style="26" bestFit="1" customWidth="1"/>
    <col min="18" max="1025" width="8.85546875" style="26"/>
    <col min="1026" max="16384" width="8.85546875" style="25"/>
  </cols>
  <sheetData>
    <row r="1" spans="1:17" ht="42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346</v>
      </c>
      <c r="B2" s="242"/>
      <c r="C2" s="242"/>
      <c r="D2" s="242"/>
      <c r="E2" s="242"/>
      <c r="F2" s="243" t="s">
        <v>760</v>
      </c>
      <c r="G2" s="243"/>
      <c r="H2" s="243"/>
      <c r="I2" s="242">
        <v>28</v>
      </c>
      <c r="J2" s="242"/>
      <c r="K2" s="242" t="s">
        <v>345</v>
      </c>
      <c r="L2" s="242"/>
      <c r="M2" s="242"/>
      <c r="N2" s="242" t="s">
        <v>344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80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514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18</v>
      </c>
      <c r="C5" s="34" t="s">
        <v>343</v>
      </c>
      <c r="D5" s="34" t="s">
        <v>19</v>
      </c>
      <c r="E5" s="34">
        <v>8</v>
      </c>
      <c r="F5" s="34">
        <v>1</v>
      </c>
      <c r="G5" s="34">
        <v>15</v>
      </c>
      <c r="H5" s="38" t="s">
        <v>62</v>
      </c>
      <c r="I5" s="34">
        <v>2</v>
      </c>
      <c r="J5" s="34" t="s">
        <v>342</v>
      </c>
      <c r="K5" s="31">
        <v>50</v>
      </c>
      <c r="L5" s="34">
        <v>4</v>
      </c>
      <c r="M5" s="34" t="s">
        <v>18</v>
      </c>
      <c r="N5" s="34" t="s">
        <v>339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1" t="s">
        <v>18</v>
      </c>
      <c r="C6" s="35" t="s">
        <v>341</v>
      </c>
      <c r="D6" s="34" t="s">
        <v>19</v>
      </c>
      <c r="E6" s="34">
        <v>8</v>
      </c>
      <c r="F6" s="34">
        <v>1</v>
      </c>
      <c r="G6" s="34">
        <v>15</v>
      </c>
      <c r="H6" s="35" t="s">
        <v>29</v>
      </c>
      <c r="I6" s="31">
        <v>2</v>
      </c>
      <c r="J6" s="34" t="s">
        <v>57</v>
      </c>
      <c r="K6" s="31">
        <v>70</v>
      </c>
      <c r="L6" s="34">
        <v>4</v>
      </c>
      <c r="M6" s="34" t="s">
        <v>18</v>
      </c>
      <c r="N6" s="34" t="s">
        <v>339</v>
      </c>
      <c r="O6" s="34" t="s">
        <v>26</v>
      </c>
      <c r="P6" s="93"/>
      <c r="Q6" s="30">
        <v>36</v>
      </c>
    </row>
    <row r="7" spans="1:17" ht="30" customHeight="1" x14ac:dyDescent="0.25">
      <c r="A7" s="37">
        <v>3</v>
      </c>
      <c r="B7" s="31" t="s">
        <v>18</v>
      </c>
      <c r="C7" s="35" t="s">
        <v>340</v>
      </c>
      <c r="D7" s="34" t="s">
        <v>19</v>
      </c>
      <c r="E7" s="34">
        <v>8</v>
      </c>
      <c r="F7" s="34">
        <v>1</v>
      </c>
      <c r="G7" s="34">
        <v>15</v>
      </c>
      <c r="H7" s="35" t="s">
        <v>85</v>
      </c>
      <c r="I7" s="31">
        <v>2</v>
      </c>
      <c r="J7" s="34" t="s">
        <v>57</v>
      </c>
      <c r="K7" s="31">
        <v>70</v>
      </c>
      <c r="L7" s="34">
        <v>4</v>
      </c>
      <c r="M7" s="34" t="s">
        <v>18</v>
      </c>
      <c r="N7" s="34" t="s">
        <v>339</v>
      </c>
      <c r="O7" s="34" t="s">
        <v>26</v>
      </c>
      <c r="P7" s="93"/>
      <c r="Q7" s="30">
        <v>36</v>
      </c>
    </row>
    <row r="8" spans="1:17" ht="29.25" customHeight="1" x14ac:dyDescent="0.25">
      <c r="A8" s="32">
        <v>4</v>
      </c>
      <c r="B8" s="31" t="s">
        <v>18</v>
      </c>
      <c r="C8" s="31" t="s">
        <v>338</v>
      </c>
      <c r="D8" s="34" t="s">
        <v>19</v>
      </c>
      <c r="E8" s="34">
        <v>9</v>
      </c>
      <c r="F8" s="34">
        <v>1</v>
      </c>
      <c r="G8" s="34">
        <v>15</v>
      </c>
      <c r="H8" s="35" t="s">
        <v>62</v>
      </c>
      <c r="I8" s="31">
        <v>3</v>
      </c>
      <c r="J8" s="34" t="s">
        <v>22</v>
      </c>
      <c r="K8" s="31">
        <v>70</v>
      </c>
      <c r="L8" s="34">
        <v>6</v>
      </c>
      <c r="M8" s="34" t="s">
        <v>83</v>
      </c>
      <c r="N8" s="34" t="s">
        <v>84</v>
      </c>
      <c r="O8" s="34" t="s">
        <v>26</v>
      </c>
      <c r="P8" s="93"/>
      <c r="Q8" s="30">
        <v>36</v>
      </c>
    </row>
    <row r="9" spans="1:17" ht="30" customHeight="1" x14ac:dyDescent="0.25">
      <c r="A9" s="37">
        <v>5</v>
      </c>
      <c r="B9" s="31" t="s">
        <v>18</v>
      </c>
      <c r="C9" s="31" t="s">
        <v>337</v>
      </c>
      <c r="D9" s="34" t="s">
        <v>19</v>
      </c>
      <c r="E9" s="34">
        <v>9</v>
      </c>
      <c r="F9" s="34">
        <v>1</v>
      </c>
      <c r="G9" s="34">
        <v>15</v>
      </c>
      <c r="H9" s="35" t="s">
        <v>28</v>
      </c>
      <c r="I9" s="31">
        <v>2</v>
      </c>
      <c r="J9" s="34" t="s">
        <v>22</v>
      </c>
      <c r="K9" s="31">
        <v>70</v>
      </c>
      <c r="L9" s="34">
        <v>6</v>
      </c>
      <c r="M9" s="34" t="s">
        <v>83</v>
      </c>
      <c r="N9" s="34" t="s">
        <v>84</v>
      </c>
      <c r="O9" s="34" t="s">
        <v>26</v>
      </c>
      <c r="P9" s="93"/>
      <c r="Q9" s="30">
        <v>36</v>
      </c>
    </row>
    <row r="10" spans="1:17" ht="28.5" customHeight="1" x14ac:dyDescent="0.25">
      <c r="A10" s="32">
        <v>6</v>
      </c>
      <c r="B10" s="31" t="s">
        <v>18</v>
      </c>
      <c r="C10" s="31" t="s">
        <v>336</v>
      </c>
      <c r="D10" s="34" t="s">
        <v>19</v>
      </c>
      <c r="E10" s="34">
        <v>9</v>
      </c>
      <c r="F10" s="34">
        <v>1</v>
      </c>
      <c r="G10" s="34">
        <v>15</v>
      </c>
      <c r="H10" s="31" t="s">
        <v>29</v>
      </c>
      <c r="I10" s="31">
        <v>2</v>
      </c>
      <c r="J10" s="34" t="s">
        <v>22</v>
      </c>
      <c r="K10" s="31">
        <v>70</v>
      </c>
      <c r="L10" s="34">
        <v>6</v>
      </c>
      <c r="M10" s="34" t="s">
        <v>83</v>
      </c>
      <c r="N10" s="34" t="s">
        <v>84</v>
      </c>
      <c r="O10" s="34" t="s">
        <v>26</v>
      </c>
      <c r="P10" s="93"/>
      <c r="Q10" s="30">
        <v>36</v>
      </c>
    </row>
    <row r="11" spans="1:17" ht="30" customHeight="1" x14ac:dyDescent="0.25">
      <c r="A11" s="37">
        <v>7</v>
      </c>
      <c r="B11" s="31" t="s">
        <v>18</v>
      </c>
      <c r="C11" s="31" t="s">
        <v>335</v>
      </c>
      <c r="D11" s="34" t="s">
        <v>19</v>
      </c>
      <c r="E11" s="34">
        <v>9</v>
      </c>
      <c r="F11" s="34">
        <v>1</v>
      </c>
      <c r="G11" s="34">
        <v>15</v>
      </c>
      <c r="H11" s="31" t="s">
        <v>21</v>
      </c>
      <c r="I11" s="31">
        <v>2</v>
      </c>
      <c r="J11" s="34" t="s">
        <v>22</v>
      </c>
      <c r="K11" s="31">
        <v>70</v>
      </c>
      <c r="L11" s="34">
        <v>6</v>
      </c>
      <c r="M11" s="34" t="s">
        <v>83</v>
      </c>
      <c r="N11" s="34" t="s">
        <v>84</v>
      </c>
      <c r="O11" s="34" t="s">
        <v>26</v>
      </c>
      <c r="P11" s="93"/>
      <c r="Q11" s="30">
        <v>36</v>
      </c>
    </row>
    <row r="12" spans="1:17" ht="27.75" customHeight="1" x14ac:dyDescent="0.25">
      <c r="A12" s="32">
        <v>8</v>
      </c>
      <c r="B12" s="31" t="s">
        <v>18</v>
      </c>
      <c r="C12" s="31" t="s">
        <v>334</v>
      </c>
      <c r="D12" s="34" t="s">
        <v>19</v>
      </c>
      <c r="E12" s="34">
        <v>9</v>
      </c>
      <c r="F12" s="34">
        <v>1</v>
      </c>
      <c r="G12" s="34">
        <v>15</v>
      </c>
      <c r="H12" s="35" t="s">
        <v>21</v>
      </c>
      <c r="I12" s="31">
        <v>2</v>
      </c>
      <c r="J12" s="34" t="s">
        <v>22</v>
      </c>
      <c r="K12" s="31">
        <v>70</v>
      </c>
      <c r="L12" s="34">
        <v>6</v>
      </c>
      <c r="M12" s="34" t="s">
        <v>83</v>
      </c>
      <c r="N12" s="34" t="s">
        <v>84</v>
      </c>
      <c r="O12" s="34" t="s">
        <v>26</v>
      </c>
      <c r="P12" s="93"/>
      <c r="Q12" s="30">
        <v>36</v>
      </c>
    </row>
    <row r="13" spans="1:17" ht="27.75" customHeight="1" x14ac:dyDescent="0.25">
      <c r="A13" s="37">
        <v>9</v>
      </c>
      <c r="B13" s="31" t="s">
        <v>18</v>
      </c>
      <c r="C13" s="31" t="s">
        <v>333</v>
      </c>
      <c r="D13" s="34" t="s">
        <v>19</v>
      </c>
      <c r="E13" s="34">
        <v>9</v>
      </c>
      <c r="F13" s="34">
        <v>1</v>
      </c>
      <c r="G13" s="34">
        <v>15</v>
      </c>
      <c r="H13" s="31" t="s">
        <v>29</v>
      </c>
      <c r="I13" s="31">
        <v>2</v>
      </c>
      <c r="J13" s="34" t="s">
        <v>22</v>
      </c>
      <c r="K13" s="31">
        <v>70</v>
      </c>
      <c r="L13" s="34">
        <v>6</v>
      </c>
      <c r="M13" s="34" t="s">
        <v>83</v>
      </c>
      <c r="N13" s="34" t="s">
        <v>84</v>
      </c>
      <c r="O13" s="34" t="s">
        <v>26</v>
      </c>
      <c r="P13" s="93"/>
      <c r="Q13" s="30">
        <v>36</v>
      </c>
    </row>
    <row r="14" spans="1:17" ht="30.75" customHeight="1" x14ac:dyDescent="0.25">
      <c r="A14" s="32">
        <v>10</v>
      </c>
      <c r="B14" s="31" t="s">
        <v>18</v>
      </c>
      <c r="C14" s="31" t="s">
        <v>332</v>
      </c>
      <c r="D14" s="34" t="s">
        <v>19</v>
      </c>
      <c r="E14" s="34">
        <v>9</v>
      </c>
      <c r="F14" s="34">
        <v>1</v>
      </c>
      <c r="G14" s="34">
        <v>15</v>
      </c>
      <c r="H14" s="31" t="s">
        <v>29</v>
      </c>
      <c r="I14" s="31">
        <v>5</v>
      </c>
      <c r="J14" s="34" t="s">
        <v>54</v>
      </c>
      <c r="K14" s="31">
        <v>70</v>
      </c>
      <c r="L14" s="34">
        <v>4</v>
      </c>
      <c r="M14" s="34" t="s">
        <v>18</v>
      </c>
      <c r="N14" s="34" t="s">
        <v>318</v>
      </c>
      <c r="O14" s="34" t="s">
        <v>26</v>
      </c>
      <c r="P14" s="93"/>
      <c r="Q14" s="30">
        <v>36</v>
      </c>
    </row>
    <row r="15" spans="1:17" ht="29.25" customHeight="1" x14ac:dyDescent="0.25">
      <c r="A15" s="37">
        <v>11</v>
      </c>
      <c r="B15" s="31" t="s">
        <v>18</v>
      </c>
      <c r="C15" s="31" t="s">
        <v>331</v>
      </c>
      <c r="D15" s="34" t="s">
        <v>19</v>
      </c>
      <c r="E15" s="34">
        <v>9</v>
      </c>
      <c r="F15" s="34">
        <v>1</v>
      </c>
      <c r="G15" s="34">
        <v>15</v>
      </c>
      <c r="H15" s="31" t="s">
        <v>21</v>
      </c>
      <c r="I15" s="31">
        <v>5</v>
      </c>
      <c r="J15" s="34" t="s">
        <v>54</v>
      </c>
      <c r="K15" s="31">
        <v>70</v>
      </c>
      <c r="L15" s="34">
        <v>4</v>
      </c>
      <c r="M15" s="34" t="s">
        <v>18</v>
      </c>
      <c r="N15" s="34" t="s">
        <v>318</v>
      </c>
      <c r="O15" s="34" t="s">
        <v>26</v>
      </c>
      <c r="P15" s="93"/>
      <c r="Q15" s="30">
        <v>36</v>
      </c>
    </row>
    <row r="16" spans="1:17" ht="29.25" customHeight="1" x14ac:dyDescent="0.25">
      <c r="A16" s="32">
        <v>12</v>
      </c>
      <c r="B16" s="31" t="s">
        <v>18</v>
      </c>
      <c r="C16" s="31" t="s">
        <v>330</v>
      </c>
      <c r="D16" s="34" t="s">
        <v>19</v>
      </c>
      <c r="E16" s="34">
        <v>9</v>
      </c>
      <c r="F16" s="34">
        <v>1</v>
      </c>
      <c r="G16" s="34">
        <v>10</v>
      </c>
      <c r="H16" s="26" t="s">
        <v>30</v>
      </c>
      <c r="I16" s="31">
        <v>5</v>
      </c>
      <c r="J16" s="34" t="s">
        <v>54</v>
      </c>
      <c r="K16" s="31">
        <v>70</v>
      </c>
      <c r="L16" s="34">
        <v>4</v>
      </c>
      <c r="M16" s="34" t="s">
        <v>18</v>
      </c>
      <c r="N16" s="34" t="s">
        <v>318</v>
      </c>
      <c r="O16" s="34" t="s">
        <v>26</v>
      </c>
      <c r="P16" s="93"/>
      <c r="Q16" s="30">
        <v>36</v>
      </c>
    </row>
    <row r="17" spans="1:17" ht="29.25" customHeight="1" x14ac:dyDescent="0.25">
      <c r="A17" s="37">
        <v>13</v>
      </c>
      <c r="B17" s="31" t="s">
        <v>18</v>
      </c>
      <c r="C17" s="26" t="s">
        <v>329</v>
      </c>
      <c r="D17" s="34" t="s">
        <v>20</v>
      </c>
      <c r="E17" s="34">
        <v>8</v>
      </c>
      <c r="F17" s="34">
        <v>1</v>
      </c>
      <c r="G17" s="34">
        <v>10</v>
      </c>
      <c r="H17" s="35" t="s">
        <v>24</v>
      </c>
      <c r="I17" s="31">
        <v>4</v>
      </c>
      <c r="J17" s="34" t="s">
        <v>328</v>
      </c>
      <c r="K17" s="31">
        <v>50</v>
      </c>
      <c r="L17" s="34">
        <v>4</v>
      </c>
      <c r="M17" s="34" t="s">
        <v>18</v>
      </c>
      <c r="N17" s="34" t="s">
        <v>318</v>
      </c>
      <c r="O17" s="34" t="s">
        <v>26</v>
      </c>
      <c r="P17" s="93"/>
      <c r="Q17" s="30">
        <v>36</v>
      </c>
    </row>
    <row r="18" spans="1:17" ht="29.25" customHeight="1" x14ac:dyDescent="0.25">
      <c r="A18" s="32">
        <v>14</v>
      </c>
      <c r="B18" s="31" t="s">
        <v>18</v>
      </c>
      <c r="C18" s="31" t="s">
        <v>327</v>
      </c>
      <c r="D18" s="34" t="s">
        <v>20</v>
      </c>
      <c r="E18" s="34">
        <v>8</v>
      </c>
      <c r="F18" s="34">
        <v>1</v>
      </c>
      <c r="G18" s="34">
        <v>10</v>
      </c>
      <c r="H18" s="35" t="s">
        <v>24</v>
      </c>
      <c r="I18" s="31">
        <v>4</v>
      </c>
      <c r="J18" s="34" t="s">
        <v>57</v>
      </c>
      <c r="K18" s="31">
        <v>70</v>
      </c>
      <c r="L18" s="34">
        <v>4</v>
      </c>
      <c r="M18" s="34" t="s">
        <v>18</v>
      </c>
      <c r="N18" s="34" t="s">
        <v>318</v>
      </c>
      <c r="O18" s="34" t="s">
        <v>26</v>
      </c>
      <c r="P18" s="93"/>
      <c r="Q18" s="30">
        <v>36</v>
      </c>
    </row>
    <row r="19" spans="1:17" ht="29.25" customHeight="1" x14ac:dyDescent="0.25">
      <c r="A19" s="37">
        <v>15</v>
      </c>
      <c r="B19" s="31"/>
      <c r="C19" s="35" t="s">
        <v>326</v>
      </c>
      <c r="D19" s="34" t="s">
        <v>19</v>
      </c>
      <c r="E19" s="34">
        <v>8</v>
      </c>
      <c r="F19" s="34">
        <v>1</v>
      </c>
      <c r="G19" s="34">
        <v>15</v>
      </c>
      <c r="H19" s="35" t="s">
        <v>24</v>
      </c>
      <c r="I19" s="31">
        <v>1</v>
      </c>
      <c r="J19" s="31" t="s">
        <v>55</v>
      </c>
      <c r="K19" s="31">
        <v>70</v>
      </c>
      <c r="L19" s="34">
        <v>4</v>
      </c>
      <c r="M19" s="34" t="s">
        <v>18</v>
      </c>
      <c r="N19" s="34" t="s">
        <v>318</v>
      </c>
      <c r="O19" s="34" t="s">
        <v>26</v>
      </c>
      <c r="P19" s="93"/>
      <c r="Q19" s="30">
        <v>36</v>
      </c>
    </row>
    <row r="20" spans="1:17" ht="29.25" customHeight="1" x14ac:dyDescent="0.25">
      <c r="A20" s="32">
        <v>16</v>
      </c>
      <c r="B20" s="31" t="s">
        <v>18</v>
      </c>
      <c r="C20" s="35" t="s">
        <v>325</v>
      </c>
      <c r="D20" s="34" t="s">
        <v>19</v>
      </c>
      <c r="E20" s="34">
        <v>9</v>
      </c>
      <c r="F20" s="34">
        <v>1</v>
      </c>
      <c r="G20" s="31">
        <v>15</v>
      </c>
      <c r="H20" s="31" t="s">
        <v>28</v>
      </c>
      <c r="I20" s="31">
        <v>5</v>
      </c>
      <c r="J20" s="34" t="s">
        <v>22</v>
      </c>
      <c r="K20" s="31">
        <v>70</v>
      </c>
      <c r="L20" s="34">
        <v>5</v>
      </c>
      <c r="M20" s="34" t="s">
        <v>65</v>
      </c>
      <c r="N20" s="34" t="s">
        <v>84</v>
      </c>
      <c r="O20" s="34" t="s">
        <v>26</v>
      </c>
      <c r="P20" s="93"/>
      <c r="Q20" s="30">
        <v>36</v>
      </c>
    </row>
    <row r="21" spans="1:17" ht="29.25" customHeight="1" x14ac:dyDescent="0.25">
      <c r="A21" s="37">
        <v>17</v>
      </c>
      <c r="B21" s="31" t="s">
        <v>18</v>
      </c>
      <c r="C21" s="35" t="s">
        <v>324</v>
      </c>
      <c r="D21" s="34" t="s">
        <v>19</v>
      </c>
      <c r="E21" s="34">
        <v>8</v>
      </c>
      <c r="F21" s="34">
        <v>1</v>
      </c>
      <c r="G21" s="31">
        <v>15</v>
      </c>
      <c r="H21" s="35" t="s">
        <v>29</v>
      </c>
      <c r="I21" s="31">
        <v>5</v>
      </c>
      <c r="J21" s="34" t="s">
        <v>22</v>
      </c>
      <c r="K21" s="31">
        <v>70</v>
      </c>
      <c r="L21" s="34">
        <v>5</v>
      </c>
      <c r="M21" s="34" t="s">
        <v>65</v>
      </c>
      <c r="N21" s="34" t="s">
        <v>84</v>
      </c>
      <c r="O21" s="34" t="s">
        <v>26</v>
      </c>
      <c r="P21" s="93"/>
      <c r="Q21" s="30">
        <v>36</v>
      </c>
    </row>
    <row r="22" spans="1:17" ht="29.25" customHeight="1" x14ac:dyDescent="0.25">
      <c r="A22" s="32">
        <v>18</v>
      </c>
      <c r="B22" s="31" t="s">
        <v>18</v>
      </c>
      <c r="C22" s="35" t="s">
        <v>323</v>
      </c>
      <c r="D22" s="34" t="s">
        <v>19</v>
      </c>
      <c r="E22" s="34">
        <v>8</v>
      </c>
      <c r="F22" s="34">
        <v>1</v>
      </c>
      <c r="G22" s="31">
        <v>45</v>
      </c>
      <c r="H22" s="31" t="s">
        <v>30</v>
      </c>
      <c r="I22" s="31">
        <v>5</v>
      </c>
      <c r="J22" s="34" t="s">
        <v>22</v>
      </c>
      <c r="K22" s="31">
        <v>70</v>
      </c>
      <c r="L22" s="31">
        <v>4</v>
      </c>
      <c r="M22" s="34" t="s">
        <v>65</v>
      </c>
      <c r="N22" s="34" t="s">
        <v>84</v>
      </c>
      <c r="O22" s="34" t="s">
        <v>26</v>
      </c>
      <c r="P22" s="93"/>
      <c r="Q22" s="30">
        <v>36</v>
      </c>
    </row>
    <row r="23" spans="1:17" ht="29.25" customHeight="1" x14ac:dyDescent="0.25">
      <c r="A23" s="37">
        <v>19</v>
      </c>
      <c r="B23" s="31" t="s">
        <v>18</v>
      </c>
      <c r="C23" s="31" t="s">
        <v>322</v>
      </c>
      <c r="D23" s="34" t="s">
        <v>19</v>
      </c>
      <c r="E23" s="34">
        <v>9</v>
      </c>
      <c r="F23" s="34">
        <v>1</v>
      </c>
      <c r="G23" s="31">
        <v>45</v>
      </c>
      <c r="H23" s="31" t="s">
        <v>85</v>
      </c>
      <c r="I23" s="31">
        <v>1</v>
      </c>
      <c r="J23" s="31" t="s">
        <v>224</v>
      </c>
      <c r="K23" s="31">
        <v>50</v>
      </c>
      <c r="L23" s="31">
        <v>4</v>
      </c>
      <c r="M23" s="34" t="s">
        <v>18</v>
      </c>
      <c r="N23" s="36" t="s">
        <v>318</v>
      </c>
      <c r="O23" s="34" t="s">
        <v>26</v>
      </c>
      <c r="P23" s="93"/>
      <c r="Q23" s="30">
        <v>36</v>
      </c>
    </row>
    <row r="24" spans="1:17" ht="29.25" customHeight="1" x14ac:dyDescent="0.25">
      <c r="A24" s="32">
        <v>20</v>
      </c>
      <c r="B24" s="31" t="s">
        <v>18</v>
      </c>
      <c r="C24" s="31" t="s">
        <v>321</v>
      </c>
      <c r="D24" s="34" t="s">
        <v>19</v>
      </c>
      <c r="E24" s="34">
        <v>9</v>
      </c>
      <c r="F24" s="34">
        <v>1</v>
      </c>
      <c r="G24" s="31">
        <v>45</v>
      </c>
      <c r="H24" s="31" t="s">
        <v>30</v>
      </c>
      <c r="I24" s="31">
        <v>1</v>
      </c>
      <c r="J24" s="31" t="s">
        <v>224</v>
      </c>
      <c r="K24" s="31">
        <v>50</v>
      </c>
      <c r="L24" s="31">
        <v>4</v>
      </c>
      <c r="M24" s="34" t="s">
        <v>18</v>
      </c>
      <c r="N24" s="36" t="s">
        <v>318</v>
      </c>
      <c r="O24" s="34" t="s">
        <v>26</v>
      </c>
      <c r="P24" s="93"/>
      <c r="Q24" s="30">
        <v>36</v>
      </c>
    </row>
    <row r="25" spans="1:17" ht="29.25" customHeight="1" x14ac:dyDescent="0.25">
      <c r="A25" s="37">
        <v>21</v>
      </c>
      <c r="B25" s="31" t="s">
        <v>18</v>
      </c>
      <c r="C25" s="31" t="s">
        <v>320</v>
      </c>
      <c r="D25" s="34" t="s">
        <v>19</v>
      </c>
      <c r="E25" s="34">
        <v>8</v>
      </c>
      <c r="F25" s="34">
        <v>1</v>
      </c>
      <c r="G25" s="31">
        <v>15</v>
      </c>
      <c r="H25" s="35" t="s">
        <v>24</v>
      </c>
      <c r="I25" s="31">
        <v>1</v>
      </c>
      <c r="J25" s="31" t="s">
        <v>224</v>
      </c>
      <c r="K25" s="31">
        <v>50</v>
      </c>
      <c r="L25" s="31">
        <v>4</v>
      </c>
      <c r="M25" s="34" t="s">
        <v>18</v>
      </c>
      <c r="N25" s="36" t="s">
        <v>318</v>
      </c>
      <c r="O25" s="34" t="s">
        <v>26</v>
      </c>
      <c r="P25" s="93"/>
      <c r="Q25" s="30">
        <v>36</v>
      </c>
    </row>
    <row r="26" spans="1:17" ht="29.25" customHeight="1" x14ac:dyDescent="0.25">
      <c r="A26" s="32">
        <v>22</v>
      </c>
      <c r="B26" s="31" t="s">
        <v>18</v>
      </c>
      <c r="C26" s="31" t="s">
        <v>319</v>
      </c>
      <c r="D26" s="34" t="s">
        <v>19</v>
      </c>
      <c r="E26" s="34">
        <v>8</v>
      </c>
      <c r="F26" s="34">
        <v>1</v>
      </c>
      <c r="G26" s="31">
        <v>15</v>
      </c>
      <c r="H26" s="35" t="s">
        <v>24</v>
      </c>
      <c r="I26" s="31">
        <v>1</v>
      </c>
      <c r="J26" s="31" t="s">
        <v>224</v>
      </c>
      <c r="K26" s="31">
        <v>50</v>
      </c>
      <c r="L26" s="31">
        <v>4</v>
      </c>
      <c r="M26" s="34" t="s">
        <v>18</v>
      </c>
      <c r="N26" s="36" t="s">
        <v>318</v>
      </c>
      <c r="O26" s="34" t="s">
        <v>26</v>
      </c>
      <c r="P26" s="93"/>
      <c r="Q26" s="30">
        <v>36</v>
      </c>
    </row>
    <row r="27" spans="1:17" ht="29.25" customHeight="1" x14ac:dyDescent="0.25">
      <c r="A27" s="37">
        <v>23</v>
      </c>
      <c r="B27" s="31" t="s">
        <v>18</v>
      </c>
      <c r="C27" s="31" t="s">
        <v>317</v>
      </c>
      <c r="D27" s="34" t="s">
        <v>19</v>
      </c>
      <c r="E27" s="34">
        <v>9</v>
      </c>
      <c r="F27" s="34">
        <v>1</v>
      </c>
      <c r="G27" s="31">
        <v>15</v>
      </c>
      <c r="H27" s="31" t="s">
        <v>27</v>
      </c>
      <c r="I27" s="31">
        <v>4</v>
      </c>
      <c r="J27" s="34" t="s">
        <v>22</v>
      </c>
      <c r="K27" s="31">
        <v>150</v>
      </c>
      <c r="L27" s="31">
        <v>8</v>
      </c>
      <c r="M27" s="34" t="s">
        <v>65</v>
      </c>
      <c r="N27" s="36" t="s">
        <v>141</v>
      </c>
      <c r="O27" s="34" t="s">
        <v>26</v>
      </c>
      <c r="P27" s="93"/>
      <c r="Q27" s="30">
        <v>103</v>
      </c>
    </row>
    <row r="28" spans="1:17" ht="29.25" customHeight="1" x14ac:dyDescent="0.25">
      <c r="A28" s="32">
        <v>24</v>
      </c>
      <c r="B28" s="31" t="s">
        <v>18</v>
      </c>
      <c r="C28" s="31" t="s">
        <v>316</v>
      </c>
      <c r="D28" s="34" t="s">
        <v>19</v>
      </c>
      <c r="E28" s="34">
        <v>9</v>
      </c>
      <c r="F28" s="34">
        <v>1</v>
      </c>
      <c r="G28" s="31">
        <v>15</v>
      </c>
      <c r="H28" s="31" t="s">
        <v>28</v>
      </c>
      <c r="I28" s="31">
        <v>4</v>
      </c>
      <c r="J28" s="34" t="s">
        <v>22</v>
      </c>
      <c r="K28" s="31">
        <v>150</v>
      </c>
      <c r="L28" s="31">
        <v>8</v>
      </c>
      <c r="M28" s="34" t="s">
        <v>65</v>
      </c>
      <c r="N28" s="36" t="s">
        <v>141</v>
      </c>
      <c r="O28" s="34" t="s">
        <v>26</v>
      </c>
      <c r="P28" s="93"/>
      <c r="Q28" s="30">
        <v>103</v>
      </c>
    </row>
    <row r="29" spans="1:17" ht="29.25" customHeight="1" x14ac:dyDescent="0.25">
      <c r="A29" s="37">
        <v>25</v>
      </c>
      <c r="B29" s="31" t="s">
        <v>18</v>
      </c>
      <c r="C29" s="31" t="s">
        <v>315</v>
      </c>
      <c r="D29" s="34" t="s">
        <v>19</v>
      </c>
      <c r="E29" s="34">
        <v>9</v>
      </c>
      <c r="F29" s="34">
        <v>1</v>
      </c>
      <c r="G29" s="31">
        <v>15</v>
      </c>
      <c r="H29" s="35" t="s">
        <v>62</v>
      </c>
      <c r="I29" s="31">
        <v>4</v>
      </c>
      <c r="J29" s="34" t="s">
        <v>22</v>
      </c>
      <c r="K29" s="31">
        <v>150</v>
      </c>
      <c r="L29" s="31">
        <v>8</v>
      </c>
      <c r="M29" s="34" t="s">
        <v>65</v>
      </c>
      <c r="N29" s="43" t="s">
        <v>141</v>
      </c>
      <c r="O29" s="34" t="s">
        <v>26</v>
      </c>
      <c r="P29" s="93"/>
      <c r="Q29" s="30">
        <v>103</v>
      </c>
    </row>
    <row r="30" spans="1:17" ht="29.25" customHeight="1" x14ac:dyDescent="0.25">
      <c r="A30" s="32">
        <v>26</v>
      </c>
      <c r="B30" s="31" t="s">
        <v>18</v>
      </c>
      <c r="C30" s="31" t="s">
        <v>314</v>
      </c>
      <c r="D30" s="34" t="s">
        <v>19</v>
      </c>
      <c r="E30" s="34">
        <v>8</v>
      </c>
      <c r="F30" s="34">
        <v>1</v>
      </c>
      <c r="G30" s="31">
        <v>15</v>
      </c>
      <c r="H30" s="35" t="s">
        <v>24</v>
      </c>
      <c r="I30" s="31">
        <v>2</v>
      </c>
      <c r="J30" s="31" t="s">
        <v>189</v>
      </c>
      <c r="K30" s="31">
        <v>70</v>
      </c>
      <c r="L30" s="31">
        <v>4</v>
      </c>
      <c r="M30" s="34" t="s">
        <v>18</v>
      </c>
      <c r="N30" s="31" t="s">
        <v>313</v>
      </c>
      <c r="O30" s="34" t="s">
        <v>26</v>
      </c>
      <c r="P30" s="93"/>
      <c r="Q30" s="30">
        <v>103</v>
      </c>
    </row>
    <row r="31" spans="1:17" ht="29.25" customHeight="1" x14ac:dyDescent="0.25">
      <c r="A31" s="37">
        <v>27</v>
      </c>
      <c r="B31" s="31" t="s">
        <v>18</v>
      </c>
      <c r="C31" s="31" t="s">
        <v>312</v>
      </c>
      <c r="D31" s="34" t="s">
        <v>19</v>
      </c>
      <c r="E31" s="34">
        <v>9</v>
      </c>
      <c r="F31" s="34">
        <v>1</v>
      </c>
      <c r="G31" s="31">
        <v>15</v>
      </c>
      <c r="H31" s="35" t="s">
        <v>62</v>
      </c>
      <c r="I31" s="31">
        <v>4</v>
      </c>
      <c r="J31" s="34" t="s">
        <v>22</v>
      </c>
      <c r="K31" s="31">
        <v>150</v>
      </c>
      <c r="L31" s="31">
        <v>8</v>
      </c>
      <c r="M31" s="34" t="s">
        <v>65</v>
      </c>
      <c r="N31" s="31" t="s">
        <v>141</v>
      </c>
      <c r="O31" s="34" t="s">
        <v>26</v>
      </c>
      <c r="P31" s="93"/>
      <c r="Q31" s="30">
        <v>103</v>
      </c>
    </row>
    <row r="32" spans="1:17" ht="29.25" customHeight="1" x14ac:dyDescent="0.25">
      <c r="A32" s="32">
        <v>28</v>
      </c>
      <c r="B32" s="31" t="s">
        <v>18</v>
      </c>
      <c r="C32" s="31" t="s">
        <v>311</v>
      </c>
      <c r="D32" s="34" t="s">
        <v>19</v>
      </c>
      <c r="E32" s="34">
        <v>9</v>
      </c>
      <c r="F32" s="34">
        <v>1</v>
      </c>
      <c r="G32" s="31">
        <v>15</v>
      </c>
      <c r="H32" s="35" t="s">
        <v>28</v>
      </c>
      <c r="I32" s="31">
        <v>4</v>
      </c>
      <c r="J32" s="34" t="s">
        <v>22</v>
      </c>
      <c r="K32" s="31">
        <v>150</v>
      </c>
      <c r="L32" s="31">
        <v>8</v>
      </c>
      <c r="M32" s="34" t="s">
        <v>65</v>
      </c>
      <c r="N32" s="31" t="s">
        <v>141</v>
      </c>
      <c r="O32" s="34" t="s">
        <v>26</v>
      </c>
      <c r="P32" s="93"/>
      <c r="Q32" s="30">
        <v>103</v>
      </c>
    </row>
    <row r="33" spans="1:17" ht="29.25" customHeight="1" x14ac:dyDescent="0.25">
      <c r="A33" s="37">
        <v>29</v>
      </c>
      <c r="B33" s="31" t="s">
        <v>18</v>
      </c>
      <c r="C33" s="31" t="s">
        <v>310</v>
      </c>
      <c r="D33" s="34" t="s">
        <v>19</v>
      </c>
      <c r="E33" s="34">
        <v>9</v>
      </c>
      <c r="F33" s="34">
        <v>1</v>
      </c>
      <c r="G33" s="31">
        <v>15</v>
      </c>
      <c r="H33" s="35" t="s">
        <v>28</v>
      </c>
      <c r="I33" s="31">
        <v>4</v>
      </c>
      <c r="J33" s="34" t="s">
        <v>22</v>
      </c>
      <c r="K33" s="31">
        <v>150</v>
      </c>
      <c r="L33" s="31">
        <v>8</v>
      </c>
      <c r="M33" s="34" t="s">
        <v>65</v>
      </c>
      <c r="N33" s="31" t="s">
        <v>141</v>
      </c>
      <c r="O33" s="34" t="s">
        <v>26</v>
      </c>
      <c r="P33" s="93"/>
      <c r="Q33" s="30">
        <v>103</v>
      </c>
    </row>
    <row r="34" spans="1:17" ht="29.25" customHeight="1" x14ac:dyDescent="0.25">
      <c r="A34" s="32">
        <v>30</v>
      </c>
      <c r="B34" s="31" t="s">
        <v>18</v>
      </c>
      <c r="C34" s="31" t="s">
        <v>309</v>
      </c>
      <c r="D34" s="34" t="s">
        <v>19</v>
      </c>
      <c r="E34" s="34">
        <v>9</v>
      </c>
      <c r="F34" s="34">
        <v>1</v>
      </c>
      <c r="G34" s="31">
        <v>15</v>
      </c>
      <c r="H34" s="35" t="s">
        <v>28</v>
      </c>
      <c r="I34" s="31">
        <v>4</v>
      </c>
      <c r="J34" s="34" t="s">
        <v>22</v>
      </c>
      <c r="K34" s="31">
        <v>150</v>
      </c>
      <c r="L34" s="31">
        <v>8</v>
      </c>
      <c r="M34" s="34" t="s">
        <v>65</v>
      </c>
      <c r="N34" s="31" t="s">
        <v>141</v>
      </c>
      <c r="O34" s="34" t="s">
        <v>26</v>
      </c>
      <c r="P34" s="93"/>
      <c r="Q34" s="30">
        <v>103</v>
      </c>
    </row>
    <row r="35" spans="1:17" ht="29.25" customHeight="1" x14ac:dyDescent="0.25">
      <c r="A35" s="37">
        <v>31</v>
      </c>
      <c r="B35" s="31" t="s">
        <v>18</v>
      </c>
      <c r="C35" s="36" t="s">
        <v>308</v>
      </c>
      <c r="D35" s="34" t="s">
        <v>19</v>
      </c>
      <c r="E35" s="34">
        <v>9</v>
      </c>
      <c r="F35" s="34">
        <v>1</v>
      </c>
      <c r="G35" s="31">
        <v>15</v>
      </c>
      <c r="H35" s="35" t="s">
        <v>28</v>
      </c>
      <c r="I35" s="31">
        <v>4</v>
      </c>
      <c r="J35" s="34" t="s">
        <v>22</v>
      </c>
      <c r="K35" s="31">
        <v>150</v>
      </c>
      <c r="L35" s="31">
        <v>8</v>
      </c>
      <c r="M35" s="34" t="s">
        <v>65</v>
      </c>
      <c r="N35" s="31" t="s">
        <v>141</v>
      </c>
      <c r="O35" s="34" t="s">
        <v>26</v>
      </c>
      <c r="P35" s="93"/>
      <c r="Q35" s="30">
        <v>103</v>
      </c>
    </row>
    <row r="36" spans="1:17" ht="29.25" customHeight="1" x14ac:dyDescent="0.25">
      <c r="A36" s="32">
        <v>32</v>
      </c>
      <c r="B36" s="31" t="s">
        <v>18</v>
      </c>
      <c r="C36" s="36" t="s">
        <v>307</v>
      </c>
      <c r="D36" s="34" t="s">
        <v>19</v>
      </c>
      <c r="E36" s="34">
        <v>9</v>
      </c>
      <c r="F36" s="34">
        <v>1</v>
      </c>
      <c r="G36" s="31">
        <v>15</v>
      </c>
      <c r="H36" s="35" t="s">
        <v>28</v>
      </c>
      <c r="I36" s="31">
        <v>4</v>
      </c>
      <c r="J36" s="34" t="s">
        <v>22</v>
      </c>
      <c r="K36" s="31">
        <v>150</v>
      </c>
      <c r="L36" s="31">
        <v>8</v>
      </c>
      <c r="M36" s="34" t="s">
        <v>65</v>
      </c>
      <c r="N36" s="31" t="s">
        <v>141</v>
      </c>
      <c r="O36" s="34" t="s">
        <v>26</v>
      </c>
      <c r="P36" s="93"/>
      <c r="Q36" s="30">
        <v>103</v>
      </c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1:E1"/>
    <mergeCell ref="F1:H1"/>
    <mergeCell ref="I1:J1"/>
    <mergeCell ref="K1:M1"/>
    <mergeCell ref="N1:Q1"/>
    <mergeCell ref="A3:O3"/>
    <mergeCell ref="A2:E2"/>
    <mergeCell ref="F2:H2"/>
    <mergeCell ref="I2:J2"/>
    <mergeCell ref="K2:M2"/>
    <mergeCell ref="N2:Q2"/>
  </mergeCells>
  <pageMargins left="0.5905511811023622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76291-73A9-48C2-BC2F-A7379B59BB04}">
  <dimension ref="A1:AMK46"/>
  <sheetViews>
    <sheetView view="pageBreakPreview" zoomScaleNormal="100" workbookViewId="0">
      <selection activeCell="F9" sqref="F9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9.42578125" style="26" bestFit="1" customWidth="1"/>
    <col min="4" max="4" width="4.42578125" style="26" bestFit="1" customWidth="1"/>
    <col min="5" max="7" width="3.7109375" style="26" bestFit="1" customWidth="1"/>
    <col min="8" max="8" width="5.85546875" style="26" bestFit="1" customWidth="1"/>
    <col min="9" max="9" width="6.5703125" style="26" bestFit="1" customWidth="1"/>
    <col min="10" max="10" width="4.7109375" style="26" bestFit="1" customWidth="1"/>
    <col min="11" max="13" width="6" style="26" customWidth="1"/>
    <col min="14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6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346</v>
      </c>
      <c r="B2" s="242"/>
      <c r="C2" s="242"/>
      <c r="D2" s="242"/>
      <c r="E2" s="242"/>
      <c r="F2" s="243" t="s">
        <v>903</v>
      </c>
      <c r="G2" s="243"/>
      <c r="H2" s="243"/>
      <c r="I2" s="242">
        <v>77</v>
      </c>
      <c r="J2" s="242"/>
      <c r="K2" s="242" t="s">
        <v>902</v>
      </c>
      <c r="L2" s="242"/>
      <c r="M2" s="242"/>
      <c r="N2" s="242" t="s">
        <v>344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514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18</v>
      </c>
      <c r="C5" s="34" t="s">
        <v>899</v>
      </c>
      <c r="D5" s="34" t="s">
        <v>19</v>
      </c>
      <c r="E5" s="34">
        <v>9</v>
      </c>
      <c r="F5" s="34">
        <v>2</v>
      </c>
      <c r="G5" s="34">
        <v>15</v>
      </c>
      <c r="H5" s="38" t="s">
        <v>31</v>
      </c>
      <c r="I5" s="34">
        <v>2</v>
      </c>
      <c r="J5" s="34" t="s">
        <v>54</v>
      </c>
      <c r="K5" s="31">
        <v>70</v>
      </c>
      <c r="L5" s="34">
        <v>5</v>
      </c>
      <c r="M5" s="34" t="s">
        <v>18</v>
      </c>
      <c r="N5" s="34" t="s">
        <v>84</v>
      </c>
      <c r="O5" s="34" t="s">
        <v>25</v>
      </c>
      <c r="P5" s="93"/>
      <c r="Q5" s="39">
        <v>36</v>
      </c>
    </row>
    <row r="6" spans="1:17" ht="30" customHeight="1" x14ac:dyDescent="0.25">
      <c r="A6" s="32">
        <v>2</v>
      </c>
      <c r="B6" s="31" t="s">
        <v>18</v>
      </c>
      <c r="C6" s="35" t="s">
        <v>900</v>
      </c>
      <c r="D6" s="34" t="s">
        <v>19</v>
      </c>
      <c r="E6" s="34">
        <v>9</v>
      </c>
      <c r="F6" s="34">
        <v>1</v>
      </c>
      <c r="G6" s="34">
        <v>15</v>
      </c>
      <c r="H6" s="35" t="s">
        <v>28</v>
      </c>
      <c r="I6" s="31">
        <v>1</v>
      </c>
      <c r="J6" s="34" t="s">
        <v>54</v>
      </c>
      <c r="K6" s="31">
        <v>70</v>
      </c>
      <c r="L6" s="34">
        <v>5</v>
      </c>
      <c r="M6" s="34" t="s">
        <v>18</v>
      </c>
      <c r="N6" s="34" t="s">
        <v>84</v>
      </c>
      <c r="O6" s="34" t="s">
        <v>25</v>
      </c>
      <c r="P6" s="93"/>
      <c r="Q6" s="30">
        <v>36</v>
      </c>
    </row>
    <row r="7" spans="1:17" ht="30" customHeight="1" x14ac:dyDescent="0.25">
      <c r="A7" s="37">
        <v>3</v>
      </c>
      <c r="B7" s="31" t="s">
        <v>18</v>
      </c>
      <c r="C7" s="35" t="s">
        <v>901</v>
      </c>
      <c r="D7" s="34" t="s">
        <v>19</v>
      </c>
      <c r="E7" s="34">
        <v>9</v>
      </c>
      <c r="F7" s="34">
        <v>1</v>
      </c>
      <c r="G7" s="34">
        <v>15</v>
      </c>
      <c r="H7" s="35" t="s">
        <v>62</v>
      </c>
      <c r="I7" s="31">
        <v>1</v>
      </c>
      <c r="J7" s="34" t="s">
        <v>54</v>
      </c>
      <c r="K7" s="31">
        <v>70</v>
      </c>
      <c r="L7" s="34">
        <v>5</v>
      </c>
      <c r="M7" s="34" t="s">
        <v>18</v>
      </c>
      <c r="N7" s="34" t="s">
        <v>84</v>
      </c>
      <c r="O7" s="34" t="s">
        <v>25</v>
      </c>
      <c r="P7" s="93"/>
      <c r="Q7" s="30">
        <v>36</v>
      </c>
    </row>
    <row r="8" spans="1:17" ht="29.25" customHeight="1" x14ac:dyDescent="0.25">
      <c r="A8" s="32"/>
      <c r="B8" s="31"/>
      <c r="C8" s="31"/>
      <c r="D8" s="34"/>
      <c r="E8" s="34"/>
      <c r="F8" s="34"/>
      <c r="G8" s="34"/>
      <c r="H8" s="35"/>
      <c r="I8" s="31"/>
      <c r="J8" s="34"/>
      <c r="K8" s="31"/>
      <c r="L8" s="34"/>
      <c r="M8" s="34"/>
      <c r="N8" s="34"/>
      <c r="O8" s="34"/>
      <c r="P8" s="93"/>
      <c r="Q8" s="30"/>
    </row>
    <row r="9" spans="1:17" ht="30" customHeight="1" x14ac:dyDescent="0.25">
      <c r="A9" s="37"/>
      <c r="B9" s="31"/>
      <c r="C9" s="31"/>
      <c r="D9" s="34"/>
      <c r="E9" s="34"/>
      <c r="F9" s="34"/>
      <c r="G9" s="34"/>
      <c r="H9" s="35"/>
      <c r="I9" s="31"/>
      <c r="J9" s="34"/>
      <c r="K9" s="31"/>
      <c r="L9" s="34"/>
      <c r="M9" s="34"/>
      <c r="N9" s="34"/>
      <c r="O9" s="34"/>
      <c r="P9" s="93"/>
      <c r="Q9" s="30"/>
    </row>
    <row r="10" spans="1:17" ht="28.5" customHeight="1" x14ac:dyDescent="0.25">
      <c r="A10" s="32"/>
      <c r="B10" s="31"/>
      <c r="C10" s="31"/>
      <c r="D10" s="34"/>
      <c r="E10" s="34"/>
      <c r="F10" s="34"/>
      <c r="G10" s="34"/>
      <c r="H10" s="31"/>
      <c r="I10" s="31"/>
      <c r="J10" s="34"/>
      <c r="K10" s="31"/>
      <c r="L10" s="34"/>
      <c r="M10" s="34"/>
      <c r="N10" s="34"/>
      <c r="O10" s="34"/>
      <c r="P10" s="93"/>
      <c r="Q10" s="30"/>
    </row>
    <row r="11" spans="1:17" ht="30" customHeight="1" x14ac:dyDescent="0.25">
      <c r="A11" s="37"/>
      <c r="B11" s="31"/>
      <c r="C11" s="31"/>
      <c r="D11" s="34"/>
      <c r="E11" s="34"/>
      <c r="F11" s="34"/>
      <c r="G11" s="34"/>
      <c r="H11" s="31"/>
      <c r="I11" s="31"/>
      <c r="J11" s="34"/>
      <c r="K11" s="31"/>
      <c r="L11" s="34"/>
      <c r="M11" s="34"/>
      <c r="N11" s="34"/>
      <c r="O11" s="34"/>
      <c r="P11" s="93"/>
      <c r="Q11" s="30"/>
    </row>
    <row r="12" spans="1:17" ht="27.75" customHeight="1" x14ac:dyDescent="0.25">
      <c r="A12" s="32"/>
      <c r="B12" s="31"/>
      <c r="C12" s="31"/>
      <c r="D12" s="34"/>
      <c r="E12" s="34"/>
      <c r="F12" s="34"/>
      <c r="G12" s="34"/>
      <c r="H12" s="35"/>
      <c r="I12" s="31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7"/>
      <c r="B13" s="31"/>
      <c r="C13" s="31"/>
      <c r="D13" s="34"/>
      <c r="E13" s="34"/>
      <c r="F13" s="34"/>
      <c r="G13" s="34"/>
      <c r="H13" s="31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1"/>
      <c r="D14" s="34"/>
      <c r="E14" s="34"/>
      <c r="F14" s="34"/>
      <c r="G14" s="34"/>
      <c r="H14" s="31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1"/>
      <c r="D15" s="34"/>
      <c r="E15" s="34"/>
      <c r="F15" s="34"/>
      <c r="G15" s="34"/>
      <c r="H15" s="31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1"/>
      <c r="D16" s="34"/>
      <c r="E16" s="34"/>
      <c r="F16" s="34"/>
      <c r="G16" s="34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2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7"/>
      <c r="B19" s="31"/>
      <c r="C19" s="35"/>
      <c r="D19" s="34"/>
      <c r="E19" s="34"/>
      <c r="F19" s="34"/>
      <c r="G19" s="34"/>
      <c r="H19" s="35"/>
      <c r="I19" s="31"/>
      <c r="J19" s="31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2"/>
      <c r="B20" s="31"/>
      <c r="C20" s="35"/>
      <c r="D20" s="34"/>
      <c r="E20" s="34"/>
      <c r="F20" s="34"/>
      <c r="G20" s="31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1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1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1"/>
      <c r="K23" s="31"/>
      <c r="L23" s="31"/>
      <c r="M23" s="34"/>
      <c r="N23" s="36"/>
      <c r="O23" s="34"/>
      <c r="P23" s="93"/>
      <c r="Q23" s="30"/>
    </row>
    <row r="24" spans="1:17" ht="29.25" customHeight="1" x14ac:dyDescent="0.25">
      <c r="A24" s="32"/>
      <c r="B24" s="31"/>
      <c r="C24" s="31"/>
      <c r="D24" s="34"/>
      <c r="E24" s="34"/>
      <c r="F24" s="34"/>
      <c r="G24" s="31"/>
      <c r="H24" s="31"/>
      <c r="I24" s="31"/>
      <c r="J24" s="31"/>
      <c r="K24" s="31"/>
      <c r="L24" s="31"/>
      <c r="M24" s="34"/>
      <c r="N24" s="36"/>
      <c r="O24" s="34"/>
      <c r="P24" s="93"/>
      <c r="Q24" s="30"/>
    </row>
    <row r="25" spans="1:17" ht="29.25" customHeight="1" x14ac:dyDescent="0.25">
      <c r="A25" s="37"/>
      <c r="B25" s="31"/>
      <c r="C25" s="31"/>
      <c r="D25" s="34"/>
      <c r="E25" s="34"/>
      <c r="F25" s="34"/>
      <c r="G25" s="31"/>
      <c r="H25" s="35"/>
      <c r="I25" s="31"/>
      <c r="J25" s="31"/>
      <c r="K25" s="31"/>
      <c r="L25" s="31"/>
      <c r="M25" s="34"/>
      <c r="N25" s="36"/>
      <c r="O25" s="34"/>
      <c r="P25" s="93"/>
      <c r="Q25" s="30"/>
    </row>
    <row r="26" spans="1:17" ht="29.25" customHeight="1" x14ac:dyDescent="0.25">
      <c r="A26" s="32"/>
      <c r="B26" s="31"/>
      <c r="C26" s="31"/>
      <c r="D26" s="34"/>
      <c r="E26" s="34"/>
      <c r="F26" s="34"/>
      <c r="G26" s="31"/>
      <c r="H26" s="35"/>
      <c r="I26" s="31"/>
      <c r="J26" s="31"/>
      <c r="K26" s="31"/>
      <c r="L26" s="31"/>
      <c r="M26" s="34"/>
      <c r="N26" s="36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1"/>
      <c r="M27" s="34"/>
      <c r="N27" s="36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1"/>
      <c r="M28" s="34"/>
      <c r="N28" s="36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43"/>
      <c r="O29" s="34"/>
      <c r="P29" s="93"/>
      <c r="Q29" s="30"/>
    </row>
    <row r="30" spans="1:17" ht="29.25" customHeight="1" x14ac:dyDescent="0.25">
      <c r="A30" s="32"/>
      <c r="B30" s="31"/>
      <c r="C30" s="31"/>
      <c r="D30" s="34"/>
      <c r="E30" s="34"/>
      <c r="F30" s="34"/>
      <c r="G30" s="31"/>
      <c r="H30" s="35"/>
      <c r="I30" s="31"/>
      <c r="J30" s="31"/>
      <c r="K30" s="31"/>
      <c r="L30" s="31"/>
      <c r="M30" s="34"/>
      <c r="N30" s="31"/>
      <c r="O30" s="34"/>
      <c r="P30" s="93"/>
      <c r="Q30" s="30"/>
    </row>
    <row r="31" spans="1:17" ht="29.25" customHeight="1" x14ac:dyDescent="0.25">
      <c r="A31" s="37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1"/>
      <c r="O31" s="34"/>
      <c r="P31" s="93"/>
      <c r="Q31" s="30"/>
    </row>
    <row r="32" spans="1:17" ht="29.25" customHeight="1" x14ac:dyDescent="0.25">
      <c r="A32" s="32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1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1"/>
      <c r="M33" s="34"/>
      <c r="N33" s="31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1"/>
      <c r="M34" s="34"/>
      <c r="N34" s="31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59055118110236227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8FE1-FA60-46F7-90B6-81DE6266E4F4}">
  <dimension ref="A1:AMK46"/>
  <sheetViews>
    <sheetView view="pageBreakPreview" zoomScaleNormal="100" workbookViewId="0">
      <selection activeCell="K4" sqref="K1:M1048576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7" style="26" bestFit="1" customWidth="1"/>
    <col min="11" max="13" width="4.42578125" style="26" customWidth="1"/>
    <col min="14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3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1848</v>
      </c>
      <c r="B2" s="242"/>
      <c r="C2" s="242"/>
      <c r="D2" s="242"/>
      <c r="E2" s="242"/>
      <c r="F2" s="243" t="s">
        <v>468</v>
      </c>
      <c r="G2" s="243"/>
      <c r="H2" s="243"/>
      <c r="I2" s="242">
        <v>18</v>
      </c>
      <c r="J2" s="242"/>
      <c r="K2" s="242" t="s">
        <v>1847</v>
      </c>
      <c r="L2" s="242"/>
      <c r="M2" s="242"/>
      <c r="N2" s="242"/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514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761</v>
      </c>
      <c r="Q4" s="40" t="s">
        <v>1986</v>
      </c>
    </row>
    <row r="5" spans="1:17" ht="27.75" customHeight="1" x14ac:dyDescent="0.25">
      <c r="A5" s="37">
        <v>1</v>
      </c>
      <c r="B5" s="34" t="s">
        <v>18</v>
      </c>
      <c r="C5" s="34" t="s">
        <v>1842</v>
      </c>
      <c r="D5" s="34" t="s">
        <v>19</v>
      </c>
      <c r="E5" s="34">
        <v>9</v>
      </c>
      <c r="F5" s="34">
        <v>1.5</v>
      </c>
      <c r="G5" s="34">
        <v>15</v>
      </c>
      <c r="H5" s="38" t="s">
        <v>31</v>
      </c>
      <c r="I5" s="34">
        <v>2</v>
      </c>
      <c r="J5" s="34" t="s">
        <v>22</v>
      </c>
      <c r="K5" s="31">
        <v>70</v>
      </c>
      <c r="L5" s="34">
        <v>6</v>
      </c>
      <c r="M5" s="34" t="s">
        <v>18</v>
      </c>
      <c r="N5" s="34" t="s">
        <v>84</v>
      </c>
      <c r="O5" s="34" t="s">
        <v>25</v>
      </c>
      <c r="P5" s="93"/>
      <c r="Q5" s="39">
        <v>69</v>
      </c>
    </row>
    <row r="6" spans="1:17" ht="30" customHeight="1" x14ac:dyDescent="0.25">
      <c r="A6" s="32">
        <v>2</v>
      </c>
      <c r="B6" s="31" t="s">
        <v>18</v>
      </c>
      <c r="C6" s="34" t="s">
        <v>1843</v>
      </c>
      <c r="D6" s="34" t="s">
        <v>19</v>
      </c>
      <c r="E6" s="34">
        <v>9</v>
      </c>
      <c r="F6" s="34">
        <v>1.5</v>
      </c>
      <c r="G6" s="34">
        <v>15</v>
      </c>
      <c r="H6" s="38" t="s">
        <v>27</v>
      </c>
      <c r="I6" s="34">
        <v>3</v>
      </c>
      <c r="J6" s="34" t="s">
        <v>22</v>
      </c>
      <c r="K6" s="31">
        <v>70</v>
      </c>
      <c r="L6" s="34">
        <v>6</v>
      </c>
      <c r="M6" s="34" t="s">
        <v>18</v>
      </c>
      <c r="N6" s="34" t="s">
        <v>84</v>
      </c>
      <c r="O6" s="34" t="s">
        <v>25</v>
      </c>
      <c r="P6" s="93"/>
      <c r="Q6" s="30">
        <v>69</v>
      </c>
    </row>
    <row r="7" spans="1:17" ht="30" customHeight="1" x14ac:dyDescent="0.25">
      <c r="A7" s="37">
        <v>3</v>
      </c>
      <c r="B7" s="31" t="s">
        <v>18</v>
      </c>
      <c r="C7" s="34" t="s">
        <v>1844</v>
      </c>
      <c r="D7" s="34" t="s">
        <v>19</v>
      </c>
      <c r="E7" s="34">
        <v>9</v>
      </c>
      <c r="F7" s="34">
        <v>1.5</v>
      </c>
      <c r="G7" s="34">
        <v>15</v>
      </c>
      <c r="H7" s="38" t="s">
        <v>21</v>
      </c>
      <c r="I7" s="34">
        <v>3</v>
      </c>
      <c r="J7" s="34" t="s">
        <v>22</v>
      </c>
      <c r="K7" s="31">
        <v>70</v>
      </c>
      <c r="L7" s="34">
        <v>6</v>
      </c>
      <c r="M7" s="34" t="s">
        <v>18</v>
      </c>
      <c r="N7" s="34" t="s">
        <v>84</v>
      </c>
      <c r="O7" s="34" t="s">
        <v>25</v>
      </c>
      <c r="P7" s="93"/>
      <c r="Q7" s="30">
        <v>69</v>
      </c>
    </row>
    <row r="8" spans="1:17" ht="29.25" customHeight="1" x14ac:dyDescent="0.25">
      <c r="A8" s="37">
        <v>4</v>
      </c>
      <c r="B8" s="31"/>
      <c r="C8" s="34" t="s">
        <v>1845</v>
      </c>
      <c r="D8" s="34" t="s">
        <v>19</v>
      </c>
      <c r="E8" s="34">
        <v>9</v>
      </c>
      <c r="F8" s="34">
        <v>1.5</v>
      </c>
      <c r="G8" s="34">
        <v>15</v>
      </c>
      <c r="H8" s="38" t="s">
        <v>21</v>
      </c>
      <c r="I8" s="34">
        <v>3</v>
      </c>
      <c r="J8" s="34" t="s">
        <v>22</v>
      </c>
      <c r="K8" s="31">
        <v>70</v>
      </c>
      <c r="L8" s="34">
        <v>6</v>
      </c>
      <c r="M8" s="34" t="s">
        <v>18</v>
      </c>
      <c r="N8" s="34" t="s">
        <v>84</v>
      </c>
      <c r="O8" s="34" t="s">
        <v>25</v>
      </c>
      <c r="P8" s="93"/>
      <c r="Q8" s="30">
        <v>69</v>
      </c>
    </row>
    <row r="9" spans="1:17" ht="30" customHeight="1" x14ac:dyDescent="0.25">
      <c r="A9" s="32">
        <v>5</v>
      </c>
      <c r="B9" s="31"/>
      <c r="C9" s="34" t="s">
        <v>1529</v>
      </c>
      <c r="D9" s="34" t="s">
        <v>19</v>
      </c>
      <c r="E9" s="34">
        <v>9</v>
      </c>
      <c r="F9" s="34">
        <v>1.5</v>
      </c>
      <c r="G9" s="34">
        <v>15</v>
      </c>
      <c r="H9" s="38" t="s">
        <v>21</v>
      </c>
      <c r="I9" s="34">
        <v>3</v>
      </c>
      <c r="J9" s="34" t="s">
        <v>22</v>
      </c>
      <c r="K9" s="31">
        <v>70</v>
      </c>
      <c r="L9" s="34">
        <v>6</v>
      </c>
      <c r="M9" s="34" t="s">
        <v>18</v>
      </c>
      <c r="N9" s="34" t="s">
        <v>84</v>
      </c>
      <c r="O9" s="34" t="s">
        <v>25</v>
      </c>
      <c r="P9" s="93"/>
      <c r="Q9" s="30">
        <v>69</v>
      </c>
    </row>
    <row r="10" spans="1:17" ht="28.5" customHeight="1" x14ac:dyDescent="0.25">
      <c r="A10" s="37">
        <v>6</v>
      </c>
      <c r="B10" s="31"/>
      <c r="C10" s="34" t="s">
        <v>1846</v>
      </c>
      <c r="D10" s="34" t="s">
        <v>19</v>
      </c>
      <c r="E10" s="34">
        <v>9</v>
      </c>
      <c r="F10" s="34">
        <v>1.5</v>
      </c>
      <c r="G10" s="34">
        <v>15</v>
      </c>
      <c r="H10" s="38" t="s">
        <v>85</v>
      </c>
      <c r="I10" s="34">
        <v>3</v>
      </c>
      <c r="J10" s="34" t="s">
        <v>22</v>
      </c>
      <c r="K10" s="31">
        <v>70</v>
      </c>
      <c r="L10" s="34">
        <v>6</v>
      </c>
      <c r="M10" s="34" t="s">
        <v>18</v>
      </c>
      <c r="N10" s="34" t="s">
        <v>84</v>
      </c>
      <c r="O10" s="34" t="s">
        <v>25</v>
      </c>
      <c r="P10" s="93"/>
      <c r="Q10" s="30">
        <v>69</v>
      </c>
    </row>
    <row r="11" spans="1:17" ht="30" customHeight="1" x14ac:dyDescent="0.25">
      <c r="A11" s="37"/>
      <c r="B11" s="31"/>
      <c r="C11" s="31"/>
      <c r="D11" s="34"/>
      <c r="E11" s="34"/>
      <c r="F11" s="34"/>
      <c r="G11" s="34"/>
      <c r="H11" s="31"/>
      <c r="I11" s="31"/>
      <c r="J11" s="34"/>
      <c r="K11" s="31"/>
      <c r="L11" s="34"/>
      <c r="M11" s="34"/>
      <c r="N11" s="34"/>
      <c r="O11" s="34"/>
      <c r="P11" s="93"/>
      <c r="Q11" s="30"/>
    </row>
    <row r="12" spans="1:17" ht="27.75" customHeight="1" x14ac:dyDescent="0.25">
      <c r="A12" s="32"/>
      <c r="B12" s="31"/>
      <c r="C12" s="31"/>
      <c r="D12" s="34"/>
      <c r="E12" s="34"/>
      <c r="F12" s="34"/>
      <c r="G12" s="34"/>
      <c r="H12" s="35"/>
      <c r="I12" s="31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7"/>
      <c r="B13" s="31"/>
      <c r="C13" s="31"/>
      <c r="D13" s="34"/>
      <c r="E13" s="34"/>
      <c r="F13" s="34"/>
      <c r="G13" s="34"/>
      <c r="H13" s="31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1"/>
      <c r="D14" s="34"/>
      <c r="E14" s="34"/>
      <c r="F14" s="34"/>
      <c r="G14" s="34"/>
      <c r="H14" s="31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1"/>
      <c r="D15" s="34"/>
      <c r="E15" s="34"/>
      <c r="F15" s="34"/>
      <c r="G15" s="34"/>
      <c r="H15" s="31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1"/>
      <c r="D16" s="34"/>
      <c r="E16" s="34"/>
      <c r="F16" s="34"/>
      <c r="G16" s="34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2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7"/>
      <c r="B19" s="31"/>
      <c r="C19" s="35"/>
      <c r="D19" s="34"/>
      <c r="E19" s="34"/>
      <c r="F19" s="34"/>
      <c r="G19" s="34"/>
      <c r="H19" s="35"/>
      <c r="I19" s="31"/>
      <c r="J19" s="31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2"/>
      <c r="B20" s="31"/>
      <c r="C20" s="35"/>
      <c r="D20" s="34"/>
      <c r="E20" s="34"/>
      <c r="F20" s="34"/>
      <c r="G20" s="31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1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1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1"/>
      <c r="K23" s="31"/>
      <c r="L23" s="31"/>
      <c r="M23" s="34"/>
      <c r="N23" s="36"/>
      <c r="O23" s="34"/>
      <c r="P23" s="93"/>
      <c r="Q23" s="30"/>
    </row>
    <row r="24" spans="1:17" ht="29.25" customHeight="1" x14ac:dyDescent="0.25">
      <c r="A24" s="32"/>
      <c r="B24" s="31"/>
      <c r="C24" s="31"/>
      <c r="D24" s="34"/>
      <c r="E24" s="34"/>
      <c r="F24" s="34"/>
      <c r="G24" s="31"/>
      <c r="H24" s="31"/>
      <c r="I24" s="31"/>
      <c r="J24" s="31"/>
      <c r="K24" s="31"/>
      <c r="L24" s="31"/>
      <c r="M24" s="34"/>
      <c r="N24" s="36"/>
      <c r="O24" s="34"/>
      <c r="P24" s="93"/>
      <c r="Q24" s="30"/>
    </row>
    <row r="25" spans="1:17" ht="29.25" customHeight="1" x14ac:dyDescent="0.25">
      <c r="A25" s="37"/>
      <c r="B25" s="31"/>
      <c r="C25" s="31"/>
      <c r="D25" s="34"/>
      <c r="E25" s="34"/>
      <c r="F25" s="34"/>
      <c r="G25" s="31"/>
      <c r="H25" s="35"/>
      <c r="I25" s="31"/>
      <c r="J25" s="31"/>
      <c r="K25" s="31"/>
      <c r="L25" s="31"/>
      <c r="M25" s="34"/>
      <c r="N25" s="36"/>
      <c r="O25" s="34"/>
      <c r="P25" s="93"/>
      <c r="Q25" s="30"/>
    </row>
    <row r="26" spans="1:17" ht="29.25" customHeight="1" x14ac:dyDescent="0.25">
      <c r="A26" s="32"/>
      <c r="B26" s="31"/>
      <c r="C26" s="31"/>
      <c r="D26" s="34"/>
      <c r="E26" s="34"/>
      <c r="F26" s="34"/>
      <c r="G26" s="31"/>
      <c r="H26" s="35"/>
      <c r="I26" s="31"/>
      <c r="J26" s="31"/>
      <c r="K26" s="31"/>
      <c r="L26" s="31"/>
      <c r="M26" s="34"/>
      <c r="N26" s="36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1"/>
      <c r="M27" s="34"/>
      <c r="N27" s="36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1"/>
      <c r="M28" s="34"/>
      <c r="N28" s="36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43"/>
      <c r="O29" s="34"/>
      <c r="P29" s="93"/>
      <c r="Q29" s="30"/>
    </row>
    <row r="30" spans="1:17" ht="29.25" customHeight="1" x14ac:dyDescent="0.25">
      <c r="A30" s="32"/>
      <c r="B30" s="31"/>
      <c r="C30" s="31"/>
      <c r="D30" s="34"/>
      <c r="E30" s="34"/>
      <c r="F30" s="34"/>
      <c r="G30" s="31"/>
      <c r="H30" s="35"/>
      <c r="I30" s="31"/>
      <c r="J30" s="31"/>
      <c r="K30" s="31"/>
      <c r="L30" s="31"/>
      <c r="M30" s="34"/>
      <c r="N30" s="31"/>
      <c r="O30" s="34"/>
      <c r="P30" s="93"/>
      <c r="Q30" s="30"/>
    </row>
    <row r="31" spans="1:17" ht="29.25" customHeight="1" x14ac:dyDescent="0.25">
      <c r="A31" s="37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1"/>
      <c r="O31" s="34"/>
      <c r="P31" s="93"/>
      <c r="Q31" s="30"/>
    </row>
    <row r="32" spans="1:17" ht="29.25" customHeight="1" x14ac:dyDescent="0.25">
      <c r="A32" s="32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1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1"/>
      <c r="M33" s="34"/>
      <c r="N33" s="31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1"/>
      <c r="M34" s="34"/>
      <c r="N34" s="31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AE70-E18A-494E-8C77-82BBEAA5CDB3}">
  <dimension ref="A1:AMK46"/>
  <sheetViews>
    <sheetView view="pageBreakPreview" zoomScaleNormal="100" workbookViewId="0">
      <selection activeCell="I14" sqref="I14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5.85546875" style="26" bestFit="1" customWidth="1"/>
    <col min="9" max="9" width="6.5703125" style="26" bestFit="1" customWidth="1"/>
    <col min="10" max="10" width="7" style="26" bestFit="1" customWidth="1"/>
    <col min="11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5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20.25" thickBot="1" x14ac:dyDescent="0.3">
      <c r="A2" s="242" t="s">
        <v>1879</v>
      </c>
      <c r="B2" s="242"/>
      <c r="C2" s="242"/>
      <c r="D2" s="242"/>
      <c r="E2" s="242"/>
      <c r="F2" s="243" t="s">
        <v>1851</v>
      </c>
      <c r="G2" s="243"/>
      <c r="H2" s="243"/>
      <c r="I2" s="242">
        <v>18</v>
      </c>
      <c r="J2" s="242"/>
      <c r="K2" s="242" t="s">
        <v>1880</v>
      </c>
      <c r="L2" s="242"/>
      <c r="M2" s="242"/>
      <c r="N2" s="242"/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514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18</v>
      </c>
      <c r="C5" s="34" t="s">
        <v>1881</v>
      </c>
      <c r="D5" s="34" t="s">
        <v>19</v>
      </c>
      <c r="E5" s="34">
        <v>9</v>
      </c>
      <c r="F5" s="34">
        <v>1.5</v>
      </c>
      <c r="G5" s="34">
        <v>15</v>
      </c>
      <c r="H5" s="38" t="s">
        <v>31</v>
      </c>
      <c r="I5" s="34">
        <v>4</v>
      </c>
      <c r="J5" s="34" t="s">
        <v>22</v>
      </c>
      <c r="K5" s="31">
        <v>70</v>
      </c>
      <c r="L5" s="34">
        <v>4</v>
      </c>
      <c r="M5" s="34" t="s">
        <v>18</v>
      </c>
      <c r="N5" s="34" t="s">
        <v>84</v>
      </c>
      <c r="O5" s="34" t="s">
        <v>25</v>
      </c>
      <c r="P5" s="96" t="s">
        <v>717</v>
      </c>
      <c r="Q5" s="95">
        <v>36</v>
      </c>
    </row>
    <row r="6" spans="1:17" ht="30" customHeight="1" x14ac:dyDescent="0.25">
      <c r="A6" s="32">
        <v>2</v>
      </c>
      <c r="B6" s="31" t="s">
        <v>18</v>
      </c>
      <c r="C6" s="34" t="s">
        <v>1882</v>
      </c>
      <c r="D6" s="34" t="s">
        <v>19</v>
      </c>
      <c r="E6" s="34">
        <v>9</v>
      </c>
      <c r="F6" s="34">
        <v>1.5</v>
      </c>
      <c r="G6" s="34">
        <v>15</v>
      </c>
      <c r="H6" s="38" t="s">
        <v>28</v>
      </c>
      <c r="I6" s="34">
        <v>5</v>
      </c>
      <c r="J6" s="34" t="s">
        <v>22</v>
      </c>
      <c r="K6" s="31">
        <v>70</v>
      </c>
      <c r="L6" s="34">
        <v>4</v>
      </c>
      <c r="M6" s="34" t="s">
        <v>18</v>
      </c>
      <c r="N6" s="34" t="s">
        <v>84</v>
      </c>
      <c r="O6" s="34" t="s">
        <v>25</v>
      </c>
      <c r="P6" s="34" t="s">
        <v>717</v>
      </c>
      <c r="Q6" s="39">
        <v>36</v>
      </c>
    </row>
    <row r="7" spans="1:17" ht="30" customHeight="1" x14ac:dyDescent="0.25">
      <c r="A7" s="37">
        <v>3</v>
      </c>
      <c r="B7" s="31" t="s">
        <v>18</v>
      </c>
      <c r="C7" s="34" t="s">
        <v>1883</v>
      </c>
      <c r="D7" s="34" t="s">
        <v>19</v>
      </c>
      <c r="E7" s="34">
        <v>9</v>
      </c>
      <c r="F7" s="34">
        <v>1.5</v>
      </c>
      <c r="G7" s="34">
        <v>15</v>
      </c>
      <c r="H7" s="38" t="s">
        <v>28</v>
      </c>
      <c r="I7" s="34">
        <v>4</v>
      </c>
      <c r="J7" s="34" t="s">
        <v>22</v>
      </c>
      <c r="K7" s="31">
        <v>70</v>
      </c>
      <c r="L7" s="34">
        <v>4</v>
      </c>
      <c r="M7" s="34" t="s">
        <v>18</v>
      </c>
      <c r="N7" s="34" t="s">
        <v>84</v>
      </c>
      <c r="O7" s="34" t="s">
        <v>25</v>
      </c>
      <c r="P7" s="34" t="s">
        <v>717</v>
      </c>
      <c r="Q7" s="39">
        <v>36</v>
      </c>
    </row>
    <row r="8" spans="1:17" ht="29.25" customHeight="1" x14ac:dyDescent="0.25">
      <c r="A8" s="37">
        <v>4</v>
      </c>
      <c r="B8" s="31"/>
      <c r="C8" s="34" t="s">
        <v>1884</v>
      </c>
      <c r="D8" s="34" t="s">
        <v>19</v>
      </c>
      <c r="E8" s="34">
        <v>9</v>
      </c>
      <c r="F8" s="34">
        <v>1.5</v>
      </c>
      <c r="G8" s="34">
        <v>15</v>
      </c>
      <c r="H8" s="38" t="s">
        <v>28</v>
      </c>
      <c r="I8" s="34">
        <v>4</v>
      </c>
      <c r="J8" s="34" t="s">
        <v>22</v>
      </c>
      <c r="K8" s="31">
        <v>70</v>
      </c>
      <c r="L8" s="34">
        <v>4</v>
      </c>
      <c r="M8" s="34" t="s">
        <v>18</v>
      </c>
      <c r="N8" s="34" t="s">
        <v>84</v>
      </c>
      <c r="O8" s="34" t="s">
        <v>25</v>
      </c>
      <c r="P8" s="34" t="s">
        <v>717</v>
      </c>
      <c r="Q8" s="39">
        <v>36</v>
      </c>
    </row>
    <row r="9" spans="1:17" ht="30" customHeight="1" x14ac:dyDescent="0.25">
      <c r="A9" s="32"/>
      <c r="B9" s="31"/>
      <c r="C9" s="34"/>
      <c r="D9" s="34"/>
      <c r="E9" s="34"/>
      <c r="F9" s="34"/>
      <c r="G9" s="34"/>
      <c r="H9" s="38"/>
      <c r="I9" s="34"/>
      <c r="J9" s="34"/>
      <c r="K9" s="31"/>
      <c r="L9" s="34"/>
      <c r="M9" s="34"/>
      <c r="N9" s="34"/>
      <c r="O9" s="34"/>
      <c r="P9" s="93"/>
      <c r="Q9" s="30"/>
    </row>
    <row r="10" spans="1:17" ht="28.5" customHeight="1" x14ac:dyDescent="0.25">
      <c r="A10" s="37"/>
      <c r="B10" s="31"/>
      <c r="C10" s="34"/>
      <c r="D10" s="34"/>
      <c r="E10" s="34"/>
      <c r="F10" s="34"/>
      <c r="G10" s="34"/>
      <c r="H10" s="38"/>
      <c r="I10" s="34"/>
      <c r="J10" s="34"/>
      <c r="K10" s="31"/>
      <c r="L10" s="34"/>
      <c r="M10" s="34"/>
      <c r="N10" s="34"/>
      <c r="O10" s="34"/>
      <c r="P10" s="93"/>
      <c r="Q10" s="30"/>
    </row>
    <row r="11" spans="1:17" ht="30" customHeight="1" x14ac:dyDescent="0.25">
      <c r="A11" s="37"/>
      <c r="B11" s="31"/>
      <c r="C11" s="31"/>
      <c r="D11" s="34"/>
      <c r="E11" s="34"/>
      <c r="F11" s="34"/>
      <c r="G11" s="34"/>
      <c r="H11" s="31"/>
      <c r="I11" s="31"/>
      <c r="J11" s="34"/>
      <c r="K11" s="31"/>
      <c r="L11" s="34"/>
      <c r="M11" s="34"/>
      <c r="N11" s="34"/>
      <c r="O11" s="34"/>
      <c r="P11" s="93"/>
      <c r="Q11" s="30"/>
    </row>
    <row r="12" spans="1:17" ht="27.75" customHeight="1" x14ac:dyDescent="0.25">
      <c r="A12" s="32"/>
      <c r="B12" s="31"/>
      <c r="C12" s="31"/>
      <c r="D12" s="34"/>
      <c r="E12" s="34"/>
      <c r="F12" s="34"/>
      <c r="G12" s="34"/>
      <c r="H12" s="35"/>
      <c r="I12" s="31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7"/>
      <c r="B13" s="31"/>
      <c r="C13" s="31"/>
      <c r="D13" s="34"/>
      <c r="E13" s="34"/>
      <c r="F13" s="34"/>
      <c r="G13" s="34"/>
      <c r="H13" s="31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1"/>
      <c r="D14" s="34"/>
      <c r="E14" s="34"/>
      <c r="F14" s="34"/>
      <c r="G14" s="34"/>
      <c r="H14" s="31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1"/>
      <c r="D15" s="34"/>
      <c r="E15" s="34"/>
      <c r="F15" s="34"/>
      <c r="G15" s="34"/>
      <c r="H15" s="31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1"/>
      <c r="D16" s="34"/>
      <c r="E16" s="34"/>
      <c r="F16" s="34"/>
      <c r="G16" s="34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2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7"/>
      <c r="B19" s="31"/>
      <c r="C19" s="35"/>
      <c r="D19" s="34"/>
      <c r="E19" s="34"/>
      <c r="F19" s="34"/>
      <c r="G19" s="34"/>
      <c r="H19" s="35"/>
      <c r="I19" s="31"/>
      <c r="J19" s="31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2"/>
      <c r="B20" s="31"/>
      <c r="C20" s="35"/>
      <c r="D20" s="34"/>
      <c r="E20" s="34"/>
      <c r="F20" s="34"/>
      <c r="G20" s="31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1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1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1"/>
      <c r="K23" s="31"/>
      <c r="L23" s="31"/>
      <c r="M23" s="34"/>
      <c r="N23" s="36"/>
      <c r="O23" s="34"/>
      <c r="P23" s="93"/>
      <c r="Q23" s="30"/>
    </row>
    <row r="24" spans="1:17" ht="29.25" customHeight="1" x14ac:dyDescent="0.25">
      <c r="A24" s="32"/>
      <c r="B24" s="31"/>
      <c r="C24" s="31"/>
      <c r="D24" s="34"/>
      <c r="E24" s="34"/>
      <c r="F24" s="34"/>
      <c r="G24" s="31"/>
      <c r="H24" s="31"/>
      <c r="I24" s="31"/>
      <c r="J24" s="31"/>
      <c r="K24" s="31"/>
      <c r="L24" s="31"/>
      <c r="M24" s="34"/>
      <c r="N24" s="36"/>
      <c r="O24" s="34"/>
      <c r="P24" s="93"/>
      <c r="Q24" s="30"/>
    </row>
    <row r="25" spans="1:17" ht="29.25" customHeight="1" x14ac:dyDescent="0.25">
      <c r="A25" s="37"/>
      <c r="B25" s="31"/>
      <c r="C25" s="31"/>
      <c r="D25" s="34"/>
      <c r="E25" s="34"/>
      <c r="F25" s="34"/>
      <c r="G25" s="31"/>
      <c r="H25" s="35"/>
      <c r="I25" s="31"/>
      <c r="J25" s="31"/>
      <c r="K25" s="31"/>
      <c r="L25" s="31"/>
      <c r="M25" s="34"/>
      <c r="N25" s="36"/>
      <c r="O25" s="34"/>
      <c r="P25" s="93"/>
      <c r="Q25" s="30"/>
    </row>
    <row r="26" spans="1:17" ht="29.25" customHeight="1" x14ac:dyDescent="0.25">
      <c r="A26" s="32"/>
      <c r="B26" s="31"/>
      <c r="C26" s="31"/>
      <c r="D26" s="34"/>
      <c r="E26" s="34"/>
      <c r="F26" s="34"/>
      <c r="G26" s="31"/>
      <c r="H26" s="35"/>
      <c r="I26" s="31"/>
      <c r="J26" s="31"/>
      <c r="K26" s="31"/>
      <c r="L26" s="31"/>
      <c r="M26" s="34"/>
      <c r="N26" s="36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1"/>
      <c r="M27" s="34"/>
      <c r="N27" s="36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1"/>
      <c r="M28" s="34"/>
      <c r="N28" s="36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43"/>
      <c r="O29" s="34"/>
      <c r="P29" s="93"/>
      <c r="Q29" s="30"/>
    </row>
    <row r="30" spans="1:17" ht="29.25" customHeight="1" x14ac:dyDescent="0.25">
      <c r="A30" s="32"/>
      <c r="B30" s="31"/>
      <c r="C30" s="31"/>
      <c r="D30" s="34"/>
      <c r="E30" s="34"/>
      <c r="F30" s="34"/>
      <c r="G30" s="31"/>
      <c r="H30" s="35"/>
      <c r="I30" s="31"/>
      <c r="J30" s="31"/>
      <c r="K30" s="31"/>
      <c r="L30" s="31"/>
      <c r="M30" s="34"/>
      <c r="N30" s="31"/>
      <c r="O30" s="34"/>
      <c r="P30" s="93"/>
      <c r="Q30" s="30"/>
    </row>
    <row r="31" spans="1:17" ht="29.25" customHeight="1" x14ac:dyDescent="0.25">
      <c r="A31" s="37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1"/>
      <c r="O31" s="34"/>
      <c r="P31" s="93"/>
      <c r="Q31" s="30"/>
    </row>
    <row r="32" spans="1:17" ht="29.25" customHeight="1" x14ac:dyDescent="0.25">
      <c r="A32" s="32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1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1"/>
      <c r="M33" s="34"/>
      <c r="N33" s="31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1"/>
      <c r="M34" s="34"/>
      <c r="N34" s="31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 t="s">
        <v>18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18B9-7A7F-4275-9A54-C780DB806DCF}">
  <dimension ref="A1:AMK46"/>
  <sheetViews>
    <sheetView view="pageBreakPreview" topLeftCell="A13" zoomScaleNormal="100" workbookViewId="0">
      <selection activeCell="P26" sqref="P26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12.140625" style="26" bestFit="1" customWidth="1"/>
    <col min="11" max="12" width="3.7109375" style="26" bestFit="1" customWidth="1"/>
    <col min="13" max="13" width="4" style="26" bestFit="1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37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78" customHeight="1" thickBot="1" x14ac:dyDescent="0.3">
      <c r="A2" s="242" t="s">
        <v>928</v>
      </c>
      <c r="B2" s="242"/>
      <c r="C2" s="242"/>
      <c r="D2" s="242"/>
      <c r="E2" s="242"/>
      <c r="F2" s="243" t="s">
        <v>929</v>
      </c>
      <c r="G2" s="243"/>
      <c r="H2" s="243"/>
      <c r="I2" s="242" t="s">
        <v>930</v>
      </c>
      <c r="J2" s="242"/>
      <c r="K2" s="242" t="s">
        <v>598</v>
      </c>
      <c r="L2" s="242"/>
      <c r="M2" s="242"/>
      <c r="N2" s="242" t="s">
        <v>599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1987</v>
      </c>
    </row>
    <row r="5" spans="1:17" ht="27.75" customHeight="1" x14ac:dyDescent="0.25">
      <c r="A5" s="37">
        <v>1</v>
      </c>
      <c r="B5" s="34"/>
      <c r="C5" s="34" t="s">
        <v>904</v>
      </c>
      <c r="D5" s="34" t="s">
        <v>19</v>
      </c>
      <c r="E5" s="34">
        <v>8</v>
      </c>
      <c r="F5" s="34">
        <v>1</v>
      </c>
      <c r="G5" s="34">
        <v>10</v>
      </c>
      <c r="H5" s="38" t="s">
        <v>30</v>
      </c>
      <c r="I5" s="34">
        <v>2</v>
      </c>
      <c r="J5" s="34" t="s">
        <v>54</v>
      </c>
      <c r="K5" s="31">
        <v>70</v>
      </c>
      <c r="L5" s="34">
        <v>6</v>
      </c>
      <c r="M5" s="34" t="s">
        <v>610</v>
      </c>
      <c r="N5" s="34" t="s">
        <v>32</v>
      </c>
      <c r="O5" s="34" t="s">
        <v>611</v>
      </c>
      <c r="P5" s="93"/>
      <c r="Q5" s="39">
        <v>36</v>
      </c>
    </row>
    <row r="6" spans="1:17" ht="30" customHeight="1" x14ac:dyDescent="0.25">
      <c r="A6" s="32">
        <v>2</v>
      </c>
      <c r="B6" s="34"/>
      <c r="C6" s="35" t="s">
        <v>905</v>
      </c>
      <c r="D6" s="34" t="s">
        <v>19</v>
      </c>
      <c r="E6" s="34">
        <v>8</v>
      </c>
      <c r="F6" s="34">
        <v>1</v>
      </c>
      <c r="G6" s="34">
        <v>10</v>
      </c>
      <c r="H6" s="35" t="s">
        <v>28</v>
      </c>
      <c r="I6" s="34">
        <v>2</v>
      </c>
      <c r="J6" s="34" t="s">
        <v>54</v>
      </c>
      <c r="K6" s="31">
        <v>70</v>
      </c>
      <c r="L6" s="34">
        <v>4</v>
      </c>
      <c r="M6" s="34" t="s">
        <v>610</v>
      </c>
      <c r="N6" s="34" t="s">
        <v>927</v>
      </c>
      <c r="O6" s="34" t="s">
        <v>611</v>
      </c>
      <c r="P6" s="93"/>
      <c r="Q6" s="30">
        <v>36</v>
      </c>
    </row>
    <row r="7" spans="1:17" ht="30" customHeight="1" x14ac:dyDescent="0.25">
      <c r="A7" s="37">
        <v>3</v>
      </c>
      <c r="B7" s="34"/>
      <c r="C7" s="35" t="s">
        <v>906</v>
      </c>
      <c r="D7" s="34" t="s">
        <v>19</v>
      </c>
      <c r="E7" s="34">
        <v>8</v>
      </c>
      <c r="F7" s="34">
        <v>1</v>
      </c>
      <c r="G7" s="34">
        <v>10</v>
      </c>
      <c r="H7" s="35" t="s">
        <v>28</v>
      </c>
      <c r="I7" s="34">
        <v>2</v>
      </c>
      <c r="J7" s="34" t="s">
        <v>54</v>
      </c>
      <c r="K7" s="31">
        <v>70</v>
      </c>
      <c r="L7" s="34">
        <v>4</v>
      </c>
      <c r="M7" s="34"/>
      <c r="N7" s="34" t="s">
        <v>927</v>
      </c>
      <c r="O7" s="34" t="s">
        <v>611</v>
      </c>
      <c r="P7" s="93"/>
      <c r="Q7" s="30">
        <v>36</v>
      </c>
    </row>
    <row r="8" spans="1:17" ht="29.25" customHeight="1" x14ac:dyDescent="0.25">
      <c r="A8" s="32">
        <v>4</v>
      </c>
      <c r="B8" s="34"/>
      <c r="C8" s="31" t="s">
        <v>907</v>
      </c>
      <c r="D8" s="34" t="s">
        <v>19</v>
      </c>
      <c r="E8" s="34">
        <v>8</v>
      </c>
      <c r="F8" s="34">
        <v>1</v>
      </c>
      <c r="G8" s="34">
        <v>10</v>
      </c>
      <c r="H8" s="35" t="s">
        <v>28</v>
      </c>
      <c r="I8" s="34">
        <v>2</v>
      </c>
      <c r="J8" s="34" t="s">
        <v>54</v>
      </c>
      <c r="K8" s="31">
        <v>70</v>
      </c>
      <c r="L8" s="34">
        <v>4</v>
      </c>
      <c r="M8" s="34"/>
      <c r="N8" s="34" t="s">
        <v>927</v>
      </c>
      <c r="O8" s="34" t="s">
        <v>611</v>
      </c>
      <c r="P8" s="93"/>
      <c r="Q8" s="30">
        <v>36</v>
      </c>
    </row>
    <row r="9" spans="1:17" ht="30" customHeight="1" x14ac:dyDescent="0.25">
      <c r="A9" s="32">
        <v>5</v>
      </c>
      <c r="B9" s="34"/>
      <c r="C9" s="31" t="s">
        <v>908</v>
      </c>
      <c r="D9" s="34" t="s">
        <v>19</v>
      </c>
      <c r="E9" s="34">
        <v>8</v>
      </c>
      <c r="F9" s="34">
        <v>1</v>
      </c>
      <c r="G9" s="34">
        <v>10</v>
      </c>
      <c r="H9" s="35" t="s">
        <v>28</v>
      </c>
      <c r="I9" s="34">
        <v>2</v>
      </c>
      <c r="J9" s="34" t="s">
        <v>54</v>
      </c>
      <c r="K9" s="31">
        <v>70</v>
      </c>
      <c r="L9" s="34">
        <v>4</v>
      </c>
      <c r="M9" s="34"/>
      <c r="N9" s="34" t="s">
        <v>927</v>
      </c>
      <c r="O9" s="34" t="s">
        <v>611</v>
      </c>
      <c r="P9" s="93"/>
      <c r="Q9" s="30">
        <v>36</v>
      </c>
    </row>
    <row r="10" spans="1:17" ht="28.5" customHeight="1" x14ac:dyDescent="0.25">
      <c r="A10" s="32">
        <v>6</v>
      </c>
      <c r="B10" s="34"/>
      <c r="C10" s="31" t="s">
        <v>909</v>
      </c>
      <c r="D10" s="34" t="s">
        <v>19</v>
      </c>
      <c r="E10" s="34">
        <v>8</v>
      </c>
      <c r="F10" s="34">
        <v>1</v>
      </c>
      <c r="G10" s="34">
        <v>10</v>
      </c>
      <c r="H10" s="35" t="s">
        <v>28</v>
      </c>
      <c r="I10" s="34">
        <v>2</v>
      </c>
      <c r="J10" s="34" t="s">
        <v>54</v>
      </c>
      <c r="K10" s="31">
        <v>70</v>
      </c>
      <c r="L10" s="34">
        <v>4</v>
      </c>
      <c r="M10" s="34"/>
      <c r="N10" s="34" t="s">
        <v>927</v>
      </c>
      <c r="O10" s="34" t="s">
        <v>611</v>
      </c>
      <c r="P10" s="93"/>
      <c r="Q10" s="30">
        <v>36</v>
      </c>
    </row>
    <row r="11" spans="1:17" ht="30" customHeight="1" x14ac:dyDescent="0.25">
      <c r="A11" s="32">
        <v>7</v>
      </c>
      <c r="B11" s="34"/>
      <c r="C11" s="31" t="s">
        <v>910</v>
      </c>
      <c r="D11" s="34" t="s">
        <v>19</v>
      </c>
      <c r="E11" s="34">
        <v>8</v>
      </c>
      <c r="F11" s="34">
        <v>1</v>
      </c>
      <c r="G11" s="34">
        <v>10</v>
      </c>
      <c r="H11" s="35" t="s">
        <v>62</v>
      </c>
      <c r="I11" s="34">
        <v>2</v>
      </c>
      <c r="J11" s="34" t="s">
        <v>54</v>
      </c>
      <c r="K11" s="31">
        <v>70</v>
      </c>
      <c r="L11" s="34">
        <v>4</v>
      </c>
      <c r="M11" s="34"/>
      <c r="N11" s="34" t="s">
        <v>927</v>
      </c>
      <c r="O11" s="34" t="s">
        <v>611</v>
      </c>
      <c r="P11" s="93"/>
      <c r="Q11" s="30">
        <v>36</v>
      </c>
    </row>
    <row r="12" spans="1:17" ht="27.75" customHeight="1" x14ac:dyDescent="0.25">
      <c r="A12" s="32">
        <v>8</v>
      </c>
      <c r="B12" s="34"/>
      <c r="C12" s="31" t="s">
        <v>911</v>
      </c>
      <c r="D12" s="34" t="s">
        <v>19</v>
      </c>
      <c r="E12" s="34">
        <v>9</v>
      </c>
      <c r="F12" s="34">
        <v>1</v>
      </c>
      <c r="G12" s="34">
        <v>10</v>
      </c>
      <c r="H12" s="35" t="s">
        <v>24</v>
      </c>
      <c r="I12" s="34">
        <v>2</v>
      </c>
      <c r="J12" s="34" t="s">
        <v>54</v>
      </c>
      <c r="K12" s="31">
        <v>70</v>
      </c>
      <c r="L12" s="34">
        <v>6</v>
      </c>
      <c r="M12" s="34" t="s">
        <v>610</v>
      </c>
      <c r="N12" s="34" t="s">
        <v>32</v>
      </c>
      <c r="O12" s="34" t="s">
        <v>611</v>
      </c>
      <c r="P12" s="93"/>
      <c r="Q12" s="30">
        <v>36</v>
      </c>
    </row>
    <row r="13" spans="1:17" ht="27.75" customHeight="1" x14ac:dyDescent="0.25">
      <c r="A13" s="32">
        <v>9</v>
      </c>
      <c r="B13" s="34"/>
      <c r="C13" s="31" t="s">
        <v>912</v>
      </c>
      <c r="D13" s="34" t="s">
        <v>19</v>
      </c>
      <c r="E13" s="34">
        <v>9</v>
      </c>
      <c r="F13" s="34">
        <v>1</v>
      </c>
      <c r="G13" s="34">
        <v>10</v>
      </c>
      <c r="H13" s="35" t="s">
        <v>31</v>
      </c>
      <c r="I13" s="34">
        <v>2</v>
      </c>
      <c r="J13" s="34" t="s">
        <v>54</v>
      </c>
      <c r="K13" s="31">
        <v>70</v>
      </c>
      <c r="L13" s="34">
        <v>6</v>
      </c>
      <c r="M13" s="34"/>
      <c r="N13" s="34" t="s">
        <v>84</v>
      </c>
      <c r="O13" s="34" t="s">
        <v>611</v>
      </c>
      <c r="P13" s="93"/>
      <c r="Q13" s="30">
        <v>36</v>
      </c>
    </row>
    <row r="14" spans="1:17" ht="30.75" customHeight="1" x14ac:dyDescent="0.25">
      <c r="A14" s="32">
        <v>10</v>
      </c>
      <c r="B14" s="34"/>
      <c r="C14" s="31" t="s">
        <v>914</v>
      </c>
      <c r="D14" s="34" t="s">
        <v>19</v>
      </c>
      <c r="E14" s="34">
        <v>9</v>
      </c>
      <c r="F14" s="34">
        <v>1</v>
      </c>
      <c r="G14" s="34">
        <v>10</v>
      </c>
      <c r="H14" s="35" t="s">
        <v>28</v>
      </c>
      <c r="I14" s="34">
        <v>2</v>
      </c>
      <c r="J14" s="34" t="s">
        <v>54</v>
      </c>
      <c r="K14" s="31">
        <v>70</v>
      </c>
      <c r="L14" s="34">
        <v>4</v>
      </c>
      <c r="M14" s="34"/>
      <c r="N14" s="34" t="s">
        <v>84</v>
      </c>
      <c r="O14" s="34" t="s">
        <v>611</v>
      </c>
      <c r="P14" s="93"/>
      <c r="Q14" s="30">
        <v>36</v>
      </c>
    </row>
    <row r="15" spans="1:17" ht="29.25" customHeight="1" x14ac:dyDescent="0.25">
      <c r="A15" s="32">
        <v>11</v>
      </c>
      <c r="B15" s="31"/>
      <c r="C15" s="35" t="s">
        <v>915</v>
      </c>
      <c r="D15" s="34" t="s">
        <v>19</v>
      </c>
      <c r="E15" s="34">
        <v>9</v>
      </c>
      <c r="F15" s="34">
        <v>1</v>
      </c>
      <c r="G15" s="34">
        <v>10</v>
      </c>
      <c r="H15" s="35" t="s">
        <v>28</v>
      </c>
      <c r="I15" s="34">
        <v>2</v>
      </c>
      <c r="J15" s="34" t="s">
        <v>54</v>
      </c>
      <c r="K15" s="31">
        <v>70</v>
      </c>
      <c r="L15" s="34">
        <v>4</v>
      </c>
      <c r="M15" s="34"/>
      <c r="N15" s="34" t="s">
        <v>927</v>
      </c>
      <c r="O15" s="34" t="s">
        <v>611</v>
      </c>
      <c r="P15" s="93"/>
      <c r="Q15" s="30">
        <v>36</v>
      </c>
    </row>
    <row r="16" spans="1:17" ht="29.25" customHeight="1" x14ac:dyDescent="0.25">
      <c r="A16" s="32">
        <v>12</v>
      </c>
      <c r="B16" s="31"/>
      <c r="C16" s="35" t="s">
        <v>913</v>
      </c>
      <c r="D16" s="34" t="s">
        <v>19</v>
      </c>
      <c r="E16" s="34">
        <v>9</v>
      </c>
      <c r="F16" s="34">
        <v>1</v>
      </c>
      <c r="G16" s="34">
        <v>10</v>
      </c>
      <c r="H16" s="35" t="s">
        <v>28</v>
      </c>
      <c r="I16" s="34">
        <v>2</v>
      </c>
      <c r="J16" s="34" t="s">
        <v>54</v>
      </c>
      <c r="K16" s="31">
        <v>70</v>
      </c>
      <c r="L16" s="34">
        <v>4</v>
      </c>
      <c r="M16" s="34"/>
      <c r="N16" s="34" t="s">
        <v>927</v>
      </c>
      <c r="O16" s="34" t="s">
        <v>611</v>
      </c>
      <c r="P16" s="93"/>
      <c r="Q16" s="30">
        <v>36</v>
      </c>
    </row>
    <row r="17" spans="1:17" ht="29.25" customHeight="1" x14ac:dyDescent="0.25">
      <c r="A17" s="32">
        <v>13</v>
      </c>
      <c r="B17" s="31"/>
      <c r="C17" s="35" t="s">
        <v>916</v>
      </c>
      <c r="D17" s="34" t="s">
        <v>19</v>
      </c>
      <c r="E17" s="34">
        <v>9</v>
      </c>
      <c r="F17" s="34">
        <v>1</v>
      </c>
      <c r="G17" s="34">
        <v>10</v>
      </c>
      <c r="H17" s="35" t="s">
        <v>28</v>
      </c>
      <c r="I17" s="34">
        <v>2</v>
      </c>
      <c r="J17" s="34" t="s">
        <v>54</v>
      </c>
      <c r="K17" s="31">
        <v>70</v>
      </c>
      <c r="L17" s="34">
        <v>4</v>
      </c>
      <c r="M17" s="34"/>
      <c r="N17" s="34" t="s">
        <v>927</v>
      </c>
      <c r="O17" s="34" t="s">
        <v>611</v>
      </c>
      <c r="P17" s="93"/>
      <c r="Q17" s="30">
        <v>36</v>
      </c>
    </row>
    <row r="18" spans="1:17" ht="29.25" customHeight="1" x14ac:dyDescent="0.25">
      <c r="A18" s="32">
        <v>14</v>
      </c>
      <c r="B18" s="31"/>
      <c r="C18" s="35" t="s">
        <v>917</v>
      </c>
      <c r="D18" s="34" t="s">
        <v>19</v>
      </c>
      <c r="E18" s="34">
        <v>9</v>
      </c>
      <c r="F18" s="34">
        <v>1</v>
      </c>
      <c r="G18" s="34">
        <v>10</v>
      </c>
      <c r="H18" s="35" t="s">
        <v>28</v>
      </c>
      <c r="I18" s="34">
        <v>2</v>
      </c>
      <c r="J18" s="34" t="s">
        <v>54</v>
      </c>
      <c r="K18" s="31">
        <v>70</v>
      </c>
      <c r="L18" s="34">
        <v>4</v>
      </c>
      <c r="M18" s="34"/>
      <c r="N18" s="34" t="s">
        <v>927</v>
      </c>
      <c r="O18" s="34" t="s">
        <v>611</v>
      </c>
      <c r="P18" s="93"/>
      <c r="Q18" s="30">
        <v>36</v>
      </c>
    </row>
    <row r="19" spans="1:17" ht="29.25" customHeight="1" x14ac:dyDescent="0.25">
      <c r="A19" s="32">
        <v>15</v>
      </c>
      <c r="B19" s="31"/>
      <c r="C19" s="35" t="s">
        <v>918</v>
      </c>
      <c r="D19" s="34" t="s">
        <v>19</v>
      </c>
      <c r="E19" s="34">
        <v>9</v>
      </c>
      <c r="F19" s="34">
        <v>1</v>
      </c>
      <c r="G19" s="34">
        <v>10</v>
      </c>
      <c r="H19" s="35" t="s">
        <v>21</v>
      </c>
      <c r="I19" s="34">
        <v>4</v>
      </c>
      <c r="J19" s="34" t="s">
        <v>54</v>
      </c>
      <c r="K19" s="31">
        <v>70</v>
      </c>
      <c r="L19" s="34">
        <v>6</v>
      </c>
      <c r="M19" s="34" t="s">
        <v>610</v>
      </c>
      <c r="N19" s="34" t="s">
        <v>32</v>
      </c>
      <c r="O19" s="34" t="s">
        <v>611</v>
      </c>
      <c r="P19" s="93"/>
      <c r="Q19" s="30">
        <v>36</v>
      </c>
    </row>
    <row r="20" spans="1:17" ht="29.25" customHeight="1" x14ac:dyDescent="0.25">
      <c r="A20" s="32">
        <v>16</v>
      </c>
      <c r="B20" s="31"/>
      <c r="C20" s="35" t="s">
        <v>919</v>
      </c>
      <c r="D20" s="34" t="s">
        <v>19</v>
      </c>
      <c r="E20" s="34">
        <v>9</v>
      </c>
      <c r="F20" s="34">
        <v>1</v>
      </c>
      <c r="G20" s="34">
        <v>10</v>
      </c>
      <c r="H20" s="35" t="s">
        <v>21</v>
      </c>
      <c r="I20" s="34">
        <v>4</v>
      </c>
      <c r="J20" s="34" t="s">
        <v>54</v>
      </c>
      <c r="K20" s="31">
        <v>70</v>
      </c>
      <c r="L20" s="34">
        <v>6</v>
      </c>
      <c r="M20" s="34" t="s">
        <v>610</v>
      </c>
      <c r="N20" s="34" t="s">
        <v>32</v>
      </c>
      <c r="O20" s="34" t="s">
        <v>611</v>
      </c>
      <c r="P20" s="93"/>
      <c r="Q20" s="30">
        <v>36</v>
      </c>
    </row>
    <row r="21" spans="1:17" ht="29.25" customHeight="1" x14ac:dyDescent="0.25">
      <c r="A21" s="32">
        <v>17</v>
      </c>
      <c r="B21" s="31"/>
      <c r="C21" s="35" t="s">
        <v>920</v>
      </c>
      <c r="D21" s="34" t="s">
        <v>19</v>
      </c>
      <c r="E21" s="34">
        <v>9</v>
      </c>
      <c r="F21" s="34">
        <v>1</v>
      </c>
      <c r="G21" s="34">
        <v>10</v>
      </c>
      <c r="H21" s="35" t="s">
        <v>21</v>
      </c>
      <c r="I21" s="34">
        <v>4</v>
      </c>
      <c r="J21" s="34" t="s">
        <v>54</v>
      </c>
      <c r="K21" s="31">
        <v>70</v>
      </c>
      <c r="L21" s="34">
        <v>6</v>
      </c>
      <c r="M21" s="34" t="s">
        <v>610</v>
      </c>
      <c r="N21" s="34" t="s">
        <v>32</v>
      </c>
      <c r="O21" s="34" t="s">
        <v>611</v>
      </c>
      <c r="P21" s="93"/>
      <c r="Q21" s="30">
        <v>36</v>
      </c>
    </row>
    <row r="22" spans="1:17" ht="29.25" customHeight="1" x14ac:dyDescent="0.25">
      <c r="A22" s="32">
        <v>18</v>
      </c>
      <c r="B22" s="31"/>
      <c r="C22" s="35" t="s">
        <v>921</v>
      </c>
      <c r="D22" s="34" t="s">
        <v>19</v>
      </c>
      <c r="E22" s="34">
        <v>9</v>
      </c>
      <c r="F22" s="34">
        <v>1</v>
      </c>
      <c r="G22" s="34">
        <v>10</v>
      </c>
      <c r="H22" s="35" t="s">
        <v>30</v>
      </c>
      <c r="I22" s="34">
        <v>4</v>
      </c>
      <c r="J22" s="34" t="s">
        <v>54</v>
      </c>
      <c r="K22" s="31">
        <v>70</v>
      </c>
      <c r="L22" s="34">
        <v>6</v>
      </c>
      <c r="M22" s="34" t="s">
        <v>610</v>
      </c>
      <c r="N22" s="34" t="s">
        <v>32</v>
      </c>
      <c r="O22" s="34" t="s">
        <v>611</v>
      </c>
      <c r="P22" s="93"/>
      <c r="Q22" s="30">
        <v>36</v>
      </c>
    </row>
    <row r="23" spans="1:17" ht="29.25" customHeight="1" x14ac:dyDescent="0.25">
      <c r="A23" s="32">
        <v>19</v>
      </c>
      <c r="B23" s="31"/>
      <c r="C23" s="35" t="s">
        <v>922</v>
      </c>
      <c r="D23" s="34" t="s">
        <v>19</v>
      </c>
      <c r="E23" s="34">
        <v>9</v>
      </c>
      <c r="F23" s="34">
        <v>1</v>
      </c>
      <c r="G23" s="34">
        <v>10</v>
      </c>
      <c r="H23" s="35" t="s">
        <v>24</v>
      </c>
      <c r="I23" s="34">
        <v>2</v>
      </c>
      <c r="J23" s="34" t="s">
        <v>925</v>
      </c>
      <c r="K23" s="31">
        <v>50</v>
      </c>
      <c r="L23" s="34">
        <v>4</v>
      </c>
      <c r="M23" s="34"/>
      <c r="N23" s="34" t="s">
        <v>927</v>
      </c>
      <c r="O23" s="34" t="s">
        <v>611</v>
      </c>
      <c r="P23" s="93"/>
      <c r="Q23" s="30">
        <v>36</v>
      </c>
    </row>
    <row r="24" spans="1:17" ht="29.25" customHeight="1" x14ac:dyDescent="0.25">
      <c r="A24" s="32">
        <v>20</v>
      </c>
      <c r="B24" s="31"/>
      <c r="C24" s="35" t="s">
        <v>923</v>
      </c>
      <c r="D24" s="34" t="s">
        <v>19</v>
      </c>
      <c r="E24" s="34">
        <v>9</v>
      </c>
      <c r="F24" s="34">
        <v>1</v>
      </c>
      <c r="G24" s="34">
        <v>10</v>
      </c>
      <c r="H24" s="35" t="s">
        <v>31</v>
      </c>
      <c r="I24" s="34">
        <v>5</v>
      </c>
      <c r="J24" s="34" t="s">
        <v>926</v>
      </c>
      <c r="K24" s="31">
        <v>50</v>
      </c>
      <c r="L24" s="34">
        <v>6</v>
      </c>
      <c r="M24" s="34" t="s">
        <v>610</v>
      </c>
      <c r="N24" s="34" t="s">
        <v>32</v>
      </c>
      <c r="O24" s="34" t="s">
        <v>611</v>
      </c>
      <c r="P24" s="93"/>
      <c r="Q24" s="30">
        <v>36</v>
      </c>
    </row>
    <row r="25" spans="1:17" ht="29.25" customHeight="1" x14ac:dyDescent="0.25">
      <c r="A25" s="32">
        <v>21</v>
      </c>
      <c r="B25" s="31"/>
      <c r="C25" s="35" t="s">
        <v>924</v>
      </c>
      <c r="D25" s="34" t="s">
        <v>19</v>
      </c>
      <c r="E25" s="34">
        <v>9</v>
      </c>
      <c r="F25" s="34">
        <v>1</v>
      </c>
      <c r="G25" s="34">
        <v>10</v>
      </c>
      <c r="H25" s="35" t="s">
        <v>62</v>
      </c>
      <c r="I25" s="34">
        <v>5</v>
      </c>
      <c r="J25" s="34" t="s">
        <v>54</v>
      </c>
      <c r="K25" s="31">
        <v>50</v>
      </c>
      <c r="L25" s="34">
        <v>6</v>
      </c>
      <c r="M25" s="34" t="s">
        <v>610</v>
      </c>
      <c r="N25" s="34" t="s">
        <v>32</v>
      </c>
      <c r="O25" s="34" t="s">
        <v>611</v>
      </c>
      <c r="P25" s="93"/>
      <c r="Q25" s="30">
        <v>36</v>
      </c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B2912-61FD-4EEB-8581-CDB168F46943}">
  <dimension ref="A1:AMK46"/>
  <sheetViews>
    <sheetView view="pageBreakPreview" zoomScaleNormal="100" workbookViewId="0">
      <selection activeCell="A2" sqref="A2:E2"/>
    </sheetView>
  </sheetViews>
  <sheetFormatPr defaultColWidth="8.85546875" defaultRowHeight="15" x14ac:dyDescent="0.25"/>
  <cols>
    <col min="1" max="1" width="3.28515625" style="26" bestFit="1" customWidth="1"/>
    <col min="2" max="2" width="8.42578125" style="26" bestFit="1" customWidth="1"/>
    <col min="3" max="3" width="6.5703125" style="26" bestFit="1" customWidth="1"/>
    <col min="4" max="4" width="4" style="26" bestFit="1" customWidth="1"/>
    <col min="5" max="7" width="3.7109375" style="26" bestFit="1" customWidth="1"/>
    <col min="8" max="8" width="6.85546875" style="26" bestFit="1" customWidth="1"/>
    <col min="9" max="9" width="6.5703125" style="26" bestFit="1" customWidth="1"/>
    <col min="10" max="10" width="5" style="26" bestFit="1" customWidth="1"/>
    <col min="11" max="13" width="5.140625" style="26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7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5" customHeight="1" thickBot="1" x14ac:dyDescent="0.3">
      <c r="A2" s="242" t="s">
        <v>517</v>
      </c>
      <c r="B2" s="242"/>
      <c r="C2" s="242"/>
      <c r="D2" s="242"/>
      <c r="E2" s="242"/>
      <c r="F2" s="243"/>
      <c r="G2" s="243"/>
      <c r="H2" s="243"/>
      <c r="I2" s="242">
        <v>20</v>
      </c>
      <c r="J2" s="242"/>
      <c r="K2" s="242" t="s">
        <v>519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514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1987</v>
      </c>
    </row>
    <row r="5" spans="1:17" ht="27.75" customHeight="1" x14ac:dyDescent="0.25">
      <c r="A5" s="37">
        <v>1</v>
      </c>
      <c r="B5" s="34" t="s">
        <v>517</v>
      </c>
      <c r="C5" s="34" t="s">
        <v>531</v>
      </c>
      <c r="D5" s="34" t="s">
        <v>461</v>
      </c>
      <c r="E5" s="34">
        <v>8</v>
      </c>
      <c r="F5" s="34">
        <v>1</v>
      </c>
      <c r="G5" s="34">
        <v>15</v>
      </c>
      <c r="H5" s="38" t="s">
        <v>62</v>
      </c>
      <c r="I5" s="34">
        <v>1</v>
      </c>
      <c r="J5" s="34" t="s">
        <v>530</v>
      </c>
      <c r="K5" s="31">
        <v>100</v>
      </c>
      <c r="L5" s="34">
        <v>4</v>
      </c>
      <c r="M5" s="34" t="s">
        <v>18</v>
      </c>
      <c r="N5" s="34" t="s">
        <v>84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4" t="s">
        <v>517</v>
      </c>
      <c r="C6" s="35" t="s">
        <v>532</v>
      </c>
      <c r="D6" s="34" t="s">
        <v>461</v>
      </c>
      <c r="E6" s="34">
        <v>8</v>
      </c>
      <c r="F6" s="34">
        <v>1</v>
      </c>
      <c r="G6" s="34">
        <v>15</v>
      </c>
      <c r="H6" s="35" t="s">
        <v>31</v>
      </c>
      <c r="I6" s="34">
        <v>1</v>
      </c>
      <c r="J6" s="34" t="s">
        <v>530</v>
      </c>
      <c r="K6" s="31">
        <v>100</v>
      </c>
      <c r="L6" s="34">
        <v>4</v>
      </c>
      <c r="M6" s="34" t="s">
        <v>18</v>
      </c>
      <c r="N6" s="34" t="s">
        <v>84</v>
      </c>
      <c r="O6" s="34" t="s">
        <v>26</v>
      </c>
      <c r="P6" s="93"/>
      <c r="Q6" s="30">
        <v>36</v>
      </c>
    </row>
    <row r="7" spans="1:17" ht="30" customHeight="1" x14ac:dyDescent="0.25">
      <c r="A7" s="37">
        <v>3</v>
      </c>
      <c r="B7" s="34" t="s">
        <v>517</v>
      </c>
      <c r="C7" s="35" t="s">
        <v>533</v>
      </c>
      <c r="D7" s="34" t="s">
        <v>461</v>
      </c>
      <c r="E7" s="34">
        <v>8</v>
      </c>
      <c r="F7" s="34">
        <v>1</v>
      </c>
      <c r="G7" s="34">
        <v>15</v>
      </c>
      <c r="H7" s="35" t="s">
        <v>486</v>
      </c>
      <c r="I7" s="34">
        <v>1</v>
      </c>
      <c r="J7" s="34" t="s">
        <v>530</v>
      </c>
      <c r="K7" s="31">
        <v>100</v>
      </c>
      <c r="L7" s="34">
        <v>4</v>
      </c>
      <c r="M7" s="34" t="s">
        <v>18</v>
      </c>
      <c r="N7" s="34" t="s">
        <v>84</v>
      </c>
      <c r="O7" s="34" t="s">
        <v>26</v>
      </c>
      <c r="P7" s="93"/>
      <c r="Q7" s="30">
        <v>36</v>
      </c>
    </row>
    <row r="8" spans="1:17" ht="29.25" customHeight="1" x14ac:dyDescent="0.25">
      <c r="A8" s="32">
        <v>4</v>
      </c>
      <c r="B8" s="34" t="s">
        <v>517</v>
      </c>
      <c r="C8" s="31" t="s">
        <v>533</v>
      </c>
      <c r="D8" s="34" t="s">
        <v>461</v>
      </c>
      <c r="E8" s="34">
        <v>8</v>
      </c>
      <c r="F8" s="34">
        <v>1</v>
      </c>
      <c r="G8" s="34">
        <v>15</v>
      </c>
      <c r="H8" s="35" t="s">
        <v>535</v>
      </c>
      <c r="I8" s="34">
        <v>1</v>
      </c>
      <c r="J8" s="34" t="s">
        <v>530</v>
      </c>
      <c r="K8" s="31">
        <v>100</v>
      </c>
      <c r="L8" s="34">
        <v>4</v>
      </c>
      <c r="M8" s="34" t="s">
        <v>18</v>
      </c>
      <c r="N8" s="34" t="s">
        <v>84</v>
      </c>
      <c r="O8" s="34" t="s">
        <v>26</v>
      </c>
      <c r="P8" s="93"/>
      <c r="Q8" s="30">
        <v>36</v>
      </c>
    </row>
    <row r="9" spans="1:17" ht="30" customHeight="1" x14ac:dyDescent="0.25">
      <c r="A9" s="37">
        <v>5</v>
      </c>
      <c r="B9" s="34" t="s">
        <v>517</v>
      </c>
      <c r="C9" s="31" t="s">
        <v>533</v>
      </c>
      <c r="D9" s="34" t="s">
        <v>461</v>
      </c>
      <c r="E9" s="34">
        <v>8</v>
      </c>
      <c r="F9" s="34">
        <v>1</v>
      </c>
      <c r="G9" s="34">
        <v>15</v>
      </c>
      <c r="H9" s="35" t="s">
        <v>29</v>
      </c>
      <c r="I9" s="34">
        <v>1</v>
      </c>
      <c r="J9" s="34" t="s">
        <v>530</v>
      </c>
      <c r="K9" s="31">
        <v>100</v>
      </c>
      <c r="L9" s="34">
        <v>4</v>
      </c>
      <c r="M9" s="34" t="s">
        <v>18</v>
      </c>
      <c r="N9" s="34" t="s">
        <v>84</v>
      </c>
      <c r="O9" s="34" t="s">
        <v>26</v>
      </c>
      <c r="P9" s="93"/>
      <c r="Q9" s="30">
        <v>36</v>
      </c>
    </row>
    <row r="10" spans="1:17" ht="30" x14ac:dyDescent="0.25">
      <c r="A10" s="32">
        <v>6</v>
      </c>
      <c r="B10" s="34" t="s">
        <v>517</v>
      </c>
      <c r="C10" s="35" t="s">
        <v>534</v>
      </c>
      <c r="D10" s="34" t="s">
        <v>461</v>
      </c>
      <c r="E10" s="34">
        <v>8</v>
      </c>
      <c r="F10" s="34">
        <v>1</v>
      </c>
      <c r="G10" s="34">
        <v>15</v>
      </c>
      <c r="H10" s="35" t="s">
        <v>30</v>
      </c>
      <c r="I10" s="34">
        <v>1</v>
      </c>
      <c r="J10" s="34" t="s">
        <v>530</v>
      </c>
      <c r="K10" s="31">
        <v>100</v>
      </c>
      <c r="L10" s="34">
        <v>4</v>
      </c>
      <c r="M10" s="34" t="s">
        <v>18</v>
      </c>
      <c r="N10" s="34" t="s">
        <v>84</v>
      </c>
      <c r="O10" s="34" t="s">
        <v>26</v>
      </c>
      <c r="P10" s="93"/>
      <c r="Q10" s="30">
        <v>36</v>
      </c>
    </row>
    <row r="11" spans="1:17" ht="30" customHeight="1" x14ac:dyDescent="0.25">
      <c r="A11" s="37"/>
      <c r="B11" s="34"/>
      <c r="C11" s="35"/>
      <c r="D11" s="34"/>
      <c r="E11" s="34"/>
      <c r="F11" s="34"/>
      <c r="G11" s="34"/>
      <c r="H11" s="35"/>
      <c r="I11" s="34"/>
      <c r="J11" s="34"/>
      <c r="K11" s="31"/>
      <c r="L11" s="34"/>
      <c r="M11" s="34"/>
      <c r="N11" s="34"/>
      <c r="O11" s="34"/>
      <c r="P11" s="93"/>
      <c r="Q11" s="39"/>
    </row>
    <row r="12" spans="1:17" ht="27.75" customHeight="1" x14ac:dyDescent="0.25">
      <c r="A12" s="37"/>
      <c r="B12" s="34"/>
      <c r="C12" s="35"/>
      <c r="D12" s="34"/>
      <c r="E12" s="34"/>
      <c r="F12" s="34"/>
      <c r="G12" s="34"/>
      <c r="H12" s="35"/>
      <c r="I12" s="34"/>
      <c r="J12" s="34"/>
      <c r="K12" s="31"/>
      <c r="L12" s="34"/>
      <c r="M12" s="34"/>
      <c r="N12" s="34"/>
      <c r="O12" s="34"/>
      <c r="P12" s="93"/>
      <c r="Q12" s="39"/>
    </row>
    <row r="13" spans="1:17" ht="27.75" customHeight="1" x14ac:dyDescent="0.25">
      <c r="A13" s="37"/>
      <c r="B13" s="34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9"/>
    </row>
    <row r="14" spans="1:17" ht="30.75" customHeight="1" x14ac:dyDescent="0.25">
      <c r="A14" s="37"/>
      <c r="B14" s="34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9"/>
    </row>
    <row r="15" spans="1:17" ht="29.25" customHeight="1" x14ac:dyDescent="0.25">
      <c r="A15" s="37"/>
      <c r="B15" s="34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9"/>
    </row>
    <row r="16" spans="1:17" ht="29.25" customHeight="1" x14ac:dyDescent="0.25">
      <c r="A16" s="37"/>
      <c r="B16" s="34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9"/>
    </row>
    <row r="17" spans="1:17" ht="29.25" customHeight="1" x14ac:dyDescent="0.25">
      <c r="A17" s="37"/>
      <c r="B17" s="34"/>
      <c r="C17" s="35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9"/>
    </row>
    <row r="18" spans="1:17" ht="29.25" customHeight="1" x14ac:dyDescent="0.25">
      <c r="A18" s="37"/>
      <c r="B18" s="34"/>
      <c r="C18" s="35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9"/>
    </row>
    <row r="19" spans="1:17" ht="29.25" customHeight="1" x14ac:dyDescent="0.25">
      <c r="A19" s="37"/>
      <c r="B19" s="34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9"/>
    </row>
    <row r="20" spans="1:17" ht="29.25" customHeight="1" x14ac:dyDescent="0.25">
      <c r="A20" s="37"/>
      <c r="B20" s="34"/>
      <c r="C20" s="35"/>
      <c r="D20" s="34"/>
      <c r="E20" s="34"/>
      <c r="F20" s="34"/>
      <c r="G20" s="34"/>
      <c r="H20" s="35"/>
      <c r="I20" s="31"/>
      <c r="J20" s="34"/>
      <c r="K20" s="31"/>
      <c r="L20" s="34"/>
      <c r="M20" s="34"/>
      <c r="N20" s="34"/>
      <c r="O20" s="34"/>
      <c r="P20" s="93"/>
      <c r="Q20" s="39"/>
    </row>
    <row r="21" spans="1:17" ht="29.25" customHeight="1" x14ac:dyDescent="0.25">
      <c r="A21" s="37"/>
      <c r="B21" s="34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9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CD382-5FC7-4FC0-8960-C8FD4D56D205}">
  <dimension ref="A1:AMK46"/>
  <sheetViews>
    <sheetView view="pageBreakPreview" topLeftCell="A7" zoomScaleNormal="100" workbookViewId="0">
      <selection activeCell="Q5" sqref="Q5:Q16"/>
    </sheetView>
  </sheetViews>
  <sheetFormatPr defaultColWidth="8.85546875" defaultRowHeight="15" x14ac:dyDescent="0.25"/>
  <cols>
    <col min="1" max="1" width="3.28515625" style="26" bestFit="1" customWidth="1"/>
    <col min="2" max="2" width="8.4257812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5.85546875" style="26" bestFit="1" customWidth="1"/>
    <col min="11" max="13" width="5.140625" style="26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1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5" customHeight="1" thickBot="1" x14ac:dyDescent="0.3">
      <c r="A2" s="242" t="s">
        <v>517</v>
      </c>
      <c r="B2" s="242"/>
      <c r="C2" s="242"/>
      <c r="D2" s="242"/>
      <c r="E2" s="242"/>
      <c r="F2" s="243" t="s">
        <v>518</v>
      </c>
      <c r="G2" s="243"/>
      <c r="H2" s="243"/>
      <c r="I2" s="242">
        <v>11</v>
      </c>
      <c r="J2" s="242"/>
      <c r="K2" s="242" t="s">
        <v>519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514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1987</v>
      </c>
    </row>
    <row r="5" spans="1:17" ht="27.75" customHeight="1" x14ac:dyDescent="0.25">
      <c r="A5" s="37">
        <v>1</v>
      </c>
      <c r="B5" s="34" t="s">
        <v>517</v>
      </c>
      <c r="C5" s="34" t="s">
        <v>520</v>
      </c>
      <c r="D5" s="34" t="s">
        <v>19</v>
      </c>
      <c r="E5" s="34">
        <v>9</v>
      </c>
      <c r="F5" s="34">
        <v>1</v>
      </c>
      <c r="G5" s="34">
        <v>15</v>
      </c>
      <c r="H5" s="38" t="s">
        <v>85</v>
      </c>
      <c r="I5" s="34">
        <v>5</v>
      </c>
      <c r="J5" s="34" t="s">
        <v>529</v>
      </c>
      <c r="K5" s="31">
        <v>100</v>
      </c>
      <c r="L5" s="34">
        <v>6</v>
      </c>
      <c r="M5" s="34" t="s">
        <v>18</v>
      </c>
      <c r="N5" s="34" t="s">
        <v>32</v>
      </c>
      <c r="O5" s="34" t="s">
        <v>26</v>
      </c>
      <c r="P5" s="93"/>
      <c r="Q5" s="39">
        <v>69</v>
      </c>
    </row>
    <row r="6" spans="1:17" ht="30" customHeight="1" x14ac:dyDescent="0.25">
      <c r="A6" s="32">
        <v>2</v>
      </c>
      <c r="B6" s="34" t="s">
        <v>517</v>
      </c>
      <c r="C6" s="35" t="s">
        <v>456</v>
      </c>
      <c r="D6" s="34" t="s">
        <v>19</v>
      </c>
      <c r="E6" s="34">
        <v>9</v>
      </c>
      <c r="F6" s="34">
        <v>1</v>
      </c>
      <c r="G6" s="34">
        <v>15</v>
      </c>
      <c r="H6" s="35" t="s">
        <v>462</v>
      </c>
      <c r="I6" s="34">
        <v>4</v>
      </c>
      <c r="J6" s="34" t="s">
        <v>529</v>
      </c>
      <c r="K6" s="31">
        <v>100</v>
      </c>
      <c r="L6" s="34">
        <v>6</v>
      </c>
      <c r="M6" s="34" t="s">
        <v>18</v>
      </c>
      <c r="N6" s="34" t="s">
        <v>32</v>
      </c>
      <c r="O6" s="34" t="s">
        <v>26</v>
      </c>
      <c r="P6" s="93"/>
      <c r="Q6" s="30">
        <v>69</v>
      </c>
    </row>
    <row r="7" spans="1:17" ht="30" customHeight="1" x14ac:dyDescent="0.25">
      <c r="A7" s="37">
        <v>3</v>
      </c>
      <c r="B7" s="34" t="s">
        <v>517</v>
      </c>
      <c r="C7" s="35" t="s">
        <v>521</v>
      </c>
      <c r="D7" s="34" t="s">
        <v>19</v>
      </c>
      <c r="E7" s="34">
        <v>9</v>
      </c>
      <c r="F7" s="34">
        <v>1</v>
      </c>
      <c r="G7" s="34">
        <v>15</v>
      </c>
      <c r="H7" s="35" t="s">
        <v>464</v>
      </c>
      <c r="I7" s="34">
        <v>3</v>
      </c>
      <c r="J7" s="34" t="s">
        <v>529</v>
      </c>
      <c r="K7" s="31">
        <v>100</v>
      </c>
      <c r="L7" s="34">
        <v>6</v>
      </c>
      <c r="M7" s="34" t="s">
        <v>18</v>
      </c>
      <c r="N7" s="34" t="s">
        <v>32</v>
      </c>
      <c r="O7" s="34" t="s">
        <v>26</v>
      </c>
      <c r="P7" s="93"/>
      <c r="Q7" s="30">
        <v>69</v>
      </c>
    </row>
    <row r="8" spans="1:17" ht="29.25" customHeight="1" x14ac:dyDescent="0.25">
      <c r="A8" s="32">
        <v>4</v>
      </c>
      <c r="B8" s="34" t="s">
        <v>517</v>
      </c>
      <c r="C8" s="31" t="s">
        <v>472</v>
      </c>
      <c r="D8" s="34" t="s">
        <v>19</v>
      </c>
      <c r="E8" s="34">
        <v>9</v>
      </c>
      <c r="F8" s="34">
        <v>1</v>
      </c>
      <c r="G8" s="34">
        <v>15</v>
      </c>
      <c r="H8" s="35" t="s">
        <v>21</v>
      </c>
      <c r="I8" s="34">
        <v>3</v>
      </c>
      <c r="J8" s="34" t="s">
        <v>529</v>
      </c>
      <c r="K8" s="31">
        <v>100</v>
      </c>
      <c r="L8" s="34">
        <v>6</v>
      </c>
      <c r="M8" s="34" t="s">
        <v>18</v>
      </c>
      <c r="N8" s="34" t="s">
        <v>32</v>
      </c>
      <c r="O8" s="34" t="s">
        <v>26</v>
      </c>
      <c r="P8" s="93"/>
      <c r="Q8" s="30">
        <v>69</v>
      </c>
    </row>
    <row r="9" spans="1:17" ht="30" customHeight="1" x14ac:dyDescent="0.25">
      <c r="A9" s="37">
        <v>5</v>
      </c>
      <c r="B9" s="34" t="s">
        <v>517</v>
      </c>
      <c r="C9" s="31" t="s">
        <v>522</v>
      </c>
      <c r="D9" s="34" t="s">
        <v>19</v>
      </c>
      <c r="E9" s="34">
        <v>9</v>
      </c>
      <c r="F9" s="34">
        <v>1</v>
      </c>
      <c r="G9" s="34">
        <v>15</v>
      </c>
      <c r="H9" s="35" t="s">
        <v>21</v>
      </c>
      <c r="I9" s="34">
        <v>3</v>
      </c>
      <c r="J9" s="34" t="s">
        <v>529</v>
      </c>
      <c r="K9" s="31">
        <v>100</v>
      </c>
      <c r="L9" s="34">
        <v>6</v>
      </c>
      <c r="M9" s="34" t="s">
        <v>18</v>
      </c>
      <c r="N9" s="34" t="s">
        <v>32</v>
      </c>
      <c r="O9" s="34" t="s">
        <v>26</v>
      </c>
      <c r="P9" s="93"/>
      <c r="Q9" s="30">
        <v>69</v>
      </c>
    </row>
    <row r="10" spans="1:17" ht="30" x14ac:dyDescent="0.25">
      <c r="A10" s="32">
        <v>6</v>
      </c>
      <c r="B10" s="34" t="s">
        <v>517</v>
      </c>
      <c r="C10" s="35" t="s">
        <v>523</v>
      </c>
      <c r="D10" s="34" t="s">
        <v>19</v>
      </c>
      <c r="E10" s="34">
        <v>9</v>
      </c>
      <c r="F10" s="34">
        <v>1</v>
      </c>
      <c r="G10" s="34">
        <v>15</v>
      </c>
      <c r="H10" s="35" t="s">
        <v>21</v>
      </c>
      <c r="I10" s="34">
        <v>3</v>
      </c>
      <c r="J10" s="34" t="s">
        <v>529</v>
      </c>
      <c r="K10" s="31">
        <v>100</v>
      </c>
      <c r="L10" s="34">
        <v>6</v>
      </c>
      <c r="M10" s="34" t="s">
        <v>18</v>
      </c>
      <c r="N10" s="34" t="s">
        <v>32</v>
      </c>
      <c r="O10" s="34" t="s">
        <v>26</v>
      </c>
      <c r="P10" s="93"/>
      <c r="Q10" s="30">
        <v>69</v>
      </c>
    </row>
    <row r="11" spans="1:17" ht="30" customHeight="1" x14ac:dyDescent="0.25">
      <c r="A11" s="37">
        <v>7</v>
      </c>
      <c r="B11" s="34" t="s">
        <v>517</v>
      </c>
      <c r="C11" s="35" t="s">
        <v>524</v>
      </c>
      <c r="D11" s="34" t="s">
        <v>19</v>
      </c>
      <c r="E11" s="34">
        <v>9</v>
      </c>
      <c r="F11" s="34">
        <v>1</v>
      </c>
      <c r="G11" s="34">
        <v>15</v>
      </c>
      <c r="H11" s="35" t="s">
        <v>21</v>
      </c>
      <c r="I11" s="34">
        <v>3</v>
      </c>
      <c r="J11" s="34" t="s">
        <v>529</v>
      </c>
      <c r="K11" s="31">
        <v>100</v>
      </c>
      <c r="L11" s="34">
        <v>6</v>
      </c>
      <c r="M11" s="34" t="s">
        <v>18</v>
      </c>
      <c r="N11" s="34" t="s">
        <v>32</v>
      </c>
      <c r="O11" s="34" t="s">
        <v>26</v>
      </c>
      <c r="P11" s="93"/>
      <c r="Q11" s="30">
        <v>69</v>
      </c>
    </row>
    <row r="12" spans="1:17" ht="27.75" customHeight="1" x14ac:dyDescent="0.25">
      <c r="A12" s="37">
        <v>8</v>
      </c>
      <c r="B12" s="34" t="s">
        <v>517</v>
      </c>
      <c r="C12" s="35" t="s">
        <v>494</v>
      </c>
      <c r="D12" s="34" t="s">
        <v>19</v>
      </c>
      <c r="E12" s="34">
        <v>9</v>
      </c>
      <c r="F12" s="34">
        <v>1</v>
      </c>
      <c r="G12" s="34">
        <v>15</v>
      </c>
      <c r="H12" s="35" t="s">
        <v>21</v>
      </c>
      <c r="I12" s="34">
        <v>3</v>
      </c>
      <c r="J12" s="34" t="s">
        <v>529</v>
      </c>
      <c r="K12" s="31">
        <v>100</v>
      </c>
      <c r="L12" s="34">
        <v>6</v>
      </c>
      <c r="M12" s="34" t="s">
        <v>18</v>
      </c>
      <c r="N12" s="34" t="s">
        <v>32</v>
      </c>
      <c r="O12" s="34" t="s">
        <v>26</v>
      </c>
      <c r="P12" s="93"/>
      <c r="Q12" s="30">
        <v>69</v>
      </c>
    </row>
    <row r="13" spans="1:17" ht="27.75" customHeight="1" x14ac:dyDescent="0.25">
      <c r="A13" s="37">
        <v>9</v>
      </c>
      <c r="B13" s="34" t="s">
        <v>517</v>
      </c>
      <c r="C13" s="35" t="s">
        <v>525</v>
      </c>
      <c r="D13" s="34" t="s">
        <v>19</v>
      </c>
      <c r="E13" s="34">
        <v>9</v>
      </c>
      <c r="F13" s="34">
        <v>1</v>
      </c>
      <c r="G13" s="34">
        <v>15</v>
      </c>
      <c r="H13" s="35" t="s">
        <v>27</v>
      </c>
      <c r="I13" s="31">
        <v>2</v>
      </c>
      <c r="J13" s="34" t="s">
        <v>529</v>
      </c>
      <c r="K13" s="31">
        <v>100</v>
      </c>
      <c r="L13" s="34">
        <v>6</v>
      </c>
      <c r="M13" s="34" t="s">
        <v>18</v>
      </c>
      <c r="N13" s="34" t="s">
        <v>32</v>
      </c>
      <c r="O13" s="34" t="s">
        <v>26</v>
      </c>
      <c r="P13" s="93"/>
      <c r="Q13" s="30">
        <v>69</v>
      </c>
    </row>
    <row r="14" spans="1:17" ht="30.75" customHeight="1" x14ac:dyDescent="0.25">
      <c r="A14" s="37">
        <v>10</v>
      </c>
      <c r="B14" s="34" t="s">
        <v>517</v>
      </c>
      <c r="C14" s="35" t="s">
        <v>526</v>
      </c>
      <c r="D14" s="34" t="s">
        <v>19</v>
      </c>
      <c r="E14" s="34">
        <v>9</v>
      </c>
      <c r="F14" s="34">
        <v>1</v>
      </c>
      <c r="G14" s="34">
        <v>15</v>
      </c>
      <c r="H14" s="35" t="s">
        <v>29</v>
      </c>
      <c r="I14" s="31">
        <v>1</v>
      </c>
      <c r="J14" s="34" t="s">
        <v>530</v>
      </c>
      <c r="K14" s="31">
        <v>100</v>
      </c>
      <c r="L14" s="34">
        <v>6</v>
      </c>
      <c r="M14" s="34" t="s">
        <v>18</v>
      </c>
      <c r="N14" s="34" t="s">
        <v>32</v>
      </c>
      <c r="O14" s="34" t="s">
        <v>26</v>
      </c>
      <c r="P14" s="93"/>
      <c r="Q14" s="30">
        <v>69</v>
      </c>
    </row>
    <row r="15" spans="1:17" ht="29.25" customHeight="1" x14ac:dyDescent="0.25">
      <c r="A15" s="37">
        <v>11</v>
      </c>
      <c r="B15" s="34" t="s">
        <v>517</v>
      </c>
      <c r="C15" s="35" t="s">
        <v>527</v>
      </c>
      <c r="D15" s="34" t="s">
        <v>19</v>
      </c>
      <c r="E15" s="34">
        <v>9</v>
      </c>
      <c r="F15" s="34">
        <v>1</v>
      </c>
      <c r="G15" s="34">
        <v>15</v>
      </c>
      <c r="H15" s="35" t="s">
        <v>30</v>
      </c>
      <c r="I15" s="31">
        <v>4</v>
      </c>
      <c r="J15" s="34" t="s">
        <v>529</v>
      </c>
      <c r="K15" s="31">
        <v>100</v>
      </c>
      <c r="L15" s="34">
        <v>6</v>
      </c>
      <c r="M15" s="34" t="s">
        <v>18</v>
      </c>
      <c r="N15" s="34" t="s">
        <v>32</v>
      </c>
      <c r="O15" s="34" t="s">
        <v>26</v>
      </c>
      <c r="P15" s="93"/>
      <c r="Q15" s="30">
        <v>69</v>
      </c>
    </row>
    <row r="16" spans="1:17" ht="29.25" customHeight="1" x14ac:dyDescent="0.25">
      <c r="A16" s="37">
        <v>12</v>
      </c>
      <c r="B16" s="34" t="s">
        <v>517</v>
      </c>
      <c r="C16" s="35" t="s">
        <v>528</v>
      </c>
      <c r="D16" s="34" t="s">
        <v>19</v>
      </c>
      <c r="E16" s="34">
        <v>9</v>
      </c>
      <c r="F16" s="34">
        <v>1</v>
      </c>
      <c r="G16" s="34">
        <v>15</v>
      </c>
      <c r="H16" s="35" t="s">
        <v>24</v>
      </c>
      <c r="I16" s="31">
        <v>4</v>
      </c>
      <c r="J16" s="34" t="s">
        <v>529</v>
      </c>
      <c r="K16" s="31">
        <v>100</v>
      </c>
      <c r="L16" s="34">
        <v>6</v>
      </c>
      <c r="M16" s="34" t="s">
        <v>18</v>
      </c>
      <c r="N16" s="34" t="s">
        <v>32</v>
      </c>
      <c r="O16" s="34" t="s">
        <v>26</v>
      </c>
      <c r="P16" s="93"/>
      <c r="Q16" s="30">
        <v>69</v>
      </c>
    </row>
    <row r="17" spans="1:17" ht="29.25" customHeight="1" x14ac:dyDescent="0.25">
      <c r="A17" s="37"/>
      <c r="B17" s="34"/>
      <c r="C17" s="35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9"/>
    </row>
    <row r="18" spans="1:17" ht="29.25" customHeight="1" x14ac:dyDescent="0.25">
      <c r="A18" s="37"/>
      <c r="B18" s="34"/>
      <c r="C18" s="35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9"/>
    </row>
    <row r="19" spans="1:17" ht="29.25" customHeight="1" x14ac:dyDescent="0.25">
      <c r="A19" s="37"/>
      <c r="B19" s="34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9"/>
    </row>
    <row r="20" spans="1:17" ht="29.25" customHeight="1" x14ac:dyDescent="0.25">
      <c r="A20" s="37"/>
      <c r="B20" s="34"/>
      <c r="C20" s="35"/>
      <c r="D20" s="34"/>
      <c r="E20" s="34"/>
      <c r="F20" s="34"/>
      <c r="G20" s="34"/>
      <c r="H20" s="35"/>
      <c r="I20" s="31"/>
      <c r="J20" s="34"/>
      <c r="K20" s="31"/>
      <c r="L20" s="34"/>
      <c r="M20" s="34"/>
      <c r="N20" s="34"/>
      <c r="O20" s="34"/>
      <c r="P20" s="93"/>
      <c r="Q20" s="39"/>
    </row>
    <row r="21" spans="1:17" ht="29.25" customHeight="1" x14ac:dyDescent="0.25">
      <c r="A21" s="37"/>
      <c r="B21" s="34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9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51181102362204722" footer="0.51181102362204722"/>
  <pageSetup paperSize="9" scale="94" orientation="portrait" horizontalDpi="300" verticalDpi="300" r:id="rId1"/>
  <rowBreaks count="1" manualBreakCount="1">
    <brk id="4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A203-EE08-4169-99C9-8F77F1709831}">
  <dimension ref="A1:Q46"/>
  <sheetViews>
    <sheetView view="pageBreakPreview" topLeftCell="A4" zoomScaleNormal="100" zoomScaleSheetLayoutView="100" workbookViewId="0">
      <selection activeCell="A2" sqref="A2:E2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.140625" style="1" bestFit="1" customWidth="1"/>
    <col min="4" max="4" width="4.42578125" style="1" bestFit="1" customWidth="1"/>
    <col min="5" max="7" width="3.7109375" style="1" bestFit="1" customWidth="1"/>
    <col min="8" max="8" width="7.7109375" style="1" customWidth="1"/>
    <col min="9" max="9" width="6.5703125" style="1" bestFit="1" customWidth="1"/>
    <col min="10" max="10" width="9.140625" style="1" bestFit="1" customWidth="1"/>
    <col min="11" max="13" width="4.28515625" style="1" customWidth="1"/>
    <col min="14" max="14" width="8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43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65.25" customHeight="1" thickBot="1" x14ac:dyDescent="0.3">
      <c r="A2" s="233" t="s">
        <v>280</v>
      </c>
      <c r="B2" s="233"/>
      <c r="C2" s="233"/>
      <c r="D2" s="233"/>
      <c r="E2" s="233"/>
      <c r="F2" s="246"/>
      <c r="G2" s="246"/>
      <c r="H2" s="246"/>
      <c r="I2" s="233"/>
      <c r="J2" s="233"/>
      <c r="K2" s="247" t="s">
        <v>1988</v>
      </c>
      <c r="L2" s="247"/>
      <c r="M2" s="247"/>
      <c r="N2" s="236" t="s">
        <v>279</v>
      </c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74.7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2"/>
      <c r="C5" s="3" t="s">
        <v>278</v>
      </c>
      <c r="D5" s="3" t="s">
        <v>20</v>
      </c>
      <c r="E5" s="3">
        <v>8</v>
      </c>
      <c r="F5" s="3">
        <v>1</v>
      </c>
      <c r="G5" s="3">
        <v>10</v>
      </c>
      <c r="H5" s="14" t="s">
        <v>24</v>
      </c>
      <c r="I5" s="2">
        <v>1</v>
      </c>
      <c r="J5" s="3" t="s">
        <v>55</v>
      </c>
      <c r="K5" s="2">
        <v>70</v>
      </c>
      <c r="L5" s="3">
        <v>3</v>
      </c>
      <c r="M5" s="3" t="s">
        <v>18</v>
      </c>
      <c r="N5" s="3" t="s">
        <v>84</v>
      </c>
      <c r="O5" s="3" t="s">
        <v>26</v>
      </c>
      <c r="P5" s="89"/>
      <c r="Q5" s="7">
        <v>36</v>
      </c>
    </row>
    <row r="6" spans="1:17" ht="30" customHeight="1" x14ac:dyDescent="0.25">
      <c r="A6" s="8">
        <v>2</v>
      </c>
      <c r="B6" s="2"/>
      <c r="C6" s="14" t="s">
        <v>277</v>
      </c>
      <c r="D6" s="3" t="s">
        <v>19</v>
      </c>
      <c r="E6" s="3">
        <v>7</v>
      </c>
      <c r="F6" s="3">
        <v>1</v>
      </c>
      <c r="G6" s="3">
        <v>15</v>
      </c>
      <c r="H6" s="14" t="s">
        <v>24</v>
      </c>
      <c r="I6" s="2" t="s">
        <v>18</v>
      </c>
      <c r="J6" s="3" t="s">
        <v>54</v>
      </c>
      <c r="K6" s="2">
        <v>70</v>
      </c>
      <c r="L6" s="3"/>
      <c r="M6" s="3" t="s">
        <v>18</v>
      </c>
      <c r="N6" s="3" t="s">
        <v>93</v>
      </c>
      <c r="O6" s="3" t="s">
        <v>26</v>
      </c>
      <c r="P6" s="89"/>
      <c r="Q6" s="9">
        <v>36</v>
      </c>
    </row>
    <row r="7" spans="1:17" ht="30" customHeight="1" x14ac:dyDescent="0.25">
      <c r="A7" s="6">
        <v>3</v>
      </c>
      <c r="B7" s="2"/>
      <c r="C7" s="2" t="s">
        <v>276</v>
      </c>
      <c r="D7" s="3" t="s">
        <v>20</v>
      </c>
      <c r="E7" s="3">
        <v>8</v>
      </c>
      <c r="F7" s="3">
        <v>1</v>
      </c>
      <c r="G7" s="3">
        <v>15</v>
      </c>
      <c r="H7" s="14" t="s">
        <v>24</v>
      </c>
      <c r="I7" s="2">
        <v>1</v>
      </c>
      <c r="J7" s="3" t="s">
        <v>54</v>
      </c>
      <c r="K7" s="2">
        <v>70</v>
      </c>
      <c r="L7" s="3">
        <v>3</v>
      </c>
      <c r="M7" s="3" t="s">
        <v>18</v>
      </c>
      <c r="N7" s="3" t="s">
        <v>84</v>
      </c>
      <c r="O7" s="3" t="s">
        <v>26</v>
      </c>
      <c r="P7" s="89"/>
      <c r="Q7" s="9">
        <v>36</v>
      </c>
    </row>
    <row r="8" spans="1:17" ht="29.45" customHeight="1" x14ac:dyDescent="0.25">
      <c r="A8" s="8"/>
      <c r="B8" s="2"/>
      <c r="C8" s="14"/>
      <c r="D8" s="3"/>
      <c r="E8" s="3"/>
      <c r="F8" s="3"/>
      <c r="G8" s="3"/>
      <c r="H8" s="2"/>
      <c r="I8" s="2"/>
      <c r="J8" s="3"/>
      <c r="K8" s="2"/>
      <c r="L8" s="3"/>
      <c r="M8" s="3"/>
      <c r="N8" s="3"/>
      <c r="O8" s="3"/>
      <c r="P8" s="89"/>
      <c r="Q8" s="9"/>
    </row>
    <row r="9" spans="1:17" ht="30" customHeight="1" x14ac:dyDescent="0.25">
      <c r="A9" s="6"/>
      <c r="B9" s="2"/>
      <c r="C9" s="2"/>
      <c r="D9" s="3"/>
      <c r="E9" s="3"/>
      <c r="F9" s="3"/>
      <c r="G9" s="3"/>
      <c r="H9" s="14"/>
      <c r="I9" s="2"/>
      <c r="J9" s="3"/>
      <c r="K9" s="2"/>
      <c r="L9" s="3"/>
      <c r="M9" s="3"/>
      <c r="N9" s="3"/>
      <c r="O9" s="3"/>
      <c r="P9" s="89"/>
      <c r="Q9" s="9"/>
    </row>
    <row r="10" spans="1:17" ht="28.9" customHeight="1" x14ac:dyDescent="0.25">
      <c r="A10" s="8"/>
      <c r="B10" s="2"/>
      <c r="C10" s="2"/>
      <c r="D10" s="3"/>
      <c r="E10" s="3"/>
      <c r="F10" s="3"/>
      <c r="G10" s="3"/>
      <c r="H10" s="2"/>
      <c r="I10" s="2"/>
      <c r="J10" s="3"/>
      <c r="K10" s="2"/>
      <c r="L10" s="3"/>
      <c r="M10" s="3"/>
      <c r="N10" s="3"/>
      <c r="O10" s="3"/>
      <c r="P10" s="89"/>
      <c r="Q10" s="9"/>
    </row>
    <row r="11" spans="1:17" ht="30.6" customHeight="1" x14ac:dyDescent="0.25">
      <c r="A11" s="6"/>
      <c r="B11" s="2"/>
      <c r="C11" s="2"/>
      <c r="D11" s="3"/>
      <c r="E11" s="3"/>
      <c r="F11" s="3"/>
      <c r="G11" s="3"/>
      <c r="H11" s="14"/>
      <c r="I11" s="2"/>
      <c r="J11" s="3"/>
      <c r="K11" s="2"/>
      <c r="L11" s="3"/>
      <c r="M11" s="3"/>
      <c r="N11" s="3"/>
      <c r="O11" s="3"/>
      <c r="P11" s="89"/>
      <c r="Q11" s="9"/>
    </row>
    <row r="12" spans="1:17" ht="28.15" customHeight="1" x14ac:dyDescent="0.25">
      <c r="A12" s="8"/>
      <c r="B12" s="2"/>
      <c r="C12" s="2"/>
      <c r="D12" s="3"/>
      <c r="E12" s="3"/>
      <c r="F12" s="3"/>
      <c r="G12" s="3"/>
      <c r="H12" s="14"/>
      <c r="I12" s="2"/>
      <c r="J12" s="3"/>
      <c r="K12" s="2"/>
      <c r="L12" s="3"/>
      <c r="M12" s="3"/>
      <c r="N12" s="3"/>
      <c r="O12" s="3"/>
      <c r="P12" s="89"/>
      <c r="Q12" s="9"/>
    </row>
    <row r="13" spans="1:17" ht="28.15" customHeight="1" x14ac:dyDescent="0.25">
      <c r="A13" s="6"/>
      <c r="B13" s="2"/>
      <c r="C13" s="2"/>
      <c r="D13" s="3"/>
      <c r="E13" s="3"/>
      <c r="F13" s="3"/>
      <c r="G13" s="3"/>
      <c r="H13" s="14"/>
      <c r="I13" s="2"/>
      <c r="J13" s="3"/>
      <c r="K13" s="2"/>
      <c r="L13" s="3"/>
      <c r="M13" s="3"/>
      <c r="N13" s="3"/>
      <c r="O13" s="3"/>
      <c r="P13" s="89"/>
      <c r="Q13" s="9"/>
    </row>
    <row r="14" spans="1:17" ht="31.15" customHeight="1" x14ac:dyDescent="0.25">
      <c r="A14" s="8"/>
      <c r="B14" s="2"/>
      <c r="D14" s="3"/>
      <c r="E14" s="3"/>
      <c r="F14" s="3"/>
      <c r="G14" s="3"/>
      <c r="I14" s="2"/>
      <c r="J14" s="3"/>
      <c r="K14" s="2"/>
      <c r="L14" s="3"/>
      <c r="M14" s="3"/>
      <c r="N14" s="3"/>
      <c r="O14" s="3"/>
      <c r="P14" s="89"/>
      <c r="Q14" s="9"/>
    </row>
    <row r="15" spans="1:17" ht="29.45" customHeight="1" x14ac:dyDescent="0.25">
      <c r="A15" s="8"/>
      <c r="B15" s="2"/>
      <c r="C15" s="20"/>
      <c r="D15" s="3"/>
      <c r="E15" s="3"/>
      <c r="F15" s="3"/>
      <c r="G15" s="3"/>
      <c r="H15" s="14"/>
      <c r="I15" s="2"/>
      <c r="J15" s="3"/>
      <c r="K15" s="2"/>
      <c r="L15" s="3"/>
      <c r="M15" s="3"/>
      <c r="N15" s="3"/>
      <c r="O15" s="3"/>
      <c r="P15" s="89"/>
      <c r="Q15" s="9"/>
    </row>
    <row r="16" spans="1:17" ht="29.45" customHeight="1" x14ac:dyDescent="0.25">
      <c r="A16" s="8"/>
      <c r="B16" s="2"/>
      <c r="C16" s="14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3"/>
      <c r="P16" s="89"/>
      <c r="Q16" s="9"/>
    </row>
    <row r="17" spans="1:17" ht="29.45" customHeight="1" x14ac:dyDescent="0.25">
      <c r="A17" s="8"/>
      <c r="B17" s="2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16"/>
      <c r="P17" s="90"/>
      <c r="Q17" s="9"/>
    </row>
    <row r="18" spans="1:17" ht="29.45" customHeight="1" x14ac:dyDescent="0.25">
      <c r="A18" s="8"/>
      <c r="B18" s="2"/>
      <c r="C18" s="2"/>
      <c r="D18" s="3"/>
      <c r="E18" s="3"/>
      <c r="F18" s="3"/>
      <c r="G18" s="3"/>
      <c r="H18" s="2"/>
      <c r="I18" s="2"/>
      <c r="J18" s="3"/>
      <c r="K18" s="2"/>
      <c r="L18" s="3"/>
      <c r="M18" s="3"/>
      <c r="N18" s="3"/>
      <c r="O18" s="16"/>
      <c r="P18" s="90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217A-A856-4946-9601-003E509CAA0D}">
  <dimension ref="A1:AMK46"/>
  <sheetViews>
    <sheetView view="pageBreakPreview" topLeftCell="A4" zoomScaleNormal="100" workbookViewId="0">
      <selection activeCell="B5" sqref="B5"/>
    </sheetView>
  </sheetViews>
  <sheetFormatPr defaultColWidth="8.85546875" defaultRowHeight="15" x14ac:dyDescent="0.25"/>
  <cols>
    <col min="1" max="1" width="3.28515625" style="26" bestFit="1" customWidth="1"/>
    <col min="2" max="2" width="15.4257812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7.85546875" style="26" bestFit="1" customWidth="1"/>
    <col min="11" max="13" width="4.7109375" style="26" customWidth="1"/>
    <col min="14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0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5" customHeight="1" thickBot="1" x14ac:dyDescent="0.3">
      <c r="A2" s="242" t="s">
        <v>536</v>
      </c>
      <c r="B2" s="242"/>
      <c r="C2" s="242"/>
      <c r="D2" s="242"/>
      <c r="E2" s="242"/>
      <c r="F2" s="243" t="s">
        <v>222</v>
      </c>
      <c r="G2" s="243"/>
      <c r="H2" s="243"/>
      <c r="I2" s="242">
        <v>1</v>
      </c>
      <c r="J2" s="242"/>
      <c r="K2" s="242" t="s">
        <v>537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514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34" t="s">
        <v>536</v>
      </c>
      <c r="C5" s="34" t="s">
        <v>538</v>
      </c>
      <c r="D5" s="34" t="s">
        <v>19</v>
      </c>
      <c r="E5" s="34">
        <v>9</v>
      </c>
      <c r="F5" s="34">
        <v>1</v>
      </c>
      <c r="G5" s="34">
        <v>15</v>
      </c>
      <c r="H5" s="38" t="s">
        <v>24</v>
      </c>
      <c r="I5" s="34">
        <v>4</v>
      </c>
      <c r="J5" s="34" t="s">
        <v>22</v>
      </c>
      <c r="K5" s="31">
        <v>100</v>
      </c>
      <c r="L5" s="34">
        <v>3</v>
      </c>
      <c r="M5" s="34" t="s">
        <v>18</v>
      </c>
      <c r="N5" s="34" t="s">
        <v>84</v>
      </c>
      <c r="O5" s="34" t="s">
        <v>25</v>
      </c>
      <c r="P5" s="93"/>
      <c r="Q5" s="39">
        <v>36</v>
      </c>
    </row>
    <row r="6" spans="1:17" ht="30" customHeight="1" x14ac:dyDescent="0.25">
      <c r="A6" s="32">
        <v>2</v>
      </c>
      <c r="B6" s="34" t="s">
        <v>536</v>
      </c>
      <c r="C6" s="35" t="s">
        <v>539</v>
      </c>
      <c r="D6" s="34" t="s">
        <v>19</v>
      </c>
      <c r="E6" s="34">
        <v>9</v>
      </c>
      <c r="F6" s="34">
        <v>1</v>
      </c>
      <c r="G6" s="34">
        <v>15</v>
      </c>
      <c r="H6" s="35" t="s">
        <v>62</v>
      </c>
      <c r="I6" s="34">
        <v>3</v>
      </c>
      <c r="J6" s="34" t="s">
        <v>22</v>
      </c>
      <c r="K6" s="31">
        <v>100</v>
      </c>
      <c r="L6" s="34">
        <v>4</v>
      </c>
      <c r="M6" s="34" t="s">
        <v>18</v>
      </c>
      <c r="N6" s="34" t="s">
        <v>84</v>
      </c>
      <c r="O6" s="34" t="s">
        <v>25</v>
      </c>
      <c r="P6" s="93"/>
      <c r="Q6" s="30">
        <v>36</v>
      </c>
    </row>
    <row r="7" spans="1:17" ht="30" customHeight="1" x14ac:dyDescent="0.25">
      <c r="A7" s="37">
        <v>3</v>
      </c>
      <c r="B7" s="34" t="s">
        <v>536</v>
      </c>
      <c r="C7" s="35" t="s">
        <v>540</v>
      </c>
      <c r="D7" s="34" t="s">
        <v>19</v>
      </c>
      <c r="E7" s="34">
        <v>9</v>
      </c>
      <c r="F7" s="34">
        <v>1</v>
      </c>
      <c r="G7" s="34">
        <v>15</v>
      </c>
      <c r="H7" s="35" t="s">
        <v>31</v>
      </c>
      <c r="I7" s="34">
        <v>4</v>
      </c>
      <c r="J7" s="34" t="s">
        <v>22</v>
      </c>
      <c r="K7" s="31">
        <v>100</v>
      </c>
      <c r="L7" s="34">
        <v>4</v>
      </c>
      <c r="M7" s="34" t="s">
        <v>18</v>
      </c>
      <c r="N7" s="34" t="s">
        <v>84</v>
      </c>
      <c r="O7" s="34" t="s">
        <v>25</v>
      </c>
      <c r="P7" s="93"/>
      <c r="Q7" s="30">
        <v>36</v>
      </c>
    </row>
    <row r="8" spans="1:17" ht="29.25" customHeight="1" x14ac:dyDescent="0.25">
      <c r="A8" s="32">
        <v>4</v>
      </c>
      <c r="B8" s="34" t="s">
        <v>536</v>
      </c>
      <c r="C8" s="31" t="s">
        <v>541</v>
      </c>
      <c r="D8" s="34" t="s">
        <v>19</v>
      </c>
      <c r="E8" s="34">
        <v>9</v>
      </c>
      <c r="F8" s="34">
        <v>1</v>
      </c>
      <c r="G8" s="34">
        <v>15</v>
      </c>
      <c r="H8" s="35" t="s">
        <v>62</v>
      </c>
      <c r="I8" s="34">
        <v>2</v>
      </c>
      <c r="J8" s="34" t="s">
        <v>189</v>
      </c>
      <c r="K8" s="31">
        <v>100</v>
      </c>
      <c r="L8" s="34">
        <v>4</v>
      </c>
      <c r="M8" s="34" t="s">
        <v>18</v>
      </c>
      <c r="N8" s="34" t="s">
        <v>84</v>
      </c>
      <c r="O8" s="34" t="s">
        <v>25</v>
      </c>
      <c r="P8" s="93"/>
      <c r="Q8" s="30">
        <v>36</v>
      </c>
    </row>
    <row r="9" spans="1:17" ht="30" customHeight="1" x14ac:dyDescent="0.25">
      <c r="A9" s="37">
        <v>5</v>
      </c>
      <c r="B9" s="34" t="s">
        <v>536</v>
      </c>
      <c r="C9" s="31" t="s">
        <v>542</v>
      </c>
      <c r="D9" s="34" t="s">
        <v>19</v>
      </c>
      <c r="E9" s="34">
        <v>9</v>
      </c>
      <c r="F9" s="34">
        <v>1</v>
      </c>
      <c r="G9" s="34">
        <v>15</v>
      </c>
      <c r="H9" s="35" t="s">
        <v>29</v>
      </c>
      <c r="I9" s="34">
        <v>2</v>
      </c>
      <c r="J9" s="34" t="s">
        <v>22</v>
      </c>
      <c r="K9" s="31">
        <v>100</v>
      </c>
      <c r="L9" s="34">
        <v>4</v>
      </c>
      <c r="M9" s="34" t="s">
        <v>18</v>
      </c>
      <c r="N9" s="34" t="s">
        <v>84</v>
      </c>
      <c r="O9" s="34" t="s">
        <v>25</v>
      </c>
      <c r="P9" s="93"/>
      <c r="Q9" s="30">
        <v>36</v>
      </c>
    </row>
    <row r="10" spans="1:17" ht="30" x14ac:dyDescent="0.25">
      <c r="A10" s="32">
        <v>6</v>
      </c>
      <c r="B10" s="34" t="s">
        <v>536</v>
      </c>
      <c r="C10" s="35" t="s">
        <v>543</v>
      </c>
      <c r="D10" s="34" t="s">
        <v>19</v>
      </c>
      <c r="E10" s="34">
        <v>9</v>
      </c>
      <c r="F10" s="34">
        <v>1</v>
      </c>
      <c r="G10" s="34">
        <v>15</v>
      </c>
      <c r="H10" s="35" t="s">
        <v>462</v>
      </c>
      <c r="I10" s="34">
        <v>3</v>
      </c>
      <c r="J10" s="34" t="s">
        <v>22</v>
      </c>
      <c r="K10" s="31">
        <v>100</v>
      </c>
      <c r="L10" s="34">
        <v>4</v>
      </c>
      <c r="M10" s="34" t="s">
        <v>18</v>
      </c>
      <c r="N10" s="34" t="s">
        <v>84</v>
      </c>
      <c r="O10" s="34" t="s">
        <v>25</v>
      </c>
      <c r="P10" s="93"/>
      <c r="Q10" s="30">
        <v>36</v>
      </c>
    </row>
    <row r="11" spans="1:17" ht="30" customHeight="1" x14ac:dyDescent="0.25">
      <c r="A11" s="32">
        <v>7</v>
      </c>
      <c r="B11" s="34" t="s">
        <v>536</v>
      </c>
      <c r="C11" s="35" t="s">
        <v>544</v>
      </c>
      <c r="D11" s="34" t="s">
        <v>461</v>
      </c>
      <c r="E11" s="34">
        <v>8</v>
      </c>
      <c r="F11" s="34">
        <v>1</v>
      </c>
      <c r="G11" s="34">
        <v>15</v>
      </c>
      <c r="H11" s="35" t="s">
        <v>535</v>
      </c>
      <c r="I11" s="34">
        <v>1</v>
      </c>
      <c r="J11" s="34" t="s">
        <v>487</v>
      </c>
      <c r="K11" s="31">
        <v>70</v>
      </c>
      <c r="L11" s="34">
        <v>4</v>
      </c>
      <c r="M11" s="34" t="s">
        <v>18</v>
      </c>
      <c r="N11" s="34" t="s">
        <v>84</v>
      </c>
      <c r="O11" s="34" t="s">
        <v>25</v>
      </c>
      <c r="P11" s="93"/>
      <c r="Q11" s="30">
        <v>36</v>
      </c>
    </row>
    <row r="12" spans="1:17" ht="27.75" customHeight="1" x14ac:dyDescent="0.25">
      <c r="A12" s="32">
        <v>8</v>
      </c>
      <c r="B12" s="34" t="s">
        <v>536</v>
      </c>
      <c r="C12" s="35" t="s">
        <v>544</v>
      </c>
      <c r="D12" s="34" t="s">
        <v>461</v>
      </c>
      <c r="E12" s="34">
        <v>8</v>
      </c>
      <c r="F12" s="34">
        <v>1</v>
      </c>
      <c r="G12" s="34">
        <v>15</v>
      </c>
      <c r="H12" s="35" t="s">
        <v>546</v>
      </c>
      <c r="I12" s="34">
        <v>1</v>
      </c>
      <c r="J12" s="34" t="s">
        <v>487</v>
      </c>
      <c r="K12" s="31">
        <v>70</v>
      </c>
      <c r="L12" s="34">
        <v>4</v>
      </c>
      <c r="M12" s="34" t="s">
        <v>18</v>
      </c>
      <c r="N12" s="34" t="s">
        <v>84</v>
      </c>
      <c r="O12" s="34" t="s">
        <v>25</v>
      </c>
      <c r="P12" s="93"/>
      <c r="Q12" s="30">
        <v>36</v>
      </c>
    </row>
    <row r="13" spans="1:17" ht="27.75" customHeight="1" x14ac:dyDescent="0.25">
      <c r="A13" s="32">
        <v>9</v>
      </c>
      <c r="B13" s="34" t="s">
        <v>536</v>
      </c>
      <c r="C13" s="35" t="s">
        <v>545</v>
      </c>
      <c r="D13" s="34" t="s">
        <v>461</v>
      </c>
      <c r="E13" s="34">
        <v>8</v>
      </c>
      <c r="F13" s="34">
        <v>1</v>
      </c>
      <c r="G13" s="34">
        <v>15</v>
      </c>
      <c r="H13" s="35" t="s">
        <v>31</v>
      </c>
      <c r="I13" s="34">
        <v>1</v>
      </c>
      <c r="J13" s="34" t="s">
        <v>487</v>
      </c>
      <c r="K13" s="31">
        <v>70</v>
      </c>
      <c r="L13" s="34">
        <v>4</v>
      </c>
      <c r="M13" s="34" t="s">
        <v>18</v>
      </c>
      <c r="N13" s="34" t="s">
        <v>84</v>
      </c>
      <c r="O13" s="34" t="s">
        <v>25</v>
      </c>
      <c r="P13" s="93"/>
      <c r="Q13" s="30">
        <v>36</v>
      </c>
    </row>
    <row r="14" spans="1:17" ht="30.75" customHeight="1" x14ac:dyDescent="0.25">
      <c r="A14" s="37"/>
      <c r="B14" s="34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9"/>
    </row>
    <row r="15" spans="1:17" ht="29.25" customHeight="1" x14ac:dyDescent="0.25">
      <c r="A15" s="37"/>
      <c r="B15" s="34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9"/>
    </row>
    <row r="16" spans="1:17" ht="29.25" customHeight="1" x14ac:dyDescent="0.25">
      <c r="A16" s="37"/>
      <c r="B16" s="34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9"/>
    </row>
    <row r="17" spans="1:17" ht="29.25" customHeight="1" x14ac:dyDescent="0.25">
      <c r="A17" s="37"/>
      <c r="B17" s="34"/>
      <c r="C17" s="35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9"/>
    </row>
    <row r="18" spans="1:17" ht="29.25" customHeight="1" x14ac:dyDescent="0.25">
      <c r="A18" s="37"/>
      <c r="B18" s="34"/>
      <c r="C18" s="35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9"/>
    </row>
    <row r="19" spans="1:17" ht="29.25" customHeight="1" x14ac:dyDescent="0.25">
      <c r="A19" s="37"/>
      <c r="B19" s="34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9"/>
    </row>
    <row r="20" spans="1:17" ht="29.25" customHeight="1" x14ac:dyDescent="0.25">
      <c r="A20" s="37"/>
      <c r="B20" s="34"/>
      <c r="C20" s="35"/>
      <c r="D20" s="34"/>
      <c r="E20" s="34"/>
      <c r="F20" s="34"/>
      <c r="G20" s="34"/>
      <c r="H20" s="35"/>
      <c r="I20" s="31"/>
      <c r="J20" s="34"/>
      <c r="K20" s="31"/>
      <c r="L20" s="34"/>
      <c r="M20" s="34"/>
      <c r="N20" s="34"/>
      <c r="O20" s="34"/>
      <c r="P20" s="93"/>
      <c r="Q20" s="39"/>
    </row>
    <row r="21" spans="1:17" ht="29.25" customHeight="1" x14ac:dyDescent="0.25">
      <c r="A21" s="37"/>
      <c r="B21" s="34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9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62992125984251968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8D11E-59DE-4DF2-A465-34FAFAA67A53}">
  <dimension ref="A1:Q46"/>
  <sheetViews>
    <sheetView view="pageBreakPreview" zoomScaleNormal="100" zoomScaleSheetLayoutView="100" workbookViewId="0">
      <selection activeCell="B21" sqref="B21:B23"/>
    </sheetView>
  </sheetViews>
  <sheetFormatPr defaultColWidth="8.85546875" defaultRowHeight="15" x14ac:dyDescent="0.25"/>
  <cols>
    <col min="1" max="1" width="3.28515625" style="1" bestFit="1" customWidth="1"/>
    <col min="2" max="2" width="15.140625" style="1" customWidth="1"/>
    <col min="3" max="3" width="12.2851562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14" style="1" bestFit="1" customWidth="1"/>
    <col min="11" max="12" width="3.7109375" style="1" bestFit="1" customWidth="1"/>
    <col min="13" max="13" width="4.42578125" style="1" bestFit="1" customWidth="1"/>
    <col min="14" max="14" width="3.7109375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36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756</v>
      </c>
      <c r="B2" s="233"/>
      <c r="C2" s="233"/>
      <c r="D2" s="233"/>
      <c r="E2" s="233"/>
      <c r="F2" s="246" t="s">
        <v>757</v>
      </c>
      <c r="G2" s="246"/>
      <c r="H2" s="246"/>
      <c r="I2" s="233" t="s">
        <v>123</v>
      </c>
      <c r="J2" s="233"/>
      <c r="K2" s="233" t="s">
        <v>122</v>
      </c>
      <c r="L2" s="233"/>
      <c r="M2" s="233"/>
      <c r="N2" s="248" t="s">
        <v>121</v>
      </c>
      <c r="O2" s="249"/>
      <c r="P2" s="249"/>
      <c r="Q2" s="250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8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">
        <v>1</v>
      </c>
      <c r="B5" s="2" t="s">
        <v>108</v>
      </c>
      <c r="C5" s="3" t="s">
        <v>120</v>
      </c>
      <c r="D5" s="3" t="s">
        <v>19</v>
      </c>
      <c r="E5" s="3">
        <v>8</v>
      </c>
      <c r="F5" s="3">
        <v>0.5</v>
      </c>
      <c r="G5" s="3">
        <v>15</v>
      </c>
      <c r="H5" s="2" t="s">
        <v>85</v>
      </c>
      <c r="I5" s="2">
        <v>2</v>
      </c>
      <c r="J5" s="3" t="s">
        <v>54</v>
      </c>
      <c r="K5" s="2">
        <v>70</v>
      </c>
      <c r="L5" s="3">
        <v>6</v>
      </c>
      <c r="M5" s="3" t="s">
        <v>65</v>
      </c>
      <c r="N5" s="3" t="s">
        <v>84</v>
      </c>
      <c r="O5" s="3" t="s">
        <v>26</v>
      </c>
      <c r="P5" s="89"/>
      <c r="Q5" s="7">
        <v>36</v>
      </c>
    </row>
    <row r="6" spans="1:17" ht="30" customHeight="1" x14ac:dyDescent="0.25">
      <c r="A6" s="8">
        <v>2</v>
      </c>
      <c r="B6" s="2" t="s">
        <v>119</v>
      </c>
      <c r="C6" s="14" t="s">
        <v>118</v>
      </c>
      <c r="D6" s="3" t="s">
        <v>19</v>
      </c>
      <c r="E6" s="3">
        <v>8</v>
      </c>
      <c r="F6" s="3">
        <v>0.5</v>
      </c>
      <c r="G6" s="3">
        <v>15</v>
      </c>
      <c r="H6" s="2" t="s">
        <v>24</v>
      </c>
      <c r="I6" s="2">
        <v>2</v>
      </c>
      <c r="J6" s="3" t="s">
        <v>54</v>
      </c>
      <c r="K6" s="2">
        <v>70</v>
      </c>
      <c r="L6" s="3">
        <v>4</v>
      </c>
      <c r="M6" s="3" t="s">
        <v>65</v>
      </c>
      <c r="N6" s="3" t="s">
        <v>633</v>
      </c>
      <c r="O6" s="3" t="s">
        <v>26</v>
      </c>
      <c r="P6" s="89"/>
      <c r="Q6" s="9">
        <v>36</v>
      </c>
    </row>
    <row r="7" spans="1:17" ht="30" customHeight="1" x14ac:dyDescent="0.25">
      <c r="A7" s="6">
        <v>3</v>
      </c>
      <c r="B7" s="2" t="s">
        <v>108</v>
      </c>
      <c r="C7" s="2" t="s">
        <v>117</v>
      </c>
      <c r="D7" s="3" t="s">
        <v>19</v>
      </c>
      <c r="E7" s="3">
        <v>8</v>
      </c>
      <c r="F7" s="3">
        <v>0.5</v>
      </c>
      <c r="G7" s="3">
        <v>15</v>
      </c>
      <c r="H7" s="2" t="s">
        <v>21</v>
      </c>
      <c r="I7" s="2">
        <v>1</v>
      </c>
      <c r="J7" s="3" t="s">
        <v>54</v>
      </c>
      <c r="K7" s="2">
        <v>70</v>
      </c>
      <c r="L7" s="3">
        <v>6</v>
      </c>
      <c r="M7" s="3" t="s">
        <v>65</v>
      </c>
      <c r="N7" s="3" t="s">
        <v>84</v>
      </c>
      <c r="O7" s="3" t="s">
        <v>26</v>
      </c>
      <c r="P7" s="89"/>
      <c r="Q7" s="9">
        <v>36</v>
      </c>
    </row>
    <row r="8" spans="1:17" ht="29.45" customHeight="1" x14ac:dyDescent="0.25">
      <c r="A8" s="8">
        <v>4</v>
      </c>
      <c r="B8" s="2" t="s">
        <v>108</v>
      </c>
      <c r="C8" s="14" t="s">
        <v>116</v>
      </c>
      <c r="D8" s="3" t="s">
        <v>19</v>
      </c>
      <c r="E8" s="3">
        <v>8</v>
      </c>
      <c r="F8" s="3">
        <v>0.5</v>
      </c>
      <c r="G8" s="3">
        <v>15</v>
      </c>
      <c r="H8" s="2" t="s">
        <v>21</v>
      </c>
      <c r="I8" s="2">
        <v>1</v>
      </c>
      <c r="J8" s="3" t="s">
        <v>54</v>
      </c>
      <c r="K8" s="2">
        <v>70</v>
      </c>
      <c r="L8" s="3">
        <v>6</v>
      </c>
      <c r="M8" s="3" t="s">
        <v>65</v>
      </c>
      <c r="N8" s="3" t="s">
        <v>84</v>
      </c>
      <c r="O8" s="3" t="s">
        <v>26</v>
      </c>
      <c r="P8" s="89"/>
      <c r="Q8" s="9">
        <v>36</v>
      </c>
    </row>
    <row r="9" spans="1:17" ht="30" customHeight="1" x14ac:dyDescent="0.25">
      <c r="A9" s="6">
        <v>5</v>
      </c>
      <c r="B9" s="2" t="s">
        <v>108</v>
      </c>
      <c r="C9" s="2" t="s">
        <v>115</v>
      </c>
      <c r="D9" s="3" t="s">
        <v>19</v>
      </c>
      <c r="E9" s="3">
        <v>8</v>
      </c>
      <c r="F9" s="3">
        <v>0.5</v>
      </c>
      <c r="G9" s="3">
        <v>15</v>
      </c>
      <c r="H9" s="14" t="s">
        <v>21</v>
      </c>
      <c r="I9" s="2">
        <v>1</v>
      </c>
      <c r="J9" s="3" t="s">
        <v>54</v>
      </c>
      <c r="K9" s="2">
        <v>70</v>
      </c>
      <c r="L9" s="3">
        <v>6</v>
      </c>
      <c r="M9" s="3" t="s">
        <v>65</v>
      </c>
      <c r="N9" s="3" t="s">
        <v>84</v>
      </c>
      <c r="O9" s="3" t="s">
        <v>26</v>
      </c>
      <c r="P9" s="89"/>
      <c r="Q9" s="9">
        <v>36</v>
      </c>
    </row>
    <row r="10" spans="1:17" ht="28.9" customHeight="1" x14ac:dyDescent="0.25">
      <c r="A10" s="8">
        <v>6</v>
      </c>
      <c r="B10" s="2" t="s">
        <v>108</v>
      </c>
      <c r="C10" s="2" t="s">
        <v>114</v>
      </c>
      <c r="D10" s="3" t="s">
        <v>19</v>
      </c>
      <c r="E10" s="3">
        <v>8</v>
      </c>
      <c r="F10" s="3">
        <v>0.5</v>
      </c>
      <c r="G10" s="3">
        <v>10</v>
      </c>
      <c r="H10" s="2" t="s">
        <v>29</v>
      </c>
      <c r="I10" s="2">
        <v>1</v>
      </c>
      <c r="J10" s="3" t="s">
        <v>113</v>
      </c>
      <c r="K10" s="2">
        <v>50</v>
      </c>
      <c r="L10" s="3">
        <v>6</v>
      </c>
      <c r="M10" s="3" t="s">
        <v>65</v>
      </c>
      <c r="N10" s="3" t="s">
        <v>84</v>
      </c>
      <c r="O10" s="3" t="s">
        <v>26</v>
      </c>
      <c r="P10" s="89"/>
      <c r="Q10" s="9">
        <v>36</v>
      </c>
    </row>
    <row r="11" spans="1:17" ht="30.6" customHeight="1" x14ac:dyDescent="0.25">
      <c r="A11" s="6">
        <v>7</v>
      </c>
      <c r="B11" s="2" t="s">
        <v>108</v>
      </c>
      <c r="C11" s="2" t="s">
        <v>112</v>
      </c>
      <c r="D11" s="3" t="s">
        <v>19</v>
      </c>
      <c r="E11" s="3">
        <v>8</v>
      </c>
      <c r="F11" s="3">
        <v>0.5</v>
      </c>
      <c r="G11" s="3">
        <v>15</v>
      </c>
      <c r="H11" s="14" t="s">
        <v>30</v>
      </c>
      <c r="I11" s="2">
        <v>1</v>
      </c>
      <c r="J11" s="3" t="s">
        <v>54</v>
      </c>
      <c r="K11" s="2">
        <v>70</v>
      </c>
      <c r="L11" s="3">
        <v>6</v>
      </c>
      <c r="M11" s="3" t="s">
        <v>65</v>
      </c>
      <c r="N11" s="3" t="s">
        <v>84</v>
      </c>
      <c r="O11" s="3" t="s">
        <v>26</v>
      </c>
      <c r="P11" s="89"/>
      <c r="Q11" s="9">
        <v>36</v>
      </c>
    </row>
    <row r="12" spans="1:17" ht="28.15" customHeight="1" x14ac:dyDescent="0.25">
      <c r="A12" s="8">
        <v>8</v>
      </c>
      <c r="B12" s="2" t="s">
        <v>108</v>
      </c>
      <c r="C12" s="2" t="s">
        <v>111</v>
      </c>
      <c r="D12" s="3" t="s">
        <v>19</v>
      </c>
      <c r="E12" s="3">
        <v>8</v>
      </c>
      <c r="F12" s="3">
        <v>0.5</v>
      </c>
      <c r="G12" s="3">
        <v>15</v>
      </c>
      <c r="H12" s="14" t="s">
        <v>28</v>
      </c>
      <c r="I12" s="2">
        <v>1</v>
      </c>
      <c r="J12" s="3" t="s">
        <v>54</v>
      </c>
      <c r="K12" s="2">
        <v>70</v>
      </c>
      <c r="L12" s="3">
        <v>6</v>
      </c>
      <c r="M12" s="3" t="s">
        <v>65</v>
      </c>
      <c r="N12" s="3" t="s">
        <v>84</v>
      </c>
      <c r="O12" s="3" t="s">
        <v>26</v>
      </c>
      <c r="P12" s="89"/>
      <c r="Q12" s="9">
        <v>36</v>
      </c>
    </row>
    <row r="13" spans="1:17" ht="28.15" customHeight="1" x14ac:dyDescent="0.25">
      <c r="A13" s="6">
        <v>9</v>
      </c>
      <c r="B13" s="2" t="s">
        <v>108</v>
      </c>
      <c r="C13" s="2" t="s">
        <v>110</v>
      </c>
      <c r="D13" s="3" t="s">
        <v>20</v>
      </c>
      <c r="E13" s="3">
        <v>8</v>
      </c>
      <c r="F13" s="3">
        <v>0.5</v>
      </c>
      <c r="G13" s="3">
        <v>15</v>
      </c>
      <c r="H13" s="14" t="s">
        <v>28</v>
      </c>
      <c r="I13" s="2">
        <v>1</v>
      </c>
      <c r="J13" s="3" t="s">
        <v>54</v>
      </c>
      <c r="K13" s="2">
        <v>70</v>
      </c>
      <c r="L13" s="3">
        <v>6</v>
      </c>
      <c r="M13" s="3" t="s">
        <v>65</v>
      </c>
      <c r="N13" s="3" t="s">
        <v>84</v>
      </c>
      <c r="O13" s="3" t="s">
        <v>26</v>
      </c>
      <c r="P13" s="89"/>
      <c r="Q13" s="9">
        <v>36</v>
      </c>
    </row>
    <row r="14" spans="1:17" ht="31.15" customHeight="1" x14ac:dyDescent="0.25">
      <c r="A14" s="8">
        <v>10</v>
      </c>
      <c r="B14" s="2" t="s">
        <v>108</v>
      </c>
      <c r="C14" s="2" t="s">
        <v>109</v>
      </c>
      <c r="D14" s="3" t="s">
        <v>20</v>
      </c>
      <c r="E14" s="3">
        <v>8</v>
      </c>
      <c r="F14" s="3">
        <v>0.5</v>
      </c>
      <c r="G14" s="3">
        <v>15</v>
      </c>
      <c r="H14" s="1" t="s">
        <v>28</v>
      </c>
      <c r="I14" s="2">
        <v>1</v>
      </c>
      <c r="J14" s="3" t="s">
        <v>54</v>
      </c>
      <c r="K14" s="2">
        <v>70</v>
      </c>
      <c r="L14" s="3">
        <v>6</v>
      </c>
      <c r="M14" s="3" t="s">
        <v>65</v>
      </c>
      <c r="N14" s="3" t="s">
        <v>84</v>
      </c>
      <c r="O14" s="3" t="s">
        <v>26</v>
      </c>
      <c r="P14" s="89"/>
      <c r="Q14" s="9">
        <v>36</v>
      </c>
    </row>
    <row r="15" spans="1:17" ht="29.45" customHeight="1" x14ac:dyDescent="0.25">
      <c r="A15" s="8">
        <v>11</v>
      </c>
      <c r="B15" s="2" t="s">
        <v>108</v>
      </c>
      <c r="C15" s="2" t="s">
        <v>107</v>
      </c>
      <c r="D15" s="3" t="s">
        <v>20</v>
      </c>
      <c r="E15" s="3">
        <v>8</v>
      </c>
      <c r="F15" s="3">
        <v>0.5</v>
      </c>
      <c r="G15" s="3">
        <v>15</v>
      </c>
      <c r="H15" s="14" t="s">
        <v>31</v>
      </c>
      <c r="I15" s="2">
        <v>1</v>
      </c>
      <c r="J15" s="3" t="s">
        <v>23</v>
      </c>
      <c r="K15" s="2">
        <v>70</v>
      </c>
      <c r="L15" s="3">
        <v>6</v>
      </c>
      <c r="M15" s="3" t="s">
        <v>65</v>
      </c>
      <c r="N15" s="3" t="s">
        <v>84</v>
      </c>
      <c r="O15" s="3" t="s">
        <v>26</v>
      </c>
      <c r="P15" s="89"/>
      <c r="Q15" s="9">
        <v>36</v>
      </c>
    </row>
    <row r="16" spans="1:17" ht="29.45" customHeight="1" x14ac:dyDescent="0.25">
      <c r="A16" s="8">
        <v>12</v>
      </c>
      <c r="B16" s="2" t="s">
        <v>104</v>
      </c>
      <c r="C16" s="2" t="s">
        <v>106</v>
      </c>
      <c r="D16" s="3" t="s">
        <v>19</v>
      </c>
      <c r="E16" s="3">
        <v>8</v>
      </c>
      <c r="F16" s="3">
        <v>0.5</v>
      </c>
      <c r="G16" s="3">
        <v>15</v>
      </c>
      <c r="H16" s="2" t="s">
        <v>28</v>
      </c>
      <c r="I16" s="2">
        <v>2</v>
      </c>
      <c r="J16" s="3" t="s">
        <v>54</v>
      </c>
      <c r="K16" s="2">
        <v>70</v>
      </c>
      <c r="L16" s="3">
        <v>6</v>
      </c>
      <c r="M16" s="3" t="s">
        <v>65</v>
      </c>
      <c r="N16" s="3" t="s">
        <v>633</v>
      </c>
      <c r="O16" s="3" t="s">
        <v>26</v>
      </c>
      <c r="P16" s="89"/>
      <c r="Q16" s="9">
        <v>36</v>
      </c>
    </row>
    <row r="17" spans="1:17" ht="29.45" customHeight="1" x14ac:dyDescent="0.25">
      <c r="A17" s="8">
        <v>13</v>
      </c>
      <c r="B17" s="2" t="s">
        <v>104</v>
      </c>
      <c r="C17" s="1" t="s">
        <v>105</v>
      </c>
      <c r="D17" s="3" t="s">
        <v>19</v>
      </c>
      <c r="E17" s="3">
        <v>8</v>
      </c>
      <c r="F17" s="3">
        <v>0.5</v>
      </c>
      <c r="G17" s="3">
        <v>15</v>
      </c>
      <c r="H17" s="2" t="s">
        <v>28</v>
      </c>
      <c r="I17" s="2">
        <v>1</v>
      </c>
      <c r="J17" s="3" t="s">
        <v>54</v>
      </c>
      <c r="K17" s="2">
        <v>70</v>
      </c>
      <c r="L17" s="3">
        <v>6</v>
      </c>
      <c r="M17" s="3" t="s">
        <v>65</v>
      </c>
      <c r="N17" s="3" t="s">
        <v>633</v>
      </c>
      <c r="O17" s="3" t="s">
        <v>26</v>
      </c>
      <c r="P17" s="89"/>
      <c r="Q17" s="9">
        <v>36</v>
      </c>
    </row>
    <row r="18" spans="1:17" ht="29.45" customHeight="1" x14ac:dyDescent="0.25">
      <c r="A18" s="8">
        <v>14</v>
      </c>
      <c r="B18" s="2" t="s">
        <v>104</v>
      </c>
      <c r="C18" s="2" t="s">
        <v>103</v>
      </c>
      <c r="D18" s="3" t="s">
        <v>19</v>
      </c>
      <c r="E18" s="3">
        <v>8</v>
      </c>
      <c r="F18" s="3">
        <v>0.5</v>
      </c>
      <c r="G18" s="3">
        <v>10</v>
      </c>
      <c r="H18" s="14" t="s">
        <v>31</v>
      </c>
      <c r="I18" s="2">
        <v>1</v>
      </c>
      <c r="J18" s="3" t="s">
        <v>102</v>
      </c>
      <c r="K18" s="2">
        <v>50</v>
      </c>
      <c r="L18" s="3">
        <v>6</v>
      </c>
      <c r="M18" s="3" t="s">
        <v>65</v>
      </c>
      <c r="N18" s="3" t="s">
        <v>633</v>
      </c>
      <c r="O18" s="3" t="s">
        <v>26</v>
      </c>
      <c r="P18" s="89"/>
      <c r="Q18" s="9">
        <v>36</v>
      </c>
    </row>
    <row r="19" spans="1:17" ht="29.45" customHeight="1" x14ac:dyDescent="0.25">
      <c r="A19" s="8">
        <v>15</v>
      </c>
      <c r="B19" s="2" t="s">
        <v>99</v>
      </c>
      <c r="C19" s="2" t="s">
        <v>101</v>
      </c>
      <c r="D19" s="3" t="s">
        <v>19</v>
      </c>
      <c r="E19" s="3">
        <v>8</v>
      </c>
      <c r="F19" s="3">
        <v>0.5</v>
      </c>
      <c r="G19" s="3">
        <v>10</v>
      </c>
      <c r="H19" s="2" t="s">
        <v>85</v>
      </c>
      <c r="I19" s="2">
        <v>1</v>
      </c>
      <c r="J19" s="2" t="s">
        <v>54</v>
      </c>
      <c r="K19" s="2">
        <v>70</v>
      </c>
      <c r="L19" s="3">
        <v>5</v>
      </c>
      <c r="M19" s="3" t="s">
        <v>18</v>
      </c>
      <c r="N19" s="3" t="s">
        <v>633</v>
      </c>
      <c r="O19" s="3" t="s">
        <v>26</v>
      </c>
      <c r="P19" s="89"/>
      <c r="Q19" s="9">
        <v>36</v>
      </c>
    </row>
    <row r="20" spans="1:17" ht="29.45" customHeight="1" x14ac:dyDescent="0.25">
      <c r="A20" s="8">
        <v>16</v>
      </c>
      <c r="B20" s="2" t="s">
        <v>99</v>
      </c>
      <c r="C20" s="2" t="s">
        <v>100</v>
      </c>
      <c r="D20" s="3" t="s">
        <v>19</v>
      </c>
      <c r="E20" s="3">
        <v>8</v>
      </c>
      <c r="F20" s="3">
        <v>0.5</v>
      </c>
      <c r="G20" s="3">
        <v>10</v>
      </c>
      <c r="H20" s="2" t="s">
        <v>27</v>
      </c>
      <c r="I20" s="2">
        <v>1</v>
      </c>
      <c r="J20" s="2" t="s">
        <v>54</v>
      </c>
      <c r="K20" s="2">
        <v>70</v>
      </c>
      <c r="L20" s="3">
        <v>5</v>
      </c>
      <c r="M20" s="3" t="s">
        <v>18</v>
      </c>
      <c r="N20" s="3" t="s">
        <v>633</v>
      </c>
      <c r="O20" s="3" t="s">
        <v>26</v>
      </c>
      <c r="P20" s="89"/>
      <c r="Q20" s="9">
        <v>36</v>
      </c>
    </row>
    <row r="21" spans="1:17" ht="29.45" customHeight="1" x14ac:dyDescent="0.25">
      <c r="A21" s="8">
        <v>17</v>
      </c>
      <c r="B21" s="2" t="s">
        <v>99</v>
      </c>
      <c r="C21" s="2" t="s">
        <v>98</v>
      </c>
      <c r="D21" s="3" t="s">
        <v>19</v>
      </c>
      <c r="E21" s="3">
        <v>8</v>
      </c>
      <c r="F21" s="3">
        <v>0.5</v>
      </c>
      <c r="G21" s="3">
        <v>10</v>
      </c>
      <c r="H21" s="14" t="s">
        <v>31</v>
      </c>
      <c r="I21" s="2">
        <v>1</v>
      </c>
      <c r="J21" s="2" t="s">
        <v>54</v>
      </c>
      <c r="K21" s="2">
        <v>70</v>
      </c>
      <c r="L21" s="3">
        <v>5</v>
      </c>
      <c r="M21" s="3" t="s">
        <v>18</v>
      </c>
      <c r="N21" s="3" t="s">
        <v>633</v>
      </c>
      <c r="O21" s="3" t="s">
        <v>26</v>
      </c>
      <c r="P21" s="89"/>
      <c r="Q21" s="9">
        <v>36</v>
      </c>
    </row>
    <row r="22" spans="1:17" ht="29.45" customHeight="1" x14ac:dyDescent="0.25">
      <c r="A22" s="8">
        <v>18</v>
      </c>
      <c r="B22" s="2" t="s">
        <v>96</v>
      </c>
      <c r="C22" s="2" t="s">
        <v>97</v>
      </c>
      <c r="D22" s="3" t="s">
        <v>19</v>
      </c>
      <c r="E22" s="3">
        <v>8</v>
      </c>
      <c r="F22" s="3">
        <v>1</v>
      </c>
      <c r="G22" s="2">
        <v>15</v>
      </c>
      <c r="H22" s="2" t="s">
        <v>21</v>
      </c>
      <c r="I22" s="2">
        <v>1</v>
      </c>
      <c r="J22" s="2" t="s">
        <v>94</v>
      </c>
      <c r="K22" s="2">
        <v>70</v>
      </c>
      <c r="L22" s="2">
        <v>5</v>
      </c>
      <c r="M22" s="3" t="s">
        <v>18</v>
      </c>
      <c r="N22" s="3" t="s">
        <v>633</v>
      </c>
      <c r="O22" s="3" t="s">
        <v>26</v>
      </c>
      <c r="P22" s="89"/>
      <c r="Q22" s="9">
        <v>36</v>
      </c>
    </row>
    <row r="23" spans="1:17" ht="29.45" customHeight="1" x14ac:dyDescent="0.25">
      <c r="A23" s="8">
        <v>19</v>
      </c>
      <c r="B23" s="2" t="s">
        <v>96</v>
      </c>
      <c r="C23" s="2" t="s">
        <v>95</v>
      </c>
      <c r="D23" s="3" t="s">
        <v>19</v>
      </c>
      <c r="E23" s="3">
        <v>8</v>
      </c>
      <c r="F23" s="3">
        <v>1</v>
      </c>
      <c r="G23" s="2">
        <v>15</v>
      </c>
      <c r="H23" s="2" t="s">
        <v>30</v>
      </c>
      <c r="I23" s="2">
        <v>1</v>
      </c>
      <c r="J23" s="2" t="s">
        <v>94</v>
      </c>
      <c r="K23" s="2">
        <v>70</v>
      </c>
      <c r="L23" s="2">
        <v>5</v>
      </c>
      <c r="M23" s="3" t="s">
        <v>18</v>
      </c>
      <c r="N23" s="3" t="s">
        <v>633</v>
      </c>
      <c r="O23" s="3" t="s">
        <v>26</v>
      </c>
      <c r="P23" s="89"/>
      <c r="Q23" s="9">
        <v>36</v>
      </c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scale="90" orientation="portrait" horizontalDpi="300" verticalDpi="300" r:id="rId1"/>
  <rowBreaks count="1" manualBreakCount="1">
    <brk id="48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DA2A-7A5F-43B3-A8CF-57375E6F3867}">
  <dimension ref="A1:Q46"/>
  <sheetViews>
    <sheetView view="pageBreakPreview" topLeftCell="A8" zoomScaleNormal="100" zoomScaleSheetLayoutView="100" workbookViewId="0">
      <selection activeCell="B6" sqref="B6"/>
    </sheetView>
  </sheetViews>
  <sheetFormatPr defaultColWidth="8.85546875" defaultRowHeight="15" x14ac:dyDescent="0.25"/>
  <cols>
    <col min="1" max="1" width="3.28515625" style="1" bestFit="1" customWidth="1"/>
    <col min="2" max="2" width="14.140625" style="1" bestFit="1" customWidth="1"/>
    <col min="3" max="3" width="10.28515625" style="1" bestFit="1" customWidth="1"/>
    <col min="4" max="4" width="11.285156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11" style="1" bestFit="1" customWidth="1"/>
    <col min="11" max="11" width="4" style="1" bestFit="1" customWidth="1"/>
    <col min="12" max="12" width="3.7109375" style="1" bestFit="1" customWidth="1"/>
    <col min="13" max="13" width="4.42578125" style="1" bestFit="1" customWidth="1"/>
    <col min="14" max="14" width="3.7109375" style="1" bestFit="1" customWidth="1"/>
    <col min="15" max="15" width="5.42578125" style="1" bestFit="1" customWidth="1"/>
    <col min="16" max="16" width="5.42578125" style="1" customWidth="1"/>
    <col min="17" max="17" width="4" style="1" bestFit="1" customWidth="1"/>
    <col min="18" max="16384" width="8.85546875" style="1"/>
  </cols>
  <sheetData>
    <row r="1" spans="1:17" ht="36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8" customHeight="1" thickBot="1" x14ac:dyDescent="0.3">
      <c r="A2" s="233" t="s">
        <v>177</v>
      </c>
      <c r="B2" s="233"/>
      <c r="C2" s="233"/>
      <c r="D2" s="233"/>
      <c r="E2" s="233"/>
      <c r="F2" s="235" t="s">
        <v>176</v>
      </c>
      <c r="G2" s="233"/>
      <c r="H2" s="233"/>
      <c r="I2" s="233" t="s">
        <v>175</v>
      </c>
      <c r="J2" s="233"/>
      <c r="K2" s="233" t="s">
        <v>174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5.2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">
        <v>1</v>
      </c>
      <c r="B5" s="3" t="s">
        <v>173</v>
      </c>
      <c r="C5" s="3" t="s">
        <v>172</v>
      </c>
      <c r="D5" s="3" t="s">
        <v>20</v>
      </c>
      <c r="E5" s="3">
        <v>8</v>
      </c>
      <c r="F5" s="3">
        <v>1</v>
      </c>
      <c r="G5" s="3">
        <v>10</v>
      </c>
      <c r="H5" s="2" t="s">
        <v>21</v>
      </c>
      <c r="I5" s="2">
        <v>1</v>
      </c>
      <c r="J5" s="3" t="s">
        <v>54</v>
      </c>
      <c r="K5" s="2">
        <v>70</v>
      </c>
      <c r="L5" s="3">
        <v>5</v>
      </c>
      <c r="M5" s="3" t="s">
        <v>65</v>
      </c>
      <c r="N5" s="3" t="s">
        <v>151</v>
      </c>
      <c r="O5" s="3" t="s">
        <v>26</v>
      </c>
      <c r="P5" s="89"/>
      <c r="Q5" s="7">
        <v>36</v>
      </c>
    </row>
    <row r="6" spans="1:17" ht="30" customHeight="1" x14ac:dyDescent="0.25">
      <c r="A6" s="8">
        <v>2</v>
      </c>
      <c r="B6" s="14" t="s">
        <v>171</v>
      </c>
      <c r="C6" s="14" t="s">
        <v>170</v>
      </c>
      <c r="D6" s="3" t="s">
        <v>19</v>
      </c>
      <c r="E6" s="3">
        <v>9</v>
      </c>
      <c r="F6" s="3">
        <v>1</v>
      </c>
      <c r="G6" s="3">
        <v>15</v>
      </c>
      <c r="H6" s="2" t="s">
        <v>27</v>
      </c>
      <c r="I6" s="2">
        <v>2</v>
      </c>
      <c r="J6" s="3" t="s">
        <v>54</v>
      </c>
      <c r="K6" s="2">
        <v>70</v>
      </c>
      <c r="L6" s="3">
        <v>5</v>
      </c>
      <c r="M6" s="3" t="s">
        <v>65</v>
      </c>
      <c r="N6" s="3" t="s">
        <v>151</v>
      </c>
      <c r="O6" s="3" t="s">
        <v>25</v>
      </c>
      <c r="P6" s="89"/>
      <c r="Q6" s="7">
        <v>103</v>
      </c>
    </row>
    <row r="7" spans="1:17" ht="30" customHeight="1" x14ac:dyDescent="0.25">
      <c r="A7" s="6">
        <v>3</v>
      </c>
      <c r="B7" s="2" t="s">
        <v>143</v>
      </c>
      <c r="C7" s="2" t="s">
        <v>169</v>
      </c>
      <c r="D7" s="3" t="s">
        <v>167</v>
      </c>
      <c r="E7" s="3">
        <v>6</v>
      </c>
      <c r="F7" s="3">
        <v>0</v>
      </c>
      <c r="G7" s="3">
        <v>0</v>
      </c>
      <c r="H7" s="2" t="s">
        <v>24</v>
      </c>
      <c r="I7" s="2">
        <v>1</v>
      </c>
      <c r="J7" s="3" t="s">
        <v>166</v>
      </c>
      <c r="K7" s="2">
        <v>50</v>
      </c>
      <c r="L7" s="3">
        <v>7</v>
      </c>
      <c r="M7" s="3" t="s">
        <v>65</v>
      </c>
      <c r="N7" s="3" t="s">
        <v>141</v>
      </c>
      <c r="O7" s="3" t="s">
        <v>263</v>
      </c>
      <c r="P7" s="89"/>
      <c r="Q7" s="7">
        <v>103</v>
      </c>
    </row>
    <row r="8" spans="1:17" ht="29.45" customHeight="1" x14ac:dyDescent="0.25">
      <c r="A8" s="8">
        <v>4</v>
      </c>
      <c r="B8" s="2" t="s">
        <v>143</v>
      </c>
      <c r="C8" s="14" t="s">
        <v>168</v>
      </c>
      <c r="D8" s="3" t="s">
        <v>167</v>
      </c>
      <c r="E8" s="3">
        <v>6</v>
      </c>
      <c r="F8" s="3">
        <v>0</v>
      </c>
      <c r="G8" s="3">
        <v>0</v>
      </c>
      <c r="H8" s="2" t="s">
        <v>24</v>
      </c>
      <c r="I8" s="2">
        <v>1</v>
      </c>
      <c r="J8" s="3" t="s">
        <v>166</v>
      </c>
      <c r="K8" s="2">
        <v>50</v>
      </c>
      <c r="L8" s="3">
        <v>7</v>
      </c>
      <c r="M8" s="3" t="s">
        <v>65</v>
      </c>
      <c r="N8" s="3" t="s">
        <v>141</v>
      </c>
      <c r="O8" s="3" t="s">
        <v>263</v>
      </c>
      <c r="P8" s="89"/>
      <c r="Q8" s="7">
        <v>103</v>
      </c>
    </row>
    <row r="9" spans="1:17" ht="30" customHeight="1" x14ac:dyDescent="0.25">
      <c r="A9" s="6">
        <v>5</v>
      </c>
      <c r="B9" s="2" t="s">
        <v>143</v>
      </c>
      <c r="C9" s="2" t="s">
        <v>165</v>
      </c>
      <c r="D9" s="3" t="s">
        <v>19</v>
      </c>
      <c r="E9" s="3">
        <v>9</v>
      </c>
      <c r="F9" s="3">
        <v>1</v>
      </c>
      <c r="G9" s="3">
        <v>15</v>
      </c>
      <c r="H9" s="14" t="s">
        <v>30</v>
      </c>
      <c r="I9" s="2">
        <v>3</v>
      </c>
      <c r="J9" s="3" t="s">
        <v>22</v>
      </c>
      <c r="K9" s="2">
        <v>150</v>
      </c>
      <c r="L9" s="3">
        <v>7</v>
      </c>
      <c r="M9" s="3" t="s">
        <v>65</v>
      </c>
      <c r="N9" s="3" t="s">
        <v>141</v>
      </c>
      <c r="O9" s="3" t="s">
        <v>25</v>
      </c>
      <c r="P9" s="89"/>
      <c r="Q9" s="7">
        <v>103</v>
      </c>
    </row>
    <row r="10" spans="1:17" ht="28.9" customHeight="1" x14ac:dyDescent="0.25">
      <c r="A10" s="8">
        <v>6</v>
      </c>
      <c r="B10" s="2" t="s">
        <v>143</v>
      </c>
      <c r="C10" s="2" t="s">
        <v>164</v>
      </c>
      <c r="D10" s="3" t="s">
        <v>19</v>
      </c>
      <c r="E10" s="3">
        <v>9</v>
      </c>
      <c r="F10" s="3">
        <v>1</v>
      </c>
      <c r="G10" s="3">
        <v>15</v>
      </c>
      <c r="H10" s="2" t="s">
        <v>21</v>
      </c>
      <c r="I10" s="2">
        <v>1</v>
      </c>
      <c r="J10" s="3" t="s">
        <v>22</v>
      </c>
      <c r="K10" s="2">
        <v>150</v>
      </c>
      <c r="L10" s="3">
        <v>7</v>
      </c>
      <c r="M10" s="3" t="s">
        <v>65</v>
      </c>
      <c r="N10" s="3" t="s">
        <v>141</v>
      </c>
      <c r="O10" s="3" t="s">
        <v>25</v>
      </c>
      <c r="P10" s="89"/>
      <c r="Q10" s="7">
        <v>103</v>
      </c>
    </row>
    <row r="11" spans="1:17" ht="30.6" customHeight="1" x14ac:dyDescent="0.25">
      <c r="A11" s="6">
        <v>7</v>
      </c>
      <c r="B11" s="2" t="s">
        <v>143</v>
      </c>
      <c r="C11" s="2" t="s">
        <v>163</v>
      </c>
      <c r="D11" s="3" t="s">
        <v>19</v>
      </c>
      <c r="E11" s="3">
        <v>9</v>
      </c>
      <c r="F11" s="3">
        <v>1</v>
      </c>
      <c r="G11" s="3">
        <v>15</v>
      </c>
      <c r="H11" s="2" t="s">
        <v>85</v>
      </c>
      <c r="I11" s="2">
        <v>1</v>
      </c>
      <c r="J11" s="3" t="s">
        <v>22</v>
      </c>
      <c r="K11" s="2">
        <v>150</v>
      </c>
      <c r="L11" s="3">
        <v>7</v>
      </c>
      <c r="M11" s="3" t="s">
        <v>65</v>
      </c>
      <c r="N11" s="3" t="s">
        <v>141</v>
      </c>
      <c r="O11" s="3" t="s">
        <v>25</v>
      </c>
      <c r="P11" s="89"/>
      <c r="Q11" s="7">
        <v>103</v>
      </c>
    </row>
    <row r="12" spans="1:17" ht="28.15" customHeight="1" x14ac:dyDescent="0.25">
      <c r="A12" s="8">
        <v>8</v>
      </c>
      <c r="B12" s="2" t="s">
        <v>162</v>
      </c>
      <c r="C12" s="2" t="s">
        <v>161</v>
      </c>
      <c r="D12" s="3" t="s">
        <v>19</v>
      </c>
      <c r="E12" s="3">
        <v>9</v>
      </c>
      <c r="F12" s="3">
        <v>1</v>
      </c>
      <c r="G12" s="3">
        <v>15</v>
      </c>
      <c r="H12" s="1" t="s">
        <v>24</v>
      </c>
      <c r="I12" s="2">
        <v>1</v>
      </c>
      <c r="J12" s="3" t="s">
        <v>55</v>
      </c>
      <c r="K12" s="2">
        <v>70</v>
      </c>
      <c r="L12" s="3">
        <v>4</v>
      </c>
      <c r="M12" s="3" t="s">
        <v>65</v>
      </c>
      <c r="N12" s="3" t="s">
        <v>151</v>
      </c>
      <c r="O12" s="3" t="s">
        <v>26</v>
      </c>
      <c r="P12" s="89"/>
      <c r="Q12" s="7">
        <v>103</v>
      </c>
    </row>
    <row r="13" spans="1:17" ht="28.15" customHeight="1" x14ac:dyDescent="0.25">
      <c r="A13" s="6">
        <v>9</v>
      </c>
      <c r="B13" s="2" t="s">
        <v>156</v>
      </c>
      <c r="C13" s="2" t="s">
        <v>160</v>
      </c>
      <c r="D13" s="3" t="s">
        <v>19</v>
      </c>
      <c r="E13" s="3">
        <v>8</v>
      </c>
      <c r="F13" s="3">
        <v>1</v>
      </c>
      <c r="G13" s="3">
        <v>15</v>
      </c>
      <c r="H13" s="14" t="s">
        <v>21</v>
      </c>
      <c r="I13" s="2">
        <v>1</v>
      </c>
      <c r="J13" s="3" t="s">
        <v>159</v>
      </c>
      <c r="K13" s="2">
        <v>50</v>
      </c>
      <c r="L13" s="3">
        <v>4</v>
      </c>
      <c r="M13" s="3" t="s">
        <v>65</v>
      </c>
      <c r="N13" s="3" t="s">
        <v>151</v>
      </c>
      <c r="O13" s="3" t="s">
        <v>25</v>
      </c>
      <c r="P13" s="89"/>
      <c r="Q13" s="7">
        <v>69</v>
      </c>
    </row>
    <row r="14" spans="1:17" ht="31.15" customHeight="1" x14ac:dyDescent="0.25">
      <c r="A14" s="8">
        <v>10</v>
      </c>
      <c r="B14" s="2" t="s">
        <v>156</v>
      </c>
      <c r="C14" s="2" t="s">
        <v>158</v>
      </c>
      <c r="D14" s="3" t="s">
        <v>19</v>
      </c>
      <c r="E14" s="3">
        <v>9</v>
      </c>
      <c r="F14" s="3">
        <v>1</v>
      </c>
      <c r="G14" s="3">
        <v>15</v>
      </c>
      <c r="H14" s="14" t="s">
        <v>21</v>
      </c>
      <c r="I14" s="2">
        <v>1</v>
      </c>
      <c r="J14" s="3" t="s">
        <v>22</v>
      </c>
      <c r="K14" s="2">
        <v>70</v>
      </c>
      <c r="L14" s="3">
        <v>4</v>
      </c>
      <c r="M14" s="3" t="s">
        <v>65</v>
      </c>
      <c r="N14" s="3" t="s">
        <v>151</v>
      </c>
      <c r="O14" s="3" t="s">
        <v>25</v>
      </c>
      <c r="P14" s="89"/>
      <c r="Q14" s="7">
        <v>69</v>
      </c>
    </row>
    <row r="15" spans="1:17" ht="29.45" customHeight="1" x14ac:dyDescent="0.25">
      <c r="A15" s="8">
        <v>11</v>
      </c>
      <c r="B15" s="2" t="s">
        <v>156</v>
      </c>
      <c r="C15" s="2" t="s">
        <v>157</v>
      </c>
      <c r="D15" s="3" t="s">
        <v>19</v>
      </c>
      <c r="E15" s="3">
        <v>9</v>
      </c>
      <c r="F15" s="3">
        <v>1</v>
      </c>
      <c r="G15" s="3">
        <v>15</v>
      </c>
      <c r="H15" s="14" t="s">
        <v>21</v>
      </c>
      <c r="I15" s="2">
        <v>1</v>
      </c>
      <c r="J15" s="3" t="s">
        <v>22</v>
      </c>
      <c r="K15" s="2">
        <v>70</v>
      </c>
      <c r="L15" s="3">
        <v>4</v>
      </c>
      <c r="M15" s="3" t="s">
        <v>65</v>
      </c>
      <c r="N15" s="3" t="s">
        <v>151</v>
      </c>
      <c r="O15" s="3" t="s">
        <v>25</v>
      </c>
      <c r="P15" s="89"/>
      <c r="Q15" s="7">
        <v>69</v>
      </c>
    </row>
    <row r="16" spans="1:17" ht="29.45" customHeight="1" x14ac:dyDescent="0.25">
      <c r="A16" s="8">
        <v>12</v>
      </c>
      <c r="B16" s="2" t="s">
        <v>156</v>
      </c>
      <c r="C16" s="2" t="s">
        <v>155</v>
      </c>
      <c r="D16" s="3" t="s">
        <v>19</v>
      </c>
      <c r="E16" s="3">
        <v>9</v>
      </c>
      <c r="F16" s="3">
        <v>1</v>
      </c>
      <c r="G16" s="3">
        <v>15</v>
      </c>
      <c r="H16" s="1" t="s">
        <v>30</v>
      </c>
      <c r="I16" s="2">
        <v>1</v>
      </c>
      <c r="J16" s="3" t="s">
        <v>22</v>
      </c>
      <c r="K16" s="2">
        <v>70</v>
      </c>
      <c r="L16" s="3">
        <v>4</v>
      </c>
      <c r="M16" s="3" t="s">
        <v>65</v>
      </c>
      <c r="N16" s="3" t="s">
        <v>151</v>
      </c>
      <c r="O16" s="16" t="s">
        <v>26</v>
      </c>
      <c r="P16" s="90"/>
      <c r="Q16" s="7">
        <v>69</v>
      </c>
    </row>
    <row r="17" spans="1:17" ht="29.45" customHeight="1" x14ac:dyDescent="0.25">
      <c r="A17" s="8">
        <v>13</v>
      </c>
      <c r="B17" s="2" t="s">
        <v>152</v>
      </c>
      <c r="C17" s="1" t="s">
        <v>154</v>
      </c>
      <c r="D17" s="3" t="s">
        <v>19</v>
      </c>
      <c r="E17" s="3">
        <v>7</v>
      </c>
      <c r="F17" s="3">
        <v>1</v>
      </c>
      <c r="G17" s="3">
        <v>10</v>
      </c>
      <c r="H17" s="2" t="s">
        <v>21</v>
      </c>
      <c r="I17" s="2">
        <v>3</v>
      </c>
      <c r="J17" s="3" t="s">
        <v>54</v>
      </c>
      <c r="K17" s="2">
        <v>70</v>
      </c>
      <c r="L17" s="3">
        <v>4</v>
      </c>
      <c r="M17" s="3" t="s">
        <v>65</v>
      </c>
      <c r="N17" s="3" t="s">
        <v>151</v>
      </c>
      <c r="O17" s="16" t="s">
        <v>26</v>
      </c>
      <c r="P17" s="90"/>
      <c r="Q17" s="7">
        <v>69</v>
      </c>
    </row>
    <row r="18" spans="1:17" ht="29.45" customHeight="1" x14ac:dyDescent="0.25">
      <c r="A18" s="8">
        <v>14</v>
      </c>
      <c r="B18" s="2" t="s">
        <v>152</v>
      </c>
      <c r="C18" s="2" t="s">
        <v>153</v>
      </c>
      <c r="D18" s="3" t="s">
        <v>19</v>
      </c>
      <c r="E18" s="3">
        <v>7</v>
      </c>
      <c r="F18" s="3">
        <v>1</v>
      </c>
      <c r="G18" s="3">
        <v>10</v>
      </c>
      <c r="H18" s="2" t="s">
        <v>29</v>
      </c>
      <c r="I18" s="2">
        <v>3</v>
      </c>
      <c r="J18" s="3" t="s">
        <v>54</v>
      </c>
      <c r="K18" s="2">
        <v>70</v>
      </c>
      <c r="L18" s="3">
        <v>4</v>
      </c>
      <c r="M18" s="3" t="s">
        <v>65</v>
      </c>
      <c r="N18" s="3" t="s">
        <v>151</v>
      </c>
      <c r="O18" s="16" t="s">
        <v>26</v>
      </c>
      <c r="P18" s="90"/>
      <c r="Q18" s="7">
        <v>69</v>
      </c>
    </row>
    <row r="19" spans="1:17" ht="29.45" customHeight="1" x14ac:dyDescent="0.25">
      <c r="A19" s="8">
        <v>15</v>
      </c>
      <c r="B19" s="2" t="s">
        <v>152</v>
      </c>
      <c r="C19" s="2">
        <v>31</v>
      </c>
      <c r="D19" s="3" t="s">
        <v>19</v>
      </c>
      <c r="E19" s="3">
        <v>7</v>
      </c>
      <c r="F19" s="3">
        <v>1</v>
      </c>
      <c r="G19" s="3">
        <v>10</v>
      </c>
      <c r="H19" s="2" t="s">
        <v>27</v>
      </c>
      <c r="I19" s="2">
        <v>3</v>
      </c>
      <c r="J19" s="2" t="s">
        <v>54</v>
      </c>
      <c r="K19" s="2">
        <v>70</v>
      </c>
      <c r="L19" s="3">
        <v>4</v>
      </c>
      <c r="M19" s="3" t="s">
        <v>65</v>
      </c>
      <c r="N19" s="3" t="s">
        <v>151</v>
      </c>
      <c r="O19" s="16" t="s">
        <v>26</v>
      </c>
      <c r="P19" s="90"/>
      <c r="Q19" s="7">
        <v>69</v>
      </c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43307086614173229" right="3.937007874015748E-2" top="0.78740157480314965" bottom="0.15748031496062992" header="0.19685039370078741" footer="0"/>
  <pageSetup paperSize="9" scale="90" orientation="portrait" horizontalDpi="300" verticalDpi="300" r:id="rId1"/>
  <rowBreaks count="1" manualBreakCount="1">
    <brk id="48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FABB5-C676-4129-869E-973157AD6BDE}">
  <dimension ref="A1:Q46"/>
  <sheetViews>
    <sheetView view="pageBreakPreview" zoomScaleNormal="100" zoomScaleSheetLayoutView="100" workbookViewId="0">
      <selection activeCell="B19" sqref="B19"/>
    </sheetView>
  </sheetViews>
  <sheetFormatPr defaultColWidth="8.85546875" defaultRowHeight="15" x14ac:dyDescent="0.25"/>
  <cols>
    <col min="1" max="1" width="3.28515625" style="1" bestFit="1" customWidth="1"/>
    <col min="2" max="2" width="14.140625" style="1" bestFit="1" customWidth="1"/>
    <col min="3" max="3" width="10" style="1" bestFit="1" customWidth="1"/>
    <col min="4" max="4" width="4.4257812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12.7109375" style="1" bestFit="1" customWidth="1"/>
    <col min="11" max="11" width="4" style="1" bestFit="1" customWidth="1"/>
    <col min="12" max="12" width="5.42578125" style="1" bestFit="1" customWidth="1"/>
    <col min="13" max="13" width="4.42578125" style="1" bestFit="1" customWidth="1"/>
    <col min="14" max="14" width="3.7109375" style="1" bestFit="1" customWidth="1"/>
    <col min="15" max="15" width="4.42578125" style="1" bestFit="1" customWidth="1"/>
    <col min="16" max="16" width="3.7109375" style="1" bestFit="1" customWidth="1"/>
    <col min="17" max="17" width="4" style="1" bestFit="1" customWidth="1"/>
    <col min="18" max="16384" width="8.85546875" style="1"/>
  </cols>
  <sheetData>
    <row r="1" spans="1:17" ht="43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150</v>
      </c>
      <c r="B2" s="233"/>
      <c r="C2" s="233"/>
      <c r="D2" s="233"/>
      <c r="E2" s="233"/>
      <c r="F2" s="246">
        <v>12</v>
      </c>
      <c r="G2" s="246"/>
      <c r="H2" s="246"/>
      <c r="I2" s="233" t="s">
        <v>149</v>
      </c>
      <c r="J2" s="233"/>
      <c r="K2" s="233" t="s">
        <v>148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1.7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">
        <v>1</v>
      </c>
      <c r="B5" s="2" t="s">
        <v>143</v>
      </c>
      <c r="C5" s="3" t="s">
        <v>147</v>
      </c>
      <c r="D5" s="3" t="s">
        <v>19</v>
      </c>
      <c r="E5" s="3">
        <v>9</v>
      </c>
      <c r="F5" s="3">
        <v>1</v>
      </c>
      <c r="G5" s="3">
        <v>15</v>
      </c>
      <c r="H5" s="2" t="s">
        <v>85</v>
      </c>
      <c r="I5" s="2">
        <v>3</v>
      </c>
      <c r="J5" s="3" t="s">
        <v>22</v>
      </c>
      <c r="K5" s="2">
        <v>150</v>
      </c>
      <c r="L5" s="3">
        <v>7</v>
      </c>
      <c r="M5" s="3" t="s">
        <v>65</v>
      </c>
      <c r="N5" s="3" t="s">
        <v>141</v>
      </c>
      <c r="O5" s="3" t="s">
        <v>25</v>
      </c>
      <c r="P5" s="89"/>
      <c r="Q5" s="7">
        <v>103</v>
      </c>
    </row>
    <row r="6" spans="1:17" ht="30" customHeight="1" x14ac:dyDescent="0.25">
      <c r="A6" s="8">
        <v>2</v>
      </c>
      <c r="B6" s="2" t="s">
        <v>143</v>
      </c>
      <c r="C6" s="14" t="s">
        <v>146</v>
      </c>
      <c r="D6" s="3" t="s">
        <v>19</v>
      </c>
      <c r="E6" s="3">
        <v>9</v>
      </c>
      <c r="F6" s="3">
        <v>1</v>
      </c>
      <c r="G6" s="3">
        <v>15</v>
      </c>
      <c r="H6" s="2" t="s">
        <v>21</v>
      </c>
      <c r="I6" s="2">
        <v>3</v>
      </c>
      <c r="J6" s="3" t="s">
        <v>22</v>
      </c>
      <c r="K6" s="2">
        <v>150</v>
      </c>
      <c r="L6" s="3">
        <v>7</v>
      </c>
      <c r="M6" s="3" t="s">
        <v>65</v>
      </c>
      <c r="N6" s="3" t="s">
        <v>141</v>
      </c>
      <c r="O6" s="3" t="s">
        <v>25</v>
      </c>
      <c r="P6" s="89"/>
      <c r="Q6" s="9">
        <v>103</v>
      </c>
    </row>
    <row r="7" spans="1:17" ht="30" customHeight="1" x14ac:dyDescent="0.25">
      <c r="A7" s="6">
        <v>3</v>
      </c>
      <c r="B7" s="2" t="s">
        <v>143</v>
      </c>
      <c r="C7" s="2" t="s">
        <v>145</v>
      </c>
      <c r="D7" s="3" t="s">
        <v>19</v>
      </c>
      <c r="E7" s="3">
        <v>9</v>
      </c>
      <c r="F7" s="3">
        <v>1</v>
      </c>
      <c r="G7" s="3">
        <v>15</v>
      </c>
      <c r="H7" s="2" t="s">
        <v>21</v>
      </c>
      <c r="I7" s="2">
        <v>3</v>
      </c>
      <c r="J7" s="3" t="s">
        <v>22</v>
      </c>
      <c r="K7" s="2">
        <v>150</v>
      </c>
      <c r="L7" s="3">
        <v>7</v>
      </c>
      <c r="M7" s="3" t="s">
        <v>65</v>
      </c>
      <c r="N7" s="3" t="s">
        <v>141</v>
      </c>
      <c r="O7" s="3" t="s">
        <v>25</v>
      </c>
      <c r="P7" s="89"/>
      <c r="Q7" s="9">
        <v>103</v>
      </c>
    </row>
    <row r="8" spans="1:17" ht="29.45" customHeight="1" x14ac:dyDescent="0.25">
      <c r="A8" s="8">
        <v>4</v>
      </c>
      <c r="B8" s="2" t="s">
        <v>143</v>
      </c>
      <c r="C8" s="14" t="s">
        <v>144</v>
      </c>
      <c r="D8" s="3" t="s">
        <v>19</v>
      </c>
      <c r="E8" s="3">
        <v>9</v>
      </c>
      <c r="F8" s="3">
        <v>1</v>
      </c>
      <c r="G8" s="3">
        <v>15</v>
      </c>
      <c r="H8" s="2" t="s">
        <v>27</v>
      </c>
      <c r="I8" s="2">
        <v>3</v>
      </c>
      <c r="J8" s="3" t="s">
        <v>22</v>
      </c>
      <c r="K8" s="2">
        <v>150</v>
      </c>
      <c r="L8" s="3">
        <v>7</v>
      </c>
      <c r="M8" s="3" t="s">
        <v>65</v>
      </c>
      <c r="N8" s="3" t="s">
        <v>141</v>
      </c>
      <c r="O8" s="3" t="s">
        <v>25</v>
      </c>
      <c r="P8" s="89"/>
      <c r="Q8" s="9">
        <v>103</v>
      </c>
    </row>
    <row r="9" spans="1:17" ht="30" customHeight="1" x14ac:dyDescent="0.25">
      <c r="A9" s="6">
        <v>5</v>
      </c>
      <c r="B9" s="2" t="s">
        <v>143</v>
      </c>
      <c r="C9" s="2" t="s">
        <v>142</v>
      </c>
      <c r="D9" s="3" t="s">
        <v>19</v>
      </c>
      <c r="E9" s="3">
        <v>9</v>
      </c>
      <c r="F9" s="3">
        <v>1</v>
      </c>
      <c r="G9" s="3">
        <v>15</v>
      </c>
      <c r="H9" s="14" t="s">
        <v>31</v>
      </c>
      <c r="I9" s="2">
        <v>3</v>
      </c>
      <c r="J9" s="3" t="s">
        <v>22</v>
      </c>
      <c r="K9" s="2">
        <v>150</v>
      </c>
      <c r="L9" s="3">
        <v>7</v>
      </c>
      <c r="M9" s="3" t="s">
        <v>65</v>
      </c>
      <c r="N9" s="3" t="s">
        <v>141</v>
      </c>
      <c r="O9" s="3" t="s">
        <v>25</v>
      </c>
      <c r="P9" s="89"/>
      <c r="Q9" s="9">
        <v>103</v>
      </c>
    </row>
    <row r="10" spans="1:17" ht="28.9" customHeight="1" x14ac:dyDescent="0.25">
      <c r="A10" s="8">
        <v>6</v>
      </c>
      <c r="B10" s="2" t="s">
        <v>139</v>
      </c>
      <c r="C10" s="2" t="s">
        <v>140</v>
      </c>
      <c r="D10" s="3" t="s">
        <v>19</v>
      </c>
      <c r="E10" s="3">
        <v>9</v>
      </c>
      <c r="F10" s="3">
        <v>1</v>
      </c>
      <c r="G10" s="3">
        <v>15</v>
      </c>
      <c r="H10" s="2" t="s">
        <v>85</v>
      </c>
      <c r="I10" s="2">
        <v>2</v>
      </c>
      <c r="J10" s="3" t="s">
        <v>22</v>
      </c>
      <c r="K10" s="2">
        <v>70</v>
      </c>
      <c r="L10" s="3">
        <v>5</v>
      </c>
      <c r="M10" s="3" t="s">
        <v>65</v>
      </c>
      <c r="N10" s="3" t="s">
        <v>32</v>
      </c>
      <c r="O10" s="3" t="s">
        <v>26</v>
      </c>
      <c r="P10" s="89"/>
      <c r="Q10" s="9">
        <v>69</v>
      </c>
    </row>
    <row r="11" spans="1:17" ht="30.6" customHeight="1" x14ac:dyDescent="0.25">
      <c r="A11" s="6">
        <v>7</v>
      </c>
      <c r="B11" s="2" t="s">
        <v>139</v>
      </c>
      <c r="C11" s="2" t="s">
        <v>138</v>
      </c>
      <c r="D11" s="3" t="s">
        <v>19</v>
      </c>
      <c r="E11" s="3">
        <v>9</v>
      </c>
      <c r="F11" s="3">
        <v>1</v>
      </c>
      <c r="G11" s="3">
        <v>15</v>
      </c>
      <c r="H11" s="14" t="s">
        <v>30</v>
      </c>
      <c r="I11" s="2">
        <v>3</v>
      </c>
      <c r="J11" s="3" t="s">
        <v>94</v>
      </c>
      <c r="K11" s="2">
        <v>70</v>
      </c>
      <c r="L11" s="3">
        <v>5</v>
      </c>
      <c r="M11" s="3" t="s">
        <v>65</v>
      </c>
      <c r="N11" s="3" t="s">
        <v>32</v>
      </c>
      <c r="O11" s="3" t="s">
        <v>25</v>
      </c>
      <c r="P11" s="89"/>
      <c r="Q11" s="9">
        <v>69</v>
      </c>
    </row>
    <row r="12" spans="1:17" ht="28.15" customHeight="1" x14ac:dyDescent="0.25">
      <c r="A12" s="8">
        <v>8</v>
      </c>
      <c r="B12" s="2" t="s">
        <v>133</v>
      </c>
      <c r="C12" s="2" t="s">
        <v>137</v>
      </c>
      <c r="D12" s="3" t="s">
        <v>19</v>
      </c>
      <c r="E12" s="3">
        <v>9</v>
      </c>
      <c r="F12" s="3">
        <v>1</v>
      </c>
      <c r="G12" s="3">
        <v>15</v>
      </c>
      <c r="H12" s="14" t="s">
        <v>21</v>
      </c>
      <c r="I12" s="2">
        <v>3</v>
      </c>
      <c r="J12" s="3" t="s">
        <v>22</v>
      </c>
      <c r="K12" s="2">
        <v>70</v>
      </c>
      <c r="L12" s="3">
        <v>6</v>
      </c>
      <c r="M12" s="3" t="s">
        <v>65</v>
      </c>
      <c r="N12" s="3" t="s">
        <v>84</v>
      </c>
      <c r="O12" s="3" t="s">
        <v>26</v>
      </c>
      <c r="P12" s="89"/>
      <c r="Q12" s="9">
        <v>69</v>
      </c>
    </row>
    <row r="13" spans="1:17" ht="28.15" customHeight="1" x14ac:dyDescent="0.25">
      <c r="A13" s="6">
        <v>9</v>
      </c>
      <c r="B13" s="2" t="s">
        <v>133</v>
      </c>
      <c r="C13" s="2" t="s">
        <v>136</v>
      </c>
      <c r="D13" s="3" t="s">
        <v>19</v>
      </c>
      <c r="E13" s="3">
        <v>9</v>
      </c>
      <c r="F13" s="3">
        <v>1</v>
      </c>
      <c r="G13" s="3">
        <v>15</v>
      </c>
      <c r="H13" s="14" t="s">
        <v>21</v>
      </c>
      <c r="I13" s="2">
        <v>6</v>
      </c>
      <c r="J13" s="3" t="s">
        <v>54</v>
      </c>
      <c r="K13" s="2">
        <v>70</v>
      </c>
      <c r="L13" s="3">
        <v>6</v>
      </c>
      <c r="M13" s="3" t="s">
        <v>65</v>
      </c>
      <c r="N13" s="3" t="s">
        <v>84</v>
      </c>
      <c r="O13" s="3" t="s">
        <v>26</v>
      </c>
      <c r="P13" s="89"/>
      <c r="Q13" s="9">
        <v>69</v>
      </c>
    </row>
    <row r="14" spans="1:17" ht="31.15" customHeight="1" x14ac:dyDescent="0.25">
      <c r="A14" s="8">
        <v>10</v>
      </c>
      <c r="B14" s="2" t="s">
        <v>133</v>
      </c>
      <c r="C14" s="2" t="s">
        <v>135</v>
      </c>
      <c r="D14" s="3" t="s">
        <v>19</v>
      </c>
      <c r="E14" s="3">
        <v>9</v>
      </c>
      <c r="F14" s="3">
        <v>1</v>
      </c>
      <c r="G14" s="3">
        <v>15</v>
      </c>
      <c r="H14" s="1" t="s">
        <v>134</v>
      </c>
      <c r="I14" s="2">
        <v>5</v>
      </c>
      <c r="J14" s="3" t="s">
        <v>54</v>
      </c>
      <c r="K14" s="2">
        <v>70</v>
      </c>
      <c r="L14" s="3">
        <v>6</v>
      </c>
      <c r="M14" s="3" t="s">
        <v>65</v>
      </c>
      <c r="N14" s="3" t="s">
        <v>84</v>
      </c>
      <c r="O14" s="3" t="s">
        <v>26</v>
      </c>
      <c r="P14" s="89"/>
      <c r="Q14" s="9">
        <v>69</v>
      </c>
    </row>
    <row r="15" spans="1:17" ht="29.45" customHeight="1" x14ac:dyDescent="0.25">
      <c r="A15" s="8">
        <v>11</v>
      </c>
      <c r="B15" s="2" t="s">
        <v>133</v>
      </c>
      <c r="C15" s="2" t="s">
        <v>132</v>
      </c>
      <c r="D15" s="3" t="s">
        <v>19</v>
      </c>
      <c r="E15" s="3">
        <v>9</v>
      </c>
      <c r="F15" s="3">
        <v>1</v>
      </c>
      <c r="G15" s="3">
        <v>15</v>
      </c>
      <c r="H15" s="14" t="s">
        <v>85</v>
      </c>
      <c r="I15" s="2">
        <v>4</v>
      </c>
      <c r="J15" s="3" t="s">
        <v>54</v>
      </c>
      <c r="K15" s="2">
        <v>70</v>
      </c>
      <c r="L15" s="3">
        <v>6</v>
      </c>
      <c r="M15" s="3" t="s">
        <v>65</v>
      </c>
      <c r="N15" s="3" t="s">
        <v>84</v>
      </c>
      <c r="O15" s="3" t="s">
        <v>26</v>
      </c>
      <c r="P15" s="89"/>
      <c r="Q15" s="9">
        <v>69</v>
      </c>
    </row>
    <row r="16" spans="1:17" ht="29.45" customHeight="1" x14ac:dyDescent="0.25">
      <c r="A16" s="8">
        <v>12</v>
      </c>
      <c r="B16" s="2" t="s">
        <v>131</v>
      </c>
      <c r="C16" s="2" t="s">
        <v>130</v>
      </c>
      <c r="D16" s="3" t="s">
        <v>19</v>
      </c>
      <c r="E16" s="3">
        <v>9</v>
      </c>
      <c r="F16" s="3">
        <v>1</v>
      </c>
      <c r="G16" s="3">
        <v>15</v>
      </c>
      <c r="H16" s="19" t="s">
        <v>24</v>
      </c>
      <c r="I16" s="2">
        <v>1</v>
      </c>
      <c r="J16" s="3" t="s">
        <v>22</v>
      </c>
      <c r="K16" s="2">
        <v>70</v>
      </c>
      <c r="L16" s="3">
        <v>4</v>
      </c>
      <c r="M16" s="3" t="s">
        <v>65</v>
      </c>
      <c r="N16" s="3" t="s">
        <v>84</v>
      </c>
      <c r="O16" s="16" t="s">
        <v>25</v>
      </c>
      <c r="P16" s="90"/>
      <c r="Q16" s="9">
        <v>36</v>
      </c>
    </row>
    <row r="17" spans="1:17" ht="29.45" customHeight="1" x14ac:dyDescent="0.25">
      <c r="A17" s="8">
        <v>13</v>
      </c>
      <c r="B17" s="2" t="s">
        <v>126</v>
      </c>
      <c r="C17" s="1" t="s">
        <v>129</v>
      </c>
      <c r="D17" s="3" t="s">
        <v>19</v>
      </c>
      <c r="E17" s="3">
        <v>9</v>
      </c>
      <c r="F17" s="3">
        <v>1</v>
      </c>
      <c r="G17" s="3">
        <v>15</v>
      </c>
      <c r="H17" s="14" t="s">
        <v>31</v>
      </c>
      <c r="I17" s="2">
        <v>1</v>
      </c>
      <c r="J17" s="3" t="s">
        <v>22</v>
      </c>
      <c r="K17" s="2">
        <v>70</v>
      </c>
      <c r="L17" s="3">
        <v>4</v>
      </c>
      <c r="M17" s="3" t="s">
        <v>65</v>
      </c>
      <c r="N17" s="3" t="s">
        <v>84</v>
      </c>
      <c r="O17" s="16" t="s">
        <v>25</v>
      </c>
      <c r="P17" s="90"/>
      <c r="Q17" s="9">
        <v>36</v>
      </c>
    </row>
    <row r="18" spans="1:17" ht="29.45" customHeight="1" x14ac:dyDescent="0.25">
      <c r="A18" s="8">
        <v>14</v>
      </c>
      <c r="B18" s="2" t="s">
        <v>126</v>
      </c>
      <c r="C18" s="2" t="s">
        <v>128</v>
      </c>
      <c r="D18" s="3" t="s">
        <v>19</v>
      </c>
      <c r="E18" s="3">
        <v>8</v>
      </c>
      <c r="F18" s="3">
        <v>1</v>
      </c>
      <c r="G18" s="3">
        <v>10</v>
      </c>
      <c r="H18" s="2" t="s">
        <v>28</v>
      </c>
      <c r="I18" s="2">
        <v>1</v>
      </c>
      <c r="J18" s="3" t="s">
        <v>127</v>
      </c>
      <c r="K18" s="2">
        <v>50</v>
      </c>
      <c r="L18" s="3">
        <v>4</v>
      </c>
      <c r="M18" s="3" t="s">
        <v>65</v>
      </c>
      <c r="N18" s="3" t="s">
        <v>84</v>
      </c>
      <c r="O18" s="16" t="s">
        <v>25</v>
      </c>
      <c r="P18" s="90"/>
      <c r="Q18" s="9">
        <v>36</v>
      </c>
    </row>
    <row r="19" spans="1:17" ht="29.45" customHeight="1" x14ac:dyDescent="0.25">
      <c r="A19" s="8">
        <v>15</v>
      </c>
      <c r="B19" s="2" t="s">
        <v>126</v>
      </c>
      <c r="C19" s="2" t="s">
        <v>125</v>
      </c>
      <c r="D19" s="3" t="s">
        <v>19</v>
      </c>
      <c r="E19" s="3">
        <v>9</v>
      </c>
      <c r="F19" s="3">
        <v>1</v>
      </c>
      <c r="G19" s="3">
        <v>10</v>
      </c>
      <c r="H19" s="2" t="s">
        <v>124</v>
      </c>
      <c r="I19" s="2">
        <v>1</v>
      </c>
      <c r="J19" s="2" t="s">
        <v>94</v>
      </c>
      <c r="K19" s="2">
        <v>70</v>
      </c>
      <c r="L19" s="3">
        <v>4</v>
      </c>
      <c r="M19" s="3" t="s">
        <v>65</v>
      </c>
      <c r="N19" s="3" t="s">
        <v>84</v>
      </c>
      <c r="O19" s="16" t="s">
        <v>25</v>
      </c>
      <c r="P19" s="90"/>
      <c r="Q19" s="9">
        <v>36</v>
      </c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19685039370078741" bottom="0.15748031496062992" header="0.19685039370078741" footer="0"/>
  <pageSetup paperSize="9" scale="94" orientation="portrait" horizontalDpi="300" verticalDpi="300" r:id="rId1"/>
  <rowBreaks count="1" manualBreakCount="1">
    <brk id="4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C5ED-B2E4-4260-9045-352D1537382C}">
  <dimension ref="A1:Q46"/>
  <sheetViews>
    <sheetView view="pageBreakPreview" zoomScaleNormal="100" zoomScaleSheetLayoutView="100" workbookViewId="0">
      <selection activeCell="M9" sqref="M9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7109375" style="1" bestFit="1" customWidth="1"/>
    <col min="4" max="6" width="3.7109375" style="1" bestFit="1" customWidth="1"/>
    <col min="7" max="7" width="6.5703125" style="1" bestFit="1" customWidth="1"/>
    <col min="8" max="8" width="8.140625" style="1" bestFit="1" customWidth="1"/>
    <col min="9" max="9" width="6.5703125" style="1" bestFit="1" customWidth="1"/>
    <col min="10" max="11" width="3.7109375" style="1" bestFit="1" customWidth="1"/>
    <col min="12" max="12" width="5.42578125" style="1" bestFit="1" customWidth="1"/>
    <col min="13" max="14" width="3.7109375" style="1" bestFit="1" customWidth="1"/>
    <col min="15" max="15" width="4.42578125" style="1" bestFit="1" customWidth="1"/>
    <col min="16" max="16" width="3.7109375" style="1" bestFit="1" customWidth="1"/>
    <col min="17" max="17" width="4.42578125" style="1" customWidth="1"/>
    <col min="18" max="16384" width="8.85546875" style="1"/>
  </cols>
  <sheetData>
    <row r="1" spans="1:17" ht="40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33</v>
      </c>
      <c r="B2" s="233"/>
      <c r="C2" s="233"/>
      <c r="D2" s="233"/>
      <c r="E2" s="233"/>
      <c r="F2" s="235" t="s">
        <v>64</v>
      </c>
      <c r="G2" s="233"/>
      <c r="H2" s="233"/>
      <c r="I2" s="233">
        <v>1</v>
      </c>
      <c r="J2" s="233"/>
      <c r="K2" s="233" t="s">
        <v>64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8.75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">
        <v>1</v>
      </c>
      <c r="B5" s="3" t="s">
        <v>18</v>
      </c>
      <c r="C5" s="18" t="s">
        <v>63</v>
      </c>
      <c r="D5" s="3" t="s">
        <v>20</v>
      </c>
      <c r="E5" s="3">
        <v>8</v>
      </c>
      <c r="F5" s="3">
        <v>1</v>
      </c>
      <c r="G5" s="3">
        <v>10</v>
      </c>
      <c r="H5" s="3" t="s">
        <v>62</v>
      </c>
      <c r="I5" s="3">
        <v>2</v>
      </c>
      <c r="J5" s="3" t="s">
        <v>57</v>
      </c>
      <c r="K5" s="2">
        <v>70</v>
      </c>
      <c r="L5" s="3">
        <v>5</v>
      </c>
      <c r="M5" s="3" t="s">
        <v>18</v>
      </c>
      <c r="N5" s="3" t="s">
        <v>32</v>
      </c>
      <c r="O5" s="3" t="s">
        <v>26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14" t="s">
        <v>61</v>
      </c>
      <c r="D6" s="3" t="s">
        <v>20</v>
      </c>
      <c r="E6" s="3">
        <v>8</v>
      </c>
      <c r="F6" s="3">
        <v>1</v>
      </c>
      <c r="G6" s="3">
        <v>10</v>
      </c>
      <c r="H6" s="2" t="s">
        <v>28</v>
      </c>
      <c r="I6" s="2">
        <v>2</v>
      </c>
      <c r="J6" s="3" t="s">
        <v>57</v>
      </c>
      <c r="K6" s="2">
        <v>70</v>
      </c>
      <c r="L6" s="3">
        <v>5</v>
      </c>
      <c r="M6" s="3" t="s">
        <v>18</v>
      </c>
      <c r="N6" s="3" t="s">
        <v>32</v>
      </c>
      <c r="O6" s="3" t="s">
        <v>26</v>
      </c>
      <c r="P6" s="89"/>
      <c r="Q6" s="9">
        <v>36</v>
      </c>
    </row>
    <row r="7" spans="1:17" ht="30" customHeight="1" x14ac:dyDescent="0.25">
      <c r="A7" s="6">
        <v>3</v>
      </c>
      <c r="B7" s="2" t="s">
        <v>18</v>
      </c>
      <c r="C7" s="14" t="s">
        <v>60</v>
      </c>
      <c r="D7" s="3" t="s">
        <v>20</v>
      </c>
      <c r="E7" s="3">
        <v>8</v>
      </c>
      <c r="F7" s="3">
        <v>1</v>
      </c>
      <c r="G7" s="3">
        <v>10</v>
      </c>
      <c r="H7" s="2" t="s">
        <v>28</v>
      </c>
      <c r="I7" s="3">
        <v>2</v>
      </c>
      <c r="J7" s="3" t="s">
        <v>57</v>
      </c>
      <c r="K7" s="2">
        <v>70</v>
      </c>
      <c r="L7" s="3">
        <v>5</v>
      </c>
      <c r="M7" s="3" t="s">
        <v>18</v>
      </c>
      <c r="N7" s="3" t="s">
        <v>32</v>
      </c>
      <c r="O7" s="3" t="s">
        <v>26</v>
      </c>
      <c r="P7" s="89"/>
      <c r="Q7" s="7">
        <v>36</v>
      </c>
    </row>
    <row r="8" spans="1:17" ht="29.45" customHeight="1" x14ac:dyDescent="0.25">
      <c r="A8" s="8">
        <v>4</v>
      </c>
      <c r="B8" s="2" t="s">
        <v>18</v>
      </c>
      <c r="C8" s="14" t="s">
        <v>59</v>
      </c>
      <c r="D8" s="3" t="s">
        <v>20</v>
      </c>
      <c r="E8" s="3">
        <v>8</v>
      </c>
      <c r="F8" s="3">
        <v>1</v>
      </c>
      <c r="G8" s="3">
        <v>10</v>
      </c>
      <c r="H8" s="14" t="s">
        <v>58</v>
      </c>
      <c r="I8" s="2">
        <v>2</v>
      </c>
      <c r="J8" s="3" t="s">
        <v>57</v>
      </c>
      <c r="K8" s="2">
        <v>70</v>
      </c>
      <c r="L8" s="3">
        <v>5</v>
      </c>
      <c r="M8" s="3" t="s">
        <v>18</v>
      </c>
      <c r="N8" s="3" t="s">
        <v>32</v>
      </c>
      <c r="O8" s="3" t="s">
        <v>26</v>
      </c>
      <c r="P8" s="89"/>
      <c r="Q8" s="9">
        <v>36</v>
      </c>
    </row>
    <row r="9" spans="1:17" ht="30" customHeight="1" x14ac:dyDescent="0.25">
      <c r="A9" s="6"/>
      <c r="B9" s="2"/>
      <c r="C9" s="2"/>
      <c r="D9" s="3"/>
      <c r="E9" s="3"/>
      <c r="F9" s="3"/>
      <c r="G9" s="3"/>
      <c r="H9" s="2"/>
      <c r="I9" s="2"/>
      <c r="J9" s="3"/>
      <c r="K9" s="2"/>
      <c r="L9" s="3"/>
      <c r="M9" s="3"/>
      <c r="N9" s="3"/>
      <c r="O9" s="16"/>
      <c r="P9" s="90"/>
      <c r="Q9" s="9"/>
    </row>
    <row r="10" spans="1:17" ht="28.9" customHeight="1" x14ac:dyDescent="0.25">
      <c r="A10" s="8"/>
      <c r="B10" s="2"/>
      <c r="C10" s="2"/>
      <c r="D10" s="3"/>
      <c r="E10" s="3"/>
      <c r="F10" s="3"/>
      <c r="G10" s="3"/>
      <c r="H10" s="2"/>
      <c r="I10" s="2"/>
      <c r="J10" s="3"/>
      <c r="K10" s="2"/>
      <c r="L10" s="3"/>
      <c r="M10" s="3"/>
      <c r="N10" s="3"/>
      <c r="O10" s="16"/>
      <c r="P10" s="90"/>
      <c r="Q10" s="9"/>
    </row>
    <row r="11" spans="1:17" ht="30.6" customHeight="1" x14ac:dyDescent="0.25">
      <c r="A11" s="6"/>
      <c r="B11" s="2"/>
      <c r="C11" s="2"/>
      <c r="D11" s="3"/>
      <c r="E11" s="3"/>
      <c r="F11" s="3"/>
      <c r="G11" s="3"/>
      <c r="H11" s="2"/>
      <c r="I11" s="2"/>
      <c r="J11" s="3"/>
      <c r="K11" s="2"/>
      <c r="L11" s="3"/>
      <c r="M11" s="3"/>
      <c r="N11" s="3"/>
      <c r="O11" s="16"/>
      <c r="P11" s="90"/>
      <c r="Q11" s="9"/>
    </row>
    <row r="12" spans="1:17" ht="28.15" customHeight="1" x14ac:dyDescent="0.25">
      <c r="A12" s="8"/>
      <c r="B12" s="2"/>
      <c r="C12" s="2"/>
      <c r="D12" s="3"/>
      <c r="E12" s="3"/>
      <c r="F12" s="3"/>
      <c r="G12" s="3"/>
      <c r="H12" s="14"/>
      <c r="I12" s="2"/>
      <c r="J12" s="3"/>
      <c r="K12" s="2"/>
      <c r="L12" s="3"/>
      <c r="M12" s="3"/>
      <c r="N12" s="3"/>
      <c r="O12" s="16"/>
      <c r="P12" s="90"/>
      <c r="Q12" s="9"/>
    </row>
    <row r="13" spans="1:17" ht="28.15" customHeight="1" x14ac:dyDescent="0.25">
      <c r="A13" s="6"/>
      <c r="B13" s="2"/>
      <c r="C13" s="2"/>
      <c r="D13" s="2"/>
      <c r="E13" s="3"/>
      <c r="F13" s="3"/>
      <c r="G13" s="3"/>
      <c r="H13" s="14"/>
      <c r="I13" s="2"/>
      <c r="J13" s="3"/>
      <c r="K13" s="2"/>
      <c r="L13" s="3"/>
      <c r="M13" s="3"/>
      <c r="N13" s="3"/>
      <c r="O13" s="16"/>
      <c r="P13" s="90"/>
      <c r="Q13" s="9"/>
    </row>
    <row r="14" spans="1:17" ht="31.15" customHeight="1" x14ac:dyDescent="0.25">
      <c r="A14" s="8"/>
      <c r="B14" s="2"/>
      <c r="C14" s="2"/>
      <c r="D14" s="2"/>
      <c r="E14" s="3"/>
      <c r="F14" s="3"/>
      <c r="G14" s="3"/>
      <c r="H14" s="2"/>
      <c r="I14" s="2"/>
      <c r="J14" s="3"/>
      <c r="K14" s="2"/>
      <c r="L14" s="3"/>
      <c r="M14" s="3"/>
      <c r="N14" s="3"/>
      <c r="O14" s="16"/>
      <c r="P14" s="90"/>
      <c r="Q14" s="9"/>
    </row>
    <row r="15" spans="1:17" ht="29.45" customHeight="1" x14ac:dyDescent="0.25">
      <c r="A15" s="8"/>
      <c r="B15" s="2"/>
      <c r="C15" s="2"/>
      <c r="D15" s="2"/>
      <c r="E15" s="3"/>
      <c r="F15" s="3"/>
      <c r="G15" s="3"/>
      <c r="H15" s="2"/>
      <c r="I15" s="2"/>
      <c r="J15" s="3"/>
      <c r="K15" s="2"/>
      <c r="L15" s="3"/>
      <c r="M15" s="3"/>
      <c r="N15" s="3"/>
      <c r="O15" s="16"/>
      <c r="P15" s="90"/>
      <c r="Q15" s="9"/>
    </row>
    <row r="16" spans="1:17" ht="29.45" customHeight="1" x14ac:dyDescent="0.25">
      <c r="A16" s="8"/>
      <c r="B16" s="2"/>
      <c r="C16" s="2"/>
      <c r="D16" s="2"/>
      <c r="E16" s="3"/>
      <c r="F16" s="3"/>
      <c r="G16" s="3"/>
      <c r="I16" s="2"/>
      <c r="J16" s="3"/>
      <c r="K16" s="2"/>
      <c r="L16" s="3"/>
      <c r="M16" s="3"/>
      <c r="N16" s="3"/>
      <c r="O16" s="16"/>
      <c r="P16" s="90"/>
      <c r="Q16" s="9"/>
    </row>
    <row r="17" spans="1:17" ht="29.45" customHeight="1" x14ac:dyDescent="0.25">
      <c r="A17" s="8"/>
      <c r="B17" s="2"/>
      <c r="D17" s="2"/>
      <c r="E17" s="3"/>
      <c r="F17" s="3"/>
      <c r="G17" s="3"/>
      <c r="H17" s="2"/>
      <c r="I17" s="2"/>
      <c r="J17" s="3"/>
      <c r="K17" s="2"/>
      <c r="L17" s="3"/>
      <c r="M17" s="3"/>
      <c r="N17" s="3"/>
      <c r="O17" s="16"/>
      <c r="P17" s="90"/>
      <c r="Q17" s="9"/>
    </row>
    <row r="18" spans="1:17" ht="29.45" customHeight="1" x14ac:dyDescent="0.25">
      <c r="A18" s="8"/>
      <c r="B18" s="2"/>
      <c r="C18" s="2"/>
      <c r="D18" s="2"/>
      <c r="E18" s="3"/>
      <c r="F18" s="3"/>
      <c r="G18" s="3"/>
      <c r="H18" s="2"/>
      <c r="I18" s="2"/>
      <c r="J18" s="3"/>
      <c r="K18" s="2"/>
      <c r="L18" s="3"/>
      <c r="M18" s="3"/>
      <c r="N18" s="3"/>
      <c r="O18" s="16"/>
      <c r="P18" s="90"/>
      <c r="Q18" s="9"/>
    </row>
    <row r="19" spans="1:17" ht="29.45" customHeight="1" x14ac:dyDescent="0.25">
      <c r="A19" s="8"/>
      <c r="B19" s="2"/>
      <c r="C19" s="2"/>
      <c r="D19" s="2"/>
      <c r="E19" s="3"/>
      <c r="F19" s="3"/>
      <c r="G19" s="3"/>
      <c r="H19" s="2"/>
      <c r="I19" s="2"/>
      <c r="J19" s="2"/>
      <c r="K19" s="2"/>
      <c r="L19" s="3"/>
      <c r="M19" s="3"/>
      <c r="N19" s="3"/>
      <c r="O19" s="2"/>
      <c r="P19" s="91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3E747-237F-4C7D-9CDD-71FCAE413F76}">
  <dimension ref="A1:AMK46"/>
  <sheetViews>
    <sheetView view="pageBreakPreview" topLeftCell="A4" zoomScaleNormal="100" workbookViewId="0">
      <selection activeCell="D21" sqref="D5:D21"/>
    </sheetView>
  </sheetViews>
  <sheetFormatPr defaultColWidth="8.85546875" defaultRowHeight="15" x14ac:dyDescent="0.25"/>
  <cols>
    <col min="1" max="1" width="3.28515625" style="26" bestFit="1" customWidth="1"/>
    <col min="2" max="2" width="12.28515625" style="26" bestFit="1" customWidth="1"/>
    <col min="3" max="3" width="9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12.5703125" style="26" bestFit="1" customWidth="1"/>
    <col min="11" max="13" width="3.7109375" style="26" bestFit="1" customWidth="1"/>
    <col min="14" max="14" width="9.28515625" style="26" bestFit="1" customWidth="1"/>
    <col min="15" max="15" width="4.42578125" style="26" bestFit="1" customWidth="1"/>
    <col min="16" max="17" width="3.7109375" style="26" bestFit="1" customWidth="1"/>
    <col min="18" max="1025" width="8.85546875" style="26"/>
    <col min="1026" max="16384" width="8.85546875" style="25"/>
  </cols>
  <sheetData>
    <row r="1" spans="1:17" ht="47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57" customHeight="1" thickBot="1" x14ac:dyDescent="0.3">
      <c r="A2" s="251" t="s">
        <v>594</v>
      </c>
      <c r="B2" s="251"/>
      <c r="C2" s="251"/>
      <c r="D2" s="251"/>
      <c r="E2" s="251"/>
      <c r="F2" s="252" t="s">
        <v>593</v>
      </c>
      <c r="G2" s="252"/>
      <c r="H2" s="252"/>
      <c r="I2" s="251" t="s">
        <v>592</v>
      </c>
      <c r="J2" s="251"/>
      <c r="K2" s="251" t="s">
        <v>591</v>
      </c>
      <c r="L2" s="251"/>
      <c r="M2" s="251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34" t="s">
        <v>557</v>
      </c>
      <c r="C5" s="34">
        <v>-0.25</v>
      </c>
      <c r="D5" s="34" t="s">
        <v>20</v>
      </c>
      <c r="E5" s="34">
        <v>8</v>
      </c>
      <c r="F5" s="34">
        <v>1</v>
      </c>
      <c r="G5" s="34">
        <v>10</v>
      </c>
      <c r="H5" s="38" t="s">
        <v>31</v>
      </c>
      <c r="I5" s="31">
        <v>1</v>
      </c>
      <c r="J5" s="34" t="s">
        <v>328</v>
      </c>
      <c r="K5" s="31">
        <v>50</v>
      </c>
      <c r="L5" s="34">
        <v>5</v>
      </c>
      <c r="M5" s="34" t="s">
        <v>18</v>
      </c>
      <c r="N5" s="34" t="s">
        <v>84</v>
      </c>
      <c r="O5" s="34" t="s">
        <v>26</v>
      </c>
      <c r="P5" s="96" t="s">
        <v>551</v>
      </c>
      <c r="Q5" s="95">
        <v>36</v>
      </c>
    </row>
    <row r="6" spans="1:17" ht="30" customHeight="1" x14ac:dyDescent="0.25">
      <c r="A6" s="32">
        <v>2</v>
      </c>
      <c r="B6" s="34" t="s">
        <v>557</v>
      </c>
      <c r="C6" s="35" t="s">
        <v>590</v>
      </c>
      <c r="D6" s="34" t="s">
        <v>20</v>
      </c>
      <c r="E6" s="34">
        <v>8</v>
      </c>
      <c r="F6" s="34">
        <v>1</v>
      </c>
      <c r="G6" s="34">
        <v>10</v>
      </c>
      <c r="H6" s="35" t="s">
        <v>29</v>
      </c>
      <c r="I6" s="31">
        <v>1</v>
      </c>
      <c r="J6" s="34" t="s">
        <v>23</v>
      </c>
      <c r="K6" s="31">
        <v>50</v>
      </c>
      <c r="L6" s="34">
        <v>5</v>
      </c>
      <c r="M6" s="34" t="s">
        <v>18</v>
      </c>
      <c r="N6" s="34" t="s">
        <v>84</v>
      </c>
      <c r="O6" s="34" t="s">
        <v>26</v>
      </c>
      <c r="P6" s="31"/>
      <c r="Q6" s="30">
        <v>36</v>
      </c>
    </row>
    <row r="7" spans="1:17" ht="30" customHeight="1" x14ac:dyDescent="0.25">
      <c r="A7" s="37">
        <v>3</v>
      </c>
      <c r="B7" s="34" t="s">
        <v>133</v>
      </c>
      <c r="C7" s="35" t="s">
        <v>589</v>
      </c>
      <c r="D7" s="34" t="s">
        <v>20</v>
      </c>
      <c r="E7" s="34">
        <v>8</v>
      </c>
      <c r="F7" s="34">
        <v>1</v>
      </c>
      <c r="G7" s="34">
        <v>10</v>
      </c>
      <c r="H7" s="35" t="s">
        <v>21</v>
      </c>
      <c r="I7" s="31">
        <v>1</v>
      </c>
      <c r="J7" s="34" t="s">
        <v>23</v>
      </c>
      <c r="K7" s="31">
        <v>50</v>
      </c>
      <c r="L7" s="34">
        <v>5</v>
      </c>
      <c r="M7" s="34" t="s">
        <v>18</v>
      </c>
      <c r="N7" s="34" t="s">
        <v>84</v>
      </c>
      <c r="O7" s="34" t="s">
        <v>26</v>
      </c>
      <c r="P7" s="31"/>
      <c r="Q7" s="30">
        <v>36</v>
      </c>
    </row>
    <row r="8" spans="1:17" ht="29.25" customHeight="1" x14ac:dyDescent="0.25">
      <c r="A8" s="32">
        <v>4</v>
      </c>
      <c r="B8" s="34" t="s">
        <v>133</v>
      </c>
      <c r="C8" s="31" t="s">
        <v>588</v>
      </c>
      <c r="D8" s="34" t="s">
        <v>20</v>
      </c>
      <c r="E8" s="34">
        <v>8</v>
      </c>
      <c r="F8" s="34">
        <v>1</v>
      </c>
      <c r="G8" s="34">
        <v>10</v>
      </c>
      <c r="H8" s="35" t="s">
        <v>29</v>
      </c>
      <c r="I8" s="31">
        <v>1</v>
      </c>
      <c r="J8" s="34" t="s">
        <v>23</v>
      </c>
      <c r="K8" s="31">
        <v>50</v>
      </c>
      <c r="L8" s="34">
        <v>5</v>
      </c>
      <c r="M8" s="34" t="s">
        <v>18</v>
      </c>
      <c r="N8" s="34" t="s">
        <v>84</v>
      </c>
      <c r="O8" s="34" t="s">
        <v>26</v>
      </c>
      <c r="P8" s="31"/>
      <c r="Q8" s="30">
        <v>36</v>
      </c>
    </row>
    <row r="9" spans="1:17" ht="30" customHeight="1" x14ac:dyDescent="0.25">
      <c r="A9" s="32">
        <v>5</v>
      </c>
      <c r="B9" s="34" t="s">
        <v>133</v>
      </c>
      <c r="C9" s="31" t="s">
        <v>587</v>
      </c>
      <c r="D9" s="34" t="s">
        <v>20</v>
      </c>
      <c r="E9" s="34">
        <v>8</v>
      </c>
      <c r="F9" s="34">
        <v>1</v>
      </c>
      <c r="G9" s="34">
        <v>10</v>
      </c>
      <c r="H9" s="35" t="s">
        <v>28</v>
      </c>
      <c r="I9" s="31">
        <v>1</v>
      </c>
      <c r="J9" s="34" t="s">
        <v>23</v>
      </c>
      <c r="K9" s="31">
        <v>50</v>
      </c>
      <c r="L9" s="34">
        <v>5</v>
      </c>
      <c r="M9" s="34" t="s">
        <v>18</v>
      </c>
      <c r="N9" s="34" t="s">
        <v>84</v>
      </c>
      <c r="O9" s="34" t="s">
        <v>26</v>
      </c>
      <c r="P9" s="31"/>
      <c r="Q9" s="30">
        <v>36</v>
      </c>
    </row>
    <row r="10" spans="1:17" ht="28.5" customHeight="1" x14ac:dyDescent="0.25">
      <c r="A10" s="37">
        <v>6</v>
      </c>
      <c r="B10" s="34" t="s">
        <v>133</v>
      </c>
      <c r="C10" s="35" t="s">
        <v>586</v>
      </c>
      <c r="D10" s="34" t="s">
        <v>20</v>
      </c>
      <c r="E10" s="34">
        <v>8</v>
      </c>
      <c r="F10" s="34">
        <v>1</v>
      </c>
      <c r="G10" s="34">
        <v>10</v>
      </c>
      <c r="H10" s="35" t="s">
        <v>27</v>
      </c>
      <c r="I10" s="31">
        <v>1</v>
      </c>
      <c r="J10" s="34" t="s">
        <v>585</v>
      </c>
      <c r="K10" s="31">
        <v>50</v>
      </c>
      <c r="L10" s="34">
        <v>5</v>
      </c>
      <c r="M10" s="34" t="s">
        <v>18</v>
      </c>
      <c r="N10" s="34" t="s">
        <v>84</v>
      </c>
      <c r="O10" s="34" t="s">
        <v>26</v>
      </c>
      <c r="P10" s="31"/>
      <c r="Q10" s="30">
        <v>36</v>
      </c>
    </row>
    <row r="11" spans="1:17" ht="30" customHeight="1" x14ac:dyDescent="0.25">
      <c r="A11" s="32">
        <v>7</v>
      </c>
      <c r="B11" s="34" t="s">
        <v>133</v>
      </c>
      <c r="C11" s="35" t="s">
        <v>584</v>
      </c>
      <c r="D11" s="34" t="s">
        <v>20</v>
      </c>
      <c r="E11" s="34">
        <v>8</v>
      </c>
      <c r="F11" s="34">
        <v>1</v>
      </c>
      <c r="G11" s="34">
        <v>10</v>
      </c>
      <c r="H11" s="35" t="s">
        <v>85</v>
      </c>
      <c r="I11" s="31">
        <v>1</v>
      </c>
      <c r="J11" s="34" t="s">
        <v>23</v>
      </c>
      <c r="K11" s="31">
        <v>50</v>
      </c>
      <c r="L11" s="34">
        <v>5</v>
      </c>
      <c r="M11" s="34" t="s">
        <v>18</v>
      </c>
      <c r="N11" s="34" t="s">
        <v>84</v>
      </c>
      <c r="O11" s="34" t="s">
        <v>26</v>
      </c>
      <c r="P11" s="31" t="s">
        <v>551</v>
      </c>
      <c r="Q11" s="30">
        <v>36</v>
      </c>
    </row>
    <row r="12" spans="1:17" ht="27.75" customHeight="1" x14ac:dyDescent="0.25">
      <c r="A12" s="32">
        <v>8</v>
      </c>
      <c r="B12" s="34" t="s">
        <v>133</v>
      </c>
      <c r="C12" s="35" t="s">
        <v>583</v>
      </c>
      <c r="D12" s="34" t="s">
        <v>20</v>
      </c>
      <c r="E12" s="34">
        <v>8</v>
      </c>
      <c r="F12" s="34">
        <v>1</v>
      </c>
      <c r="G12" s="34">
        <v>10</v>
      </c>
      <c r="H12" s="35" t="s">
        <v>85</v>
      </c>
      <c r="I12" s="31">
        <v>1</v>
      </c>
      <c r="J12" s="34" t="s">
        <v>23</v>
      </c>
      <c r="K12" s="31">
        <v>50</v>
      </c>
      <c r="L12" s="34">
        <v>5</v>
      </c>
      <c r="M12" s="34" t="s">
        <v>18</v>
      </c>
      <c r="N12" s="34" t="s">
        <v>84</v>
      </c>
      <c r="O12" s="34" t="s">
        <v>26</v>
      </c>
      <c r="P12" s="31" t="s">
        <v>551</v>
      </c>
      <c r="Q12" s="30">
        <v>36</v>
      </c>
    </row>
    <row r="13" spans="1:17" ht="27.75" customHeight="1" x14ac:dyDescent="0.25">
      <c r="A13" s="32">
        <v>9</v>
      </c>
      <c r="B13" s="34" t="s">
        <v>133</v>
      </c>
      <c r="C13" s="35" t="s">
        <v>582</v>
      </c>
      <c r="D13" s="34" t="s">
        <v>20</v>
      </c>
      <c r="E13" s="34">
        <v>8</v>
      </c>
      <c r="F13" s="34">
        <v>1</v>
      </c>
      <c r="G13" s="34">
        <v>10</v>
      </c>
      <c r="H13" s="35" t="s">
        <v>85</v>
      </c>
      <c r="I13" s="31">
        <v>1</v>
      </c>
      <c r="J13" s="34" t="s">
        <v>23</v>
      </c>
      <c r="K13" s="31">
        <v>50</v>
      </c>
      <c r="L13" s="34">
        <v>5</v>
      </c>
      <c r="M13" s="34" t="s">
        <v>18</v>
      </c>
      <c r="N13" s="34" t="s">
        <v>84</v>
      </c>
      <c r="O13" s="34" t="s">
        <v>26</v>
      </c>
      <c r="P13" s="31" t="s">
        <v>551</v>
      </c>
      <c r="Q13" s="30">
        <v>36</v>
      </c>
    </row>
    <row r="14" spans="1:17" ht="30.75" customHeight="1" x14ac:dyDescent="0.25">
      <c r="A14" s="32">
        <v>10</v>
      </c>
      <c r="B14" s="34" t="s">
        <v>152</v>
      </c>
      <c r="C14" s="35" t="s">
        <v>581</v>
      </c>
      <c r="D14" s="34" t="s">
        <v>20</v>
      </c>
      <c r="E14" s="34">
        <v>8</v>
      </c>
      <c r="F14" s="34">
        <v>1</v>
      </c>
      <c r="G14" s="34">
        <v>10</v>
      </c>
      <c r="H14" s="35" t="s">
        <v>85</v>
      </c>
      <c r="I14" s="31">
        <v>1</v>
      </c>
      <c r="J14" s="34" t="s">
        <v>23</v>
      </c>
      <c r="K14" s="31">
        <v>50</v>
      </c>
      <c r="L14" s="34">
        <v>5</v>
      </c>
      <c r="M14" s="34" t="s">
        <v>18</v>
      </c>
      <c r="N14" s="34" t="s">
        <v>84</v>
      </c>
      <c r="O14" s="34" t="s">
        <v>26</v>
      </c>
      <c r="P14" s="31" t="s">
        <v>551</v>
      </c>
      <c r="Q14" s="30">
        <v>36</v>
      </c>
    </row>
    <row r="15" spans="1:17" ht="29.25" customHeight="1" x14ac:dyDescent="0.25">
      <c r="A15" s="32">
        <v>11</v>
      </c>
      <c r="B15" s="34" t="s">
        <v>152</v>
      </c>
      <c r="C15" s="35" t="s">
        <v>580</v>
      </c>
      <c r="D15" s="34" t="s">
        <v>20</v>
      </c>
      <c r="E15" s="34">
        <v>7</v>
      </c>
      <c r="F15" s="34">
        <v>1</v>
      </c>
      <c r="G15" s="34">
        <v>10</v>
      </c>
      <c r="H15" s="35" t="s">
        <v>85</v>
      </c>
      <c r="I15" s="31">
        <v>1</v>
      </c>
      <c r="J15" s="34" t="s">
        <v>328</v>
      </c>
      <c r="K15" s="31">
        <v>50</v>
      </c>
      <c r="L15" s="34">
        <v>5</v>
      </c>
      <c r="M15" s="34" t="s">
        <v>18</v>
      </c>
      <c r="N15" s="34" t="s">
        <v>93</v>
      </c>
      <c r="O15" s="34" t="s">
        <v>26</v>
      </c>
      <c r="P15" s="31" t="s">
        <v>551</v>
      </c>
      <c r="Q15" s="30">
        <v>36</v>
      </c>
    </row>
    <row r="16" spans="1:17" ht="29.25" customHeight="1" x14ac:dyDescent="0.25">
      <c r="A16" s="32">
        <v>12</v>
      </c>
      <c r="B16" s="34" t="s">
        <v>574</v>
      </c>
      <c r="C16" s="35" t="s">
        <v>579</v>
      </c>
      <c r="D16" s="34" t="s">
        <v>19</v>
      </c>
      <c r="E16" s="34">
        <v>7</v>
      </c>
      <c r="F16" s="34">
        <v>1</v>
      </c>
      <c r="G16" s="34">
        <v>10</v>
      </c>
      <c r="H16" s="35" t="s">
        <v>85</v>
      </c>
      <c r="I16" s="31">
        <v>3</v>
      </c>
      <c r="J16" s="34" t="s">
        <v>328</v>
      </c>
      <c r="K16" s="31">
        <v>50</v>
      </c>
      <c r="L16" s="34">
        <v>4</v>
      </c>
      <c r="M16" s="34" t="s">
        <v>18</v>
      </c>
      <c r="N16" s="34" t="s">
        <v>93</v>
      </c>
      <c r="O16" s="34" t="s">
        <v>26</v>
      </c>
      <c r="P16" s="31"/>
      <c r="Q16" s="30">
        <v>36</v>
      </c>
    </row>
    <row r="17" spans="1:17" ht="29.25" customHeight="1" x14ac:dyDescent="0.25">
      <c r="A17" s="32">
        <v>13</v>
      </c>
      <c r="B17" s="34" t="s">
        <v>574</v>
      </c>
      <c r="C17" s="44" t="s">
        <v>578</v>
      </c>
      <c r="D17" s="34" t="s">
        <v>19</v>
      </c>
      <c r="E17" s="34">
        <v>7</v>
      </c>
      <c r="F17" s="34">
        <v>1</v>
      </c>
      <c r="G17" s="34">
        <v>10</v>
      </c>
      <c r="H17" s="35" t="s">
        <v>85</v>
      </c>
      <c r="I17" s="31">
        <v>3</v>
      </c>
      <c r="J17" s="34" t="s">
        <v>328</v>
      </c>
      <c r="K17" s="31">
        <v>50</v>
      </c>
      <c r="L17" s="34">
        <v>4</v>
      </c>
      <c r="M17" s="34" t="s">
        <v>18</v>
      </c>
      <c r="N17" s="34" t="s">
        <v>93</v>
      </c>
      <c r="O17" s="34" t="s">
        <v>26</v>
      </c>
      <c r="P17" s="31"/>
      <c r="Q17" s="30">
        <v>36</v>
      </c>
    </row>
    <row r="18" spans="1:17" ht="29.25" customHeight="1" x14ac:dyDescent="0.25">
      <c r="A18" s="32">
        <v>14</v>
      </c>
      <c r="B18" s="34" t="s">
        <v>574</v>
      </c>
      <c r="C18" s="31" t="s">
        <v>577</v>
      </c>
      <c r="D18" s="34" t="s">
        <v>19</v>
      </c>
      <c r="E18" s="34">
        <v>7</v>
      </c>
      <c r="F18" s="34">
        <v>1</v>
      </c>
      <c r="G18" s="34">
        <v>10</v>
      </c>
      <c r="H18" s="35" t="s">
        <v>85</v>
      </c>
      <c r="I18" s="31">
        <v>2</v>
      </c>
      <c r="J18" s="34" t="s">
        <v>328</v>
      </c>
      <c r="K18" s="31">
        <v>50</v>
      </c>
      <c r="L18" s="34">
        <v>4</v>
      </c>
      <c r="M18" s="34" t="s">
        <v>18</v>
      </c>
      <c r="N18" s="34" t="s">
        <v>93</v>
      </c>
      <c r="O18" s="34" t="s">
        <v>26</v>
      </c>
      <c r="P18" s="31"/>
      <c r="Q18" s="30">
        <v>36</v>
      </c>
    </row>
    <row r="19" spans="1:17" ht="29.25" customHeight="1" x14ac:dyDescent="0.25">
      <c r="A19" s="32">
        <v>15</v>
      </c>
      <c r="B19" s="34" t="s">
        <v>574</v>
      </c>
      <c r="C19" s="35" t="s">
        <v>576</v>
      </c>
      <c r="D19" s="34" t="s">
        <v>19</v>
      </c>
      <c r="E19" s="34">
        <v>7</v>
      </c>
      <c r="F19" s="34">
        <v>1</v>
      </c>
      <c r="G19" s="34">
        <v>10</v>
      </c>
      <c r="H19" s="35" t="s">
        <v>85</v>
      </c>
      <c r="I19" s="31">
        <v>3</v>
      </c>
      <c r="J19" s="34" t="s">
        <v>328</v>
      </c>
      <c r="K19" s="31">
        <v>50</v>
      </c>
      <c r="L19" s="34">
        <v>4</v>
      </c>
      <c r="M19" s="34" t="s">
        <v>18</v>
      </c>
      <c r="N19" s="34" t="s">
        <v>93</v>
      </c>
      <c r="O19" s="34" t="s">
        <v>26</v>
      </c>
      <c r="P19" s="31"/>
      <c r="Q19" s="30">
        <v>36</v>
      </c>
    </row>
    <row r="20" spans="1:17" ht="29.25" customHeight="1" x14ac:dyDescent="0.25">
      <c r="A20" s="32">
        <v>16</v>
      </c>
      <c r="B20" s="34" t="s">
        <v>574</v>
      </c>
      <c r="C20" s="35" t="s">
        <v>575</v>
      </c>
      <c r="D20" s="34" t="s">
        <v>19</v>
      </c>
      <c r="E20" s="34">
        <v>7</v>
      </c>
      <c r="F20" s="34">
        <v>1</v>
      </c>
      <c r="G20" s="34">
        <v>10</v>
      </c>
      <c r="H20" s="35" t="s">
        <v>85</v>
      </c>
      <c r="I20" s="31">
        <v>3</v>
      </c>
      <c r="J20" s="34" t="s">
        <v>328</v>
      </c>
      <c r="K20" s="31">
        <v>50</v>
      </c>
      <c r="L20" s="34"/>
      <c r="M20" s="34" t="s">
        <v>18</v>
      </c>
      <c r="N20" s="34" t="s">
        <v>93</v>
      </c>
      <c r="O20" s="34" t="s">
        <v>26</v>
      </c>
      <c r="P20" s="31"/>
      <c r="Q20" s="30">
        <v>36</v>
      </c>
    </row>
    <row r="21" spans="1:17" ht="29.25" customHeight="1" x14ac:dyDescent="0.25">
      <c r="A21" s="32">
        <v>17</v>
      </c>
      <c r="B21" s="34" t="s">
        <v>574</v>
      </c>
      <c r="C21" s="35" t="s">
        <v>573</v>
      </c>
      <c r="D21" s="34" t="s">
        <v>19</v>
      </c>
      <c r="E21" s="34">
        <v>7</v>
      </c>
      <c r="F21" s="34">
        <v>1</v>
      </c>
      <c r="G21" s="34">
        <v>10</v>
      </c>
      <c r="H21" s="35" t="s">
        <v>85</v>
      </c>
      <c r="I21" s="31">
        <v>3</v>
      </c>
      <c r="J21" s="34" t="s">
        <v>328</v>
      </c>
      <c r="K21" s="31">
        <v>50</v>
      </c>
      <c r="L21" s="34">
        <v>4</v>
      </c>
      <c r="M21" s="34" t="s">
        <v>18</v>
      </c>
      <c r="N21" s="34" t="s">
        <v>93</v>
      </c>
      <c r="O21" s="34" t="s">
        <v>26</v>
      </c>
      <c r="P21" s="31"/>
      <c r="Q21" s="30">
        <v>36</v>
      </c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1:E1"/>
    <mergeCell ref="F1:H1"/>
    <mergeCell ref="I1:J1"/>
    <mergeCell ref="K1:M1"/>
    <mergeCell ref="N1:Q1"/>
    <mergeCell ref="A3:O3"/>
    <mergeCell ref="A2:E2"/>
    <mergeCell ref="F2:H2"/>
    <mergeCell ref="I2:J2"/>
    <mergeCell ref="K2:M2"/>
    <mergeCell ref="N2:Q2"/>
  </mergeCells>
  <pageMargins left="0.62992125984251968" right="3.937007874015748E-2" top="0.59055118110236227" bottom="0.15748031496062992" header="0.51181102362204722" footer="0.51181102362204722"/>
  <pageSetup paperSize="9" scale="94" orientation="portrait" horizontalDpi="300" verticalDpi="300" r:id="rId1"/>
  <rowBreaks count="1" manualBreakCount="1">
    <brk id="4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5614-08D1-40E9-94B8-4BE4A26B9451}">
  <dimension ref="A1:AMK46"/>
  <sheetViews>
    <sheetView view="pageBreakPreview" zoomScaleNormal="100" workbookViewId="0">
      <selection activeCell="V2" sqref="V2"/>
    </sheetView>
  </sheetViews>
  <sheetFormatPr defaultColWidth="8.85546875" defaultRowHeight="15" x14ac:dyDescent="0.25"/>
  <cols>
    <col min="1" max="1" width="3.28515625" style="26" bestFit="1" customWidth="1"/>
    <col min="2" max="2" width="11.85546875" style="26" bestFit="1" customWidth="1"/>
    <col min="3" max="3" width="13.5703125" style="26" bestFit="1" customWidth="1"/>
    <col min="4" max="4" width="4.42578125" style="26" bestFit="1" customWidth="1"/>
    <col min="5" max="7" width="3.7109375" style="26" bestFit="1" customWidth="1"/>
    <col min="8" max="8" width="6.85546875" style="26" bestFit="1" customWidth="1"/>
    <col min="9" max="9" width="6.5703125" style="26" bestFit="1" customWidth="1"/>
    <col min="10" max="10" width="7" style="26" bestFit="1" customWidth="1"/>
    <col min="11" max="11" width="4" style="26" bestFit="1" customWidth="1"/>
    <col min="12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64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66" customHeight="1" thickBot="1" x14ac:dyDescent="0.3">
      <c r="A2" s="242" t="s">
        <v>572</v>
      </c>
      <c r="B2" s="242"/>
      <c r="C2" s="242"/>
      <c r="D2" s="242"/>
      <c r="E2" s="242"/>
      <c r="F2" s="243" t="s">
        <v>571</v>
      </c>
      <c r="G2" s="243"/>
      <c r="H2" s="243"/>
      <c r="I2" s="242" t="s">
        <v>570</v>
      </c>
      <c r="J2" s="242"/>
      <c r="K2" s="242" t="s">
        <v>569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34" t="s">
        <v>557</v>
      </c>
      <c r="C5" s="34" t="s">
        <v>568</v>
      </c>
      <c r="D5" s="34" t="s">
        <v>19</v>
      </c>
      <c r="E5" s="34">
        <v>9</v>
      </c>
      <c r="F5" s="34">
        <v>1</v>
      </c>
      <c r="G5" s="34">
        <v>15</v>
      </c>
      <c r="H5" s="38" t="s">
        <v>62</v>
      </c>
      <c r="I5" s="31">
        <v>1</v>
      </c>
      <c r="J5" s="34" t="s">
        <v>22</v>
      </c>
      <c r="K5" s="31">
        <v>100</v>
      </c>
      <c r="L5" s="34">
        <v>5</v>
      </c>
      <c r="M5" s="34" t="s">
        <v>18</v>
      </c>
      <c r="N5" s="34" t="s">
        <v>32</v>
      </c>
      <c r="O5" s="34" t="s">
        <v>284</v>
      </c>
      <c r="P5" s="96" t="s">
        <v>551</v>
      </c>
      <c r="Q5" s="95">
        <v>36</v>
      </c>
    </row>
    <row r="6" spans="1:17" ht="30" customHeight="1" x14ac:dyDescent="0.25">
      <c r="A6" s="32">
        <v>2</v>
      </c>
      <c r="B6" s="34" t="s">
        <v>557</v>
      </c>
      <c r="C6" s="35" t="s">
        <v>567</v>
      </c>
      <c r="D6" s="34" t="s">
        <v>19</v>
      </c>
      <c r="E6" s="34">
        <v>9</v>
      </c>
      <c r="F6" s="34">
        <v>1</v>
      </c>
      <c r="G6" s="34">
        <v>15</v>
      </c>
      <c r="H6" s="35" t="s">
        <v>28</v>
      </c>
      <c r="I6" s="31">
        <v>1</v>
      </c>
      <c r="J6" s="34" t="s">
        <v>22</v>
      </c>
      <c r="K6" s="31">
        <v>100</v>
      </c>
      <c r="L6" s="34">
        <v>5</v>
      </c>
      <c r="M6" s="34" t="s">
        <v>18</v>
      </c>
      <c r="N6" s="34" t="s">
        <v>32</v>
      </c>
      <c r="O6" s="34" t="s">
        <v>284</v>
      </c>
      <c r="P6" s="93"/>
      <c r="Q6" s="30">
        <v>36</v>
      </c>
    </row>
    <row r="7" spans="1:17" ht="30" customHeight="1" x14ac:dyDescent="0.25">
      <c r="A7" s="37">
        <v>3</v>
      </c>
      <c r="B7" s="34" t="s">
        <v>557</v>
      </c>
      <c r="C7" s="35" t="s">
        <v>566</v>
      </c>
      <c r="D7" s="34" t="s">
        <v>19</v>
      </c>
      <c r="E7" s="34">
        <v>9</v>
      </c>
      <c r="F7" s="34">
        <v>1</v>
      </c>
      <c r="G7" s="34">
        <v>15</v>
      </c>
      <c r="H7" s="35" t="s">
        <v>28</v>
      </c>
      <c r="I7" s="31">
        <v>1</v>
      </c>
      <c r="J7" s="34" t="s">
        <v>22</v>
      </c>
      <c r="K7" s="31">
        <v>100</v>
      </c>
      <c r="L7" s="34">
        <v>5</v>
      </c>
      <c r="M7" s="34" t="s">
        <v>18</v>
      </c>
      <c r="N7" s="34" t="s">
        <v>32</v>
      </c>
      <c r="O7" s="34" t="s">
        <v>284</v>
      </c>
      <c r="P7" s="93"/>
      <c r="Q7" s="30">
        <v>36</v>
      </c>
    </row>
    <row r="8" spans="1:17" ht="29.25" customHeight="1" x14ac:dyDescent="0.25">
      <c r="A8" s="32">
        <v>4</v>
      </c>
      <c r="B8" s="34" t="s">
        <v>557</v>
      </c>
      <c r="C8" s="31" t="s">
        <v>565</v>
      </c>
      <c r="D8" s="34" t="s">
        <v>19</v>
      </c>
      <c r="E8" s="34">
        <v>9</v>
      </c>
      <c r="F8" s="34">
        <v>1</v>
      </c>
      <c r="G8" s="34">
        <v>15</v>
      </c>
      <c r="H8" s="35" t="s">
        <v>28</v>
      </c>
      <c r="I8" s="31">
        <v>1</v>
      </c>
      <c r="J8" s="34" t="s">
        <v>22</v>
      </c>
      <c r="K8" s="31">
        <v>100</v>
      </c>
      <c r="L8" s="34">
        <v>5</v>
      </c>
      <c r="M8" s="34" t="s">
        <v>18</v>
      </c>
      <c r="N8" s="34" t="s">
        <v>32</v>
      </c>
      <c r="O8" s="34" t="s">
        <v>284</v>
      </c>
      <c r="P8" s="93"/>
      <c r="Q8" s="30">
        <v>36</v>
      </c>
    </row>
    <row r="9" spans="1:17" ht="30" customHeight="1" x14ac:dyDescent="0.25">
      <c r="A9" s="32">
        <v>5</v>
      </c>
      <c r="B9" s="34" t="s">
        <v>557</v>
      </c>
      <c r="C9" s="31" t="s">
        <v>564</v>
      </c>
      <c r="D9" s="34" t="s">
        <v>19</v>
      </c>
      <c r="E9" s="34">
        <v>9</v>
      </c>
      <c r="F9" s="34">
        <v>1</v>
      </c>
      <c r="G9" s="34">
        <v>15</v>
      </c>
      <c r="H9" s="35" t="s">
        <v>28</v>
      </c>
      <c r="I9" s="31">
        <v>1</v>
      </c>
      <c r="J9" s="34" t="s">
        <v>22</v>
      </c>
      <c r="K9" s="31">
        <v>100</v>
      </c>
      <c r="L9" s="34">
        <v>5</v>
      </c>
      <c r="M9" s="34" t="s">
        <v>18</v>
      </c>
      <c r="N9" s="34" t="s">
        <v>32</v>
      </c>
      <c r="O9" s="34" t="s">
        <v>284</v>
      </c>
      <c r="P9" s="93"/>
      <c r="Q9" s="30">
        <v>36</v>
      </c>
    </row>
    <row r="10" spans="1:17" ht="28.5" customHeight="1" x14ac:dyDescent="0.25">
      <c r="A10" s="37">
        <v>6</v>
      </c>
      <c r="B10" s="34" t="s">
        <v>557</v>
      </c>
      <c r="C10" s="35" t="s">
        <v>563</v>
      </c>
      <c r="D10" s="34" t="s">
        <v>19</v>
      </c>
      <c r="E10" s="34">
        <v>9</v>
      </c>
      <c r="F10" s="34">
        <v>1</v>
      </c>
      <c r="G10" s="34">
        <v>15</v>
      </c>
      <c r="H10" s="35" t="s">
        <v>29</v>
      </c>
      <c r="I10" s="31">
        <v>1</v>
      </c>
      <c r="J10" s="34" t="s">
        <v>22</v>
      </c>
      <c r="K10" s="31">
        <v>100</v>
      </c>
      <c r="L10" s="34">
        <v>5</v>
      </c>
      <c r="M10" s="34" t="s">
        <v>18</v>
      </c>
      <c r="N10" s="34" t="s">
        <v>32</v>
      </c>
      <c r="O10" s="34" t="s">
        <v>284</v>
      </c>
      <c r="P10" s="93"/>
      <c r="Q10" s="30">
        <v>36</v>
      </c>
    </row>
    <row r="11" spans="1:17" ht="30" customHeight="1" x14ac:dyDescent="0.25">
      <c r="A11" s="32">
        <v>7</v>
      </c>
      <c r="B11" s="34" t="s">
        <v>557</v>
      </c>
      <c r="C11" s="35" t="s">
        <v>562</v>
      </c>
      <c r="D11" s="34" t="s">
        <v>19</v>
      </c>
      <c r="E11" s="34">
        <v>9</v>
      </c>
      <c r="F11" s="34">
        <v>1</v>
      </c>
      <c r="G11" s="34">
        <v>15</v>
      </c>
      <c r="H11" s="35" t="s">
        <v>30</v>
      </c>
      <c r="I11" s="31">
        <v>1</v>
      </c>
      <c r="J11" s="34" t="s">
        <v>22</v>
      </c>
      <c r="K11" s="31">
        <v>100</v>
      </c>
      <c r="L11" s="34">
        <v>5</v>
      </c>
      <c r="M11" s="34" t="s">
        <v>18</v>
      </c>
      <c r="N11" s="34" t="s">
        <v>32</v>
      </c>
      <c r="O11" s="34" t="s">
        <v>284</v>
      </c>
      <c r="P11" s="93"/>
      <c r="Q11" s="30">
        <v>36</v>
      </c>
    </row>
    <row r="12" spans="1:17" ht="27.75" customHeight="1" x14ac:dyDescent="0.25">
      <c r="A12" s="32">
        <v>8</v>
      </c>
      <c r="B12" s="34" t="s">
        <v>557</v>
      </c>
      <c r="C12" s="35" t="s">
        <v>561</v>
      </c>
      <c r="D12" s="34" t="s">
        <v>19</v>
      </c>
      <c r="E12" s="34">
        <v>8</v>
      </c>
      <c r="F12" s="34">
        <v>1</v>
      </c>
      <c r="G12" s="34">
        <v>15</v>
      </c>
      <c r="H12" s="35" t="s">
        <v>62</v>
      </c>
      <c r="I12" s="31">
        <v>1</v>
      </c>
      <c r="J12" s="34" t="s">
        <v>22</v>
      </c>
      <c r="K12" s="31">
        <v>100</v>
      </c>
      <c r="L12" s="34">
        <v>5</v>
      </c>
      <c r="M12" s="34" t="s">
        <v>18</v>
      </c>
      <c r="N12" s="34" t="s">
        <v>32</v>
      </c>
      <c r="O12" s="34" t="s">
        <v>284</v>
      </c>
      <c r="P12" s="93"/>
      <c r="Q12" s="30">
        <v>36</v>
      </c>
    </row>
    <row r="13" spans="1:17" ht="27.75" customHeight="1" x14ac:dyDescent="0.25">
      <c r="A13" s="37">
        <v>9</v>
      </c>
      <c r="B13" s="34" t="s">
        <v>557</v>
      </c>
      <c r="C13" s="35" t="s">
        <v>560</v>
      </c>
      <c r="D13" s="34" t="s">
        <v>19</v>
      </c>
      <c r="E13" s="34">
        <v>8</v>
      </c>
      <c r="F13" s="34">
        <v>1</v>
      </c>
      <c r="G13" s="34">
        <v>15</v>
      </c>
      <c r="H13" s="35" t="s">
        <v>28</v>
      </c>
      <c r="I13" s="31">
        <v>1</v>
      </c>
      <c r="J13" s="34" t="s">
        <v>57</v>
      </c>
      <c r="K13" s="31">
        <v>100</v>
      </c>
      <c r="L13" s="34">
        <v>5</v>
      </c>
      <c r="M13" s="34" t="s">
        <v>18</v>
      </c>
      <c r="N13" s="34" t="s">
        <v>32</v>
      </c>
      <c r="O13" s="34" t="s">
        <v>284</v>
      </c>
      <c r="P13" s="93"/>
      <c r="Q13" s="30">
        <v>36</v>
      </c>
    </row>
    <row r="14" spans="1:17" ht="30.75" customHeight="1" x14ac:dyDescent="0.25">
      <c r="A14" s="32">
        <v>9</v>
      </c>
      <c r="B14" s="34" t="s">
        <v>557</v>
      </c>
      <c r="C14" s="35" t="s">
        <v>559</v>
      </c>
      <c r="D14" s="34" t="s">
        <v>19</v>
      </c>
      <c r="E14" s="34">
        <v>8</v>
      </c>
      <c r="F14" s="34">
        <v>1</v>
      </c>
      <c r="G14" s="34">
        <v>15</v>
      </c>
      <c r="H14" s="35" t="s">
        <v>28</v>
      </c>
      <c r="I14" s="31">
        <v>1</v>
      </c>
      <c r="J14" s="34" t="s">
        <v>22</v>
      </c>
      <c r="K14" s="31">
        <v>100</v>
      </c>
      <c r="L14" s="34">
        <v>5</v>
      </c>
      <c r="M14" s="34" t="s">
        <v>18</v>
      </c>
      <c r="N14" s="34" t="s">
        <v>32</v>
      </c>
      <c r="O14" s="34" t="s">
        <v>284</v>
      </c>
      <c r="P14" s="93"/>
      <c r="Q14" s="30">
        <v>36</v>
      </c>
    </row>
    <row r="15" spans="1:17" ht="29.25" customHeight="1" x14ac:dyDescent="0.25">
      <c r="A15" s="32">
        <v>10</v>
      </c>
      <c r="B15" s="34" t="s">
        <v>557</v>
      </c>
      <c r="C15" s="35" t="s">
        <v>558</v>
      </c>
      <c r="D15" s="34" t="s">
        <v>19</v>
      </c>
      <c r="E15" s="34">
        <v>8</v>
      </c>
      <c r="F15" s="34">
        <v>1</v>
      </c>
      <c r="G15" s="34">
        <v>15</v>
      </c>
      <c r="H15" s="35" t="s">
        <v>29</v>
      </c>
      <c r="I15" s="31">
        <v>1</v>
      </c>
      <c r="J15" s="34" t="s">
        <v>22</v>
      </c>
      <c r="K15" s="31">
        <v>100</v>
      </c>
      <c r="L15" s="34">
        <v>5</v>
      </c>
      <c r="M15" s="34" t="s">
        <v>18</v>
      </c>
      <c r="N15" s="34" t="s">
        <v>32</v>
      </c>
      <c r="O15" s="34" t="s">
        <v>284</v>
      </c>
      <c r="P15" s="93"/>
      <c r="Q15" s="30">
        <v>36</v>
      </c>
    </row>
    <row r="16" spans="1:17" ht="29.25" customHeight="1" x14ac:dyDescent="0.25">
      <c r="A16" s="32">
        <v>11</v>
      </c>
      <c r="B16" s="34" t="s">
        <v>557</v>
      </c>
      <c r="C16" s="35" t="s">
        <v>556</v>
      </c>
      <c r="D16" s="34" t="s">
        <v>19</v>
      </c>
      <c r="E16" s="34">
        <v>8</v>
      </c>
      <c r="F16" s="34">
        <v>1</v>
      </c>
      <c r="G16" s="34">
        <v>15</v>
      </c>
      <c r="H16" s="35" t="s">
        <v>30</v>
      </c>
      <c r="I16" s="31">
        <v>1</v>
      </c>
      <c r="J16" s="34" t="s">
        <v>22</v>
      </c>
      <c r="K16" s="31">
        <v>100</v>
      </c>
      <c r="L16" s="34">
        <v>5</v>
      </c>
      <c r="M16" s="34" t="s">
        <v>18</v>
      </c>
      <c r="N16" s="34" t="s">
        <v>32</v>
      </c>
      <c r="O16" s="34" t="s">
        <v>284</v>
      </c>
      <c r="P16" s="93"/>
      <c r="Q16" s="30">
        <v>36</v>
      </c>
    </row>
    <row r="17" spans="1:17" ht="29.25" customHeight="1" x14ac:dyDescent="0.25">
      <c r="A17" s="37"/>
      <c r="B17" s="31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1:E1"/>
    <mergeCell ref="F1:H1"/>
    <mergeCell ref="I1:J1"/>
    <mergeCell ref="K1:M1"/>
    <mergeCell ref="N1:Q1"/>
    <mergeCell ref="A3:O3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scale="94" orientation="portrait" horizontalDpi="300" verticalDpi="300" r:id="rId1"/>
  <rowBreaks count="1" manualBreakCount="1">
    <brk id="4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CCC7-2B5D-48BD-A094-A1F0B89E2459}">
  <dimension ref="A1:AMK46"/>
  <sheetViews>
    <sheetView view="pageBreakPreview" zoomScaleNormal="100" workbookViewId="0">
      <selection activeCell="N11" sqref="N11"/>
    </sheetView>
  </sheetViews>
  <sheetFormatPr defaultColWidth="8.85546875" defaultRowHeight="15" x14ac:dyDescent="0.25"/>
  <cols>
    <col min="1" max="1" width="3.28515625" style="26" bestFit="1" customWidth="1"/>
    <col min="2" max="2" width="9" style="26" bestFit="1" customWidth="1"/>
    <col min="3" max="3" width="7" style="26" bestFit="1" customWidth="1"/>
    <col min="4" max="4" width="4.28515625" style="26" bestFit="1" customWidth="1"/>
    <col min="5" max="7" width="3.7109375" style="26" bestFit="1" customWidth="1"/>
    <col min="8" max="8" width="6.85546875" style="26" bestFit="1" customWidth="1"/>
    <col min="9" max="9" width="6.5703125" style="26" bestFit="1" customWidth="1"/>
    <col min="10" max="10" width="12.28515625" style="26" customWidth="1"/>
    <col min="11" max="11" width="4" style="26" bestFit="1" customWidth="1"/>
    <col min="12" max="13" width="3.7109375" style="26" bestFit="1" customWidth="1"/>
    <col min="14" max="14" width="9.2851562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6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50.25" customHeight="1" thickBot="1" x14ac:dyDescent="0.3">
      <c r="A2" s="242" t="s">
        <v>555</v>
      </c>
      <c r="B2" s="242"/>
      <c r="C2" s="242"/>
      <c r="D2" s="242"/>
      <c r="E2" s="242"/>
      <c r="F2" s="243" t="s">
        <v>554</v>
      </c>
      <c r="G2" s="243"/>
      <c r="H2" s="243"/>
      <c r="I2" s="242" t="s">
        <v>754</v>
      </c>
      <c r="J2" s="242"/>
      <c r="K2" s="242"/>
      <c r="L2" s="242"/>
      <c r="M2" s="242"/>
      <c r="N2" s="242" t="s">
        <v>755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34" t="s">
        <v>99</v>
      </c>
      <c r="C5" s="34" t="s">
        <v>553</v>
      </c>
      <c r="D5" s="34" t="s">
        <v>547</v>
      </c>
      <c r="E5" s="34">
        <v>9</v>
      </c>
      <c r="F5" s="34">
        <v>1</v>
      </c>
      <c r="G5" s="34">
        <v>10</v>
      </c>
      <c r="H5" s="38" t="s">
        <v>31</v>
      </c>
      <c r="I5" s="34">
        <v>2</v>
      </c>
      <c r="J5" s="34" t="s">
        <v>552</v>
      </c>
      <c r="K5" s="31">
        <v>50</v>
      </c>
      <c r="L5" s="34">
        <v>4</v>
      </c>
      <c r="M5" s="34" t="s">
        <v>18</v>
      </c>
      <c r="N5" s="34" t="s">
        <v>93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4" t="s">
        <v>99</v>
      </c>
      <c r="C6" s="35" t="s">
        <v>550</v>
      </c>
      <c r="D6" s="34" t="s">
        <v>547</v>
      </c>
      <c r="E6" s="34">
        <v>9</v>
      </c>
      <c r="F6" s="34">
        <v>1</v>
      </c>
      <c r="G6" s="34">
        <v>10</v>
      </c>
      <c r="H6" s="35" t="s">
        <v>28</v>
      </c>
      <c r="I6" s="31">
        <v>2</v>
      </c>
      <c r="J6" s="34" t="s">
        <v>94</v>
      </c>
      <c r="K6" s="31">
        <v>70</v>
      </c>
      <c r="L6" s="34">
        <v>4</v>
      </c>
      <c r="M6" s="34" t="s">
        <v>18</v>
      </c>
      <c r="N6" s="34" t="s">
        <v>93</v>
      </c>
      <c r="O6" s="34" t="s">
        <v>26</v>
      </c>
      <c r="P6" s="93"/>
      <c r="Q6" s="30">
        <v>36</v>
      </c>
    </row>
    <row r="7" spans="1:17" ht="30" customHeight="1" x14ac:dyDescent="0.25">
      <c r="A7" s="37">
        <v>3</v>
      </c>
      <c r="B7" s="34" t="s">
        <v>99</v>
      </c>
      <c r="C7" s="35" t="s">
        <v>549</v>
      </c>
      <c r="D7" s="34" t="s">
        <v>547</v>
      </c>
      <c r="E7" s="34">
        <v>9</v>
      </c>
      <c r="F7" s="34">
        <v>1</v>
      </c>
      <c r="G7" s="34">
        <v>10</v>
      </c>
      <c r="H7" s="35" t="s">
        <v>28</v>
      </c>
      <c r="I7" s="31">
        <v>2</v>
      </c>
      <c r="J7" s="34" t="s">
        <v>94</v>
      </c>
      <c r="K7" s="31">
        <v>70</v>
      </c>
      <c r="L7" s="34">
        <v>4</v>
      </c>
      <c r="M7" s="34" t="s">
        <v>18</v>
      </c>
      <c r="N7" s="34" t="s">
        <v>93</v>
      </c>
      <c r="O7" s="34" t="s">
        <v>26</v>
      </c>
      <c r="P7" s="93"/>
      <c r="Q7" s="30">
        <v>36</v>
      </c>
    </row>
    <row r="8" spans="1:17" ht="29.25" customHeight="1" x14ac:dyDescent="0.25">
      <c r="A8" s="32">
        <v>4</v>
      </c>
      <c r="B8" s="34" t="s">
        <v>99</v>
      </c>
      <c r="C8" s="31" t="s">
        <v>548</v>
      </c>
      <c r="D8" s="34" t="s">
        <v>547</v>
      </c>
      <c r="E8" s="34">
        <v>9</v>
      </c>
      <c r="F8" s="34">
        <v>1</v>
      </c>
      <c r="G8" s="34">
        <v>10</v>
      </c>
      <c r="H8" s="35" t="s">
        <v>27</v>
      </c>
      <c r="I8" s="31">
        <v>2</v>
      </c>
      <c r="J8" s="34" t="s">
        <v>94</v>
      </c>
      <c r="K8" s="31">
        <v>70</v>
      </c>
      <c r="L8" s="34">
        <v>4</v>
      </c>
      <c r="M8" s="34" t="s">
        <v>18</v>
      </c>
      <c r="N8" s="34" t="s">
        <v>93</v>
      </c>
      <c r="O8" s="34" t="s">
        <v>26</v>
      </c>
      <c r="P8" s="93"/>
      <c r="Q8" s="30">
        <v>36</v>
      </c>
    </row>
    <row r="9" spans="1:17" ht="30" customHeight="1" x14ac:dyDescent="0.25">
      <c r="A9" s="37"/>
      <c r="B9" s="31"/>
      <c r="C9" s="31"/>
      <c r="D9" s="34"/>
      <c r="E9" s="34"/>
      <c r="F9" s="34"/>
      <c r="G9" s="34"/>
      <c r="H9" s="35"/>
      <c r="I9" s="31"/>
      <c r="J9" s="34"/>
      <c r="K9" s="31"/>
      <c r="L9" s="34"/>
      <c r="M9" s="34"/>
      <c r="N9" s="34"/>
      <c r="O9" s="34"/>
      <c r="P9" s="93"/>
      <c r="Q9" s="30"/>
    </row>
    <row r="10" spans="1:17" ht="28.5" customHeight="1" x14ac:dyDescent="0.25">
      <c r="A10" s="32"/>
      <c r="B10" s="31"/>
      <c r="C10" s="35"/>
      <c r="D10" s="34"/>
      <c r="E10" s="34"/>
      <c r="F10" s="34"/>
      <c r="G10" s="34"/>
      <c r="H10" s="35"/>
      <c r="I10" s="31"/>
      <c r="J10" s="34"/>
      <c r="K10" s="31"/>
      <c r="L10" s="34"/>
      <c r="M10" s="34"/>
      <c r="N10" s="34"/>
      <c r="O10" s="34"/>
      <c r="P10" s="93"/>
      <c r="Q10" s="30"/>
    </row>
    <row r="11" spans="1:17" ht="30" customHeight="1" x14ac:dyDescent="0.25">
      <c r="A11" s="37"/>
      <c r="B11" s="31"/>
      <c r="C11" s="35"/>
      <c r="D11" s="34"/>
      <c r="E11" s="34"/>
      <c r="F11" s="34"/>
      <c r="G11" s="34"/>
      <c r="H11" s="35"/>
      <c r="I11" s="31"/>
      <c r="J11" s="34"/>
      <c r="K11" s="31"/>
      <c r="L11" s="34"/>
      <c r="M11" s="34"/>
      <c r="N11" s="34"/>
      <c r="O11" s="34"/>
      <c r="P11" s="93"/>
      <c r="Q11" s="30"/>
    </row>
    <row r="12" spans="1:17" ht="27.75" customHeight="1" x14ac:dyDescent="0.25">
      <c r="A12" s="32"/>
      <c r="B12" s="31"/>
      <c r="C12" s="35"/>
      <c r="D12" s="34"/>
      <c r="E12" s="34"/>
      <c r="F12" s="34"/>
      <c r="G12" s="34"/>
      <c r="H12" s="35"/>
      <c r="I12" s="31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7"/>
      <c r="B13" s="31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1:E1"/>
    <mergeCell ref="F1:H1"/>
    <mergeCell ref="I1:J1"/>
    <mergeCell ref="K1:M1"/>
    <mergeCell ref="N1:Q1"/>
    <mergeCell ref="A3:O3"/>
    <mergeCell ref="A2:E2"/>
    <mergeCell ref="F2:H2"/>
    <mergeCell ref="I2:J2"/>
    <mergeCell ref="K2:M2"/>
    <mergeCell ref="N2:Q2"/>
  </mergeCells>
  <pageMargins left="0.62992125984251968" right="3.937007874015748E-2" top="0.78740157480314965" bottom="0.15748031496062992" header="0.51181102362204722" footer="0.51181102362204722"/>
  <pageSetup paperSize="9" scale="94" orientation="portrait" horizontalDpi="300" verticalDpi="300" r:id="rId1"/>
  <rowBreaks count="1" manualBreakCount="1">
    <brk id="4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C177D-D178-4B70-A9CF-B5601A14B9A3}">
  <dimension ref="A1:AMK46"/>
  <sheetViews>
    <sheetView view="pageBreakPreview" zoomScaleNormal="100" workbookViewId="0">
      <selection activeCell="P11" sqref="P11"/>
    </sheetView>
  </sheetViews>
  <sheetFormatPr defaultColWidth="8.85546875" defaultRowHeight="15" x14ac:dyDescent="0.25"/>
  <cols>
    <col min="1" max="1" width="3.28515625" style="26" bestFit="1" customWidth="1"/>
    <col min="2" max="2" width="7.4257812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7" style="26" bestFit="1" customWidth="1"/>
    <col min="11" max="11" width="4" style="26" bestFit="1" customWidth="1"/>
    <col min="12" max="12" width="3.7109375" style="26" bestFit="1" customWidth="1"/>
    <col min="13" max="13" width="4.42578125" style="26" bestFit="1" customWidth="1"/>
    <col min="14" max="14" width="3.7109375" style="26" bestFit="1" customWidth="1"/>
    <col min="15" max="15" width="7.28515625" style="26" bestFit="1" customWidth="1"/>
    <col min="16" max="16" width="7.285156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4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1017</v>
      </c>
      <c r="B2" s="242"/>
      <c r="C2" s="242"/>
      <c r="D2" s="242"/>
      <c r="E2" s="242"/>
      <c r="F2" s="243" t="s">
        <v>1016</v>
      </c>
      <c r="G2" s="243"/>
      <c r="H2" s="243"/>
      <c r="I2" s="242">
        <v>11</v>
      </c>
      <c r="J2" s="242"/>
      <c r="K2" s="242" t="s">
        <v>1018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49" t="s">
        <v>1017</v>
      </c>
      <c r="C5" s="52" t="s">
        <v>1013</v>
      </c>
      <c r="D5" s="49" t="s">
        <v>19</v>
      </c>
      <c r="E5" s="34">
        <v>9</v>
      </c>
      <c r="F5" s="34">
        <v>1.5</v>
      </c>
      <c r="G5" s="34">
        <v>15</v>
      </c>
      <c r="H5" s="65" t="s">
        <v>62</v>
      </c>
      <c r="I5" s="34">
        <v>2</v>
      </c>
      <c r="J5" s="34" t="s">
        <v>22</v>
      </c>
      <c r="K5" s="31">
        <v>100</v>
      </c>
      <c r="L5" s="34">
        <v>5</v>
      </c>
      <c r="M5" s="34" t="s">
        <v>65</v>
      </c>
      <c r="N5" s="34" t="s">
        <v>633</v>
      </c>
      <c r="O5" s="34" t="s">
        <v>284</v>
      </c>
      <c r="P5" s="96" t="s">
        <v>717</v>
      </c>
      <c r="Q5" s="95">
        <v>36</v>
      </c>
    </row>
    <row r="6" spans="1:17" ht="30" customHeight="1" x14ac:dyDescent="0.25">
      <c r="A6" s="32">
        <v>2</v>
      </c>
      <c r="B6" s="49" t="s">
        <v>1017</v>
      </c>
      <c r="C6" s="53" t="s">
        <v>1019</v>
      </c>
      <c r="D6" s="49" t="s">
        <v>19</v>
      </c>
      <c r="E6" s="34">
        <v>9</v>
      </c>
      <c r="F6" s="34">
        <v>1.5</v>
      </c>
      <c r="G6" s="34">
        <v>15</v>
      </c>
      <c r="H6" s="53" t="s">
        <v>28</v>
      </c>
      <c r="I6" s="34">
        <v>6</v>
      </c>
      <c r="J6" s="34" t="s">
        <v>22</v>
      </c>
      <c r="K6" s="31">
        <v>100</v>
      </c>
      <c r="L6" s="34">
        <v>5</v>
      </c>
      <c r="M6" s="34" t="s">
        <v>18</v>
      </c>
      <c r="N6" s="34" t="s">
        <v>633</v>
      </c>
      <c r="O6" s="34" t="s">
        <v>284</v>
      </c>
      <c r="P6" s="34" t="s">
        <v>717</v>
      </c>
      <c r="Q6" s="39">
        <v>36</v>
      </c>
    </row>
    <row r="7" spans="1:17" ht="30" customHeight="1" x14ac:dyDescent="0.25">
      <c r="A7" s="37">
        <v>3</v>
      </c>
      <c r="B7" s="49" t="s">
        <v>1017</v>
      </c>
      <c r="C7" s="53" t="s">
        <v>1020</v>
      </c>
      <c r="D7" s="49" t="s">
        <v>19</v>
      </c>
      <c r="E7" s="34">
        <v>9</v>
      </c>
      <c r="F7" s="34">
        <v>1.5</v>
      </c>
      <c r="G7" s="34">
        <v>15</v>
      </c>
      <c r="H7" s="53" t="s">
        <v>28</v>
      </c>
      <c r="I7" s="34">
        <v>6</v>
      </c>
      <c r="J7" s="34" t="s">
        <v>22</v>
      </c>
      <c r="K7" s="31">
        <v>100</v>
      </c>
      <c r="L7" s="34">
        <v>5</v>
      </c>
      <c r="M7" s="34" t="s">
        <v>18</v>
      </c>
      <c r="N7" s="34" t="s">
        <v>633</v>
      </c>
      <c r="O7" s="34" t="s">
        <v>284</v>
      </c>
      <c r="P7" s="34" t="s">
        <v>717</v>
      </c>
      <c r="Q7" s="39">
        <v>36</v>
      </c>
    </row>
    <row r="8" spans="1:17" ht="29.25" customHeight="1" x14ac:dyDescent="0.25">
      <c r="A8" s="32">
        <v>4</v>
      </c>
      <c r="B8" s="49" t="s">
        <v>1017</v>
      </c>
      <c r="C8" s="53" t="s">
        <v>1021</v>
      </c>
      <c r="D8" s="49" t="s">
        <v>19</v>
      </c>
      <c r="E8" s="34">
        <v>9</v>
      </c>
      <c r="F8" s="34">
        <v>1.5</v>
      </c>
      <c r="G8" s="34">
        <v>15</v>
      </c>
      <c r="H8" s="53" t="s">
        <v>29</v>
      </c>
      <c r="I8" s="34">
        <v>6</v>
      </c>
      <c r="J8" s="34" t="s">
        <v>22</v>
      </c>
      <c r="K8" s="31">
        <v>100</v>
      </c>
      <c r="L8" s="34">
        <v>5</v>
      </c>
      <c r="M8" s="34" t="s">
        <v>18</v>
      </c>
      <c r="N8" s="34" t="s">
        <v>633</v>
      </c>
      <c r="O8" s="34" t="s">
        <v>284</v>
      </c>
      <c r="P8" s="34" t="s">
        <v>717</v>
      </c>
      <c r="Q8" s="39">
        <v>36</v>
      </c>
    </row>
    <row r="9" spans="1:17" ht="30" customHeight="1" x14ac:dyDescent="0.25">
      <c r="A9" s="32">
        <v>5</v>
      </c>
      <c r="B9" s="49" t="s">
        <v>1017</v>
      </c>
      <c r="C9" s="53" t="s">
        <v>1022</v>
      </c>
      <c r="D9" s="49" t="s">
        <v>19</v>
      </c>
      <c r="E9" s="34">
        <v>9</v>
      </c>
      <c r="F9" s="34">
        <v>1.5</v>
      </c>
      <c r="G9" s="34">
        <v>15</v>
      </c>
      <c r="H9" s="53" t="s">
        <v>21</v>
      </c>
      <c r="I9" s="34">
        <v>3</v>
      </c>
      <c r="J9" s="34" t="s">
        <v>22</v>
      </c>
      <c r="K9" s="31">
        <v>100</v>
      </c>
      <c r="L9" s="34">
        <v>5</v>
      </c>
      <c r="M9" s="34" t="s">
        <v>18</v>
      </c>
      <c r="N9" s="34" t="s">
        <v>633</v>
      </c>
      <c r="O9" s="34" t="s">
        <v>284</v>
      </c>
      <c r="P9" s="34" t="s">
        <v>717</v>
      </c>
      <c r="Q9" s="39">
        <v>36</v>
      </c>
    </row>
    <row r="10" spans="1:17" ht="28.5" customHeight="1" x14ac:dyDescent="0.25">
      <c r="A10" s="32">
        <v>6</v>
      </c>
      <c r="B10" s="49" t="s">
        <v>1017</v>
      </c>
      <c r="C10" s="53" t="s">
        <v>1023</v>
      </c>
      <c r="D10" s="49" t="s">
        <v>19</v>
      </c>
      <c r="E10" s="34">
        <v>9</v>
      </c>
      <c r="F10" s="34">
        <v>1.5</v>
      </c>
      <c r="G10" s="34">
        <v>15</v>
      </c>
      <c r="H10" s="53" t="s">
        <v>21</v>
      </c>
      <c r="I10" s="34">
        <v>4</v>
      </c>
      <c r="J10" s="34" t="s">
        <v>22</v>
      </c>
      <c r="K10" s="31">
        <v>100</v>
      </c>
      <c r="L10" s="34">
        <v>5</v>
      </c>
      <c r="M10" s="34" t="s">
        <v>18</v>
      </c>
      <c r="N10" s="34" t="s">
        <v>633</v>
      </c>
      <c r="O10" s="34" t="s">
        <v>1025</v>
      </c>
      <c r="P10" s="34" t="s">
        <v>717</v>
      </c>
      <c r="Q10" s="39">
        <v>36</v>
      </c>
    </row>
    <row r="11" spans="1:17" ht="30" customHeight="1" x14ac:dyDescent="0.25">
      <c r="A11" s="32">
        <v>7</v>
      </c>
      <c r="B11" s="49" t="s">
        <v>1017</v>
      </c>
      <c r="C11" s="53" t="s">
        <v>1024</v>
      </c>
      <c r="D11" s="49" t="s">
        <v>19</v>
      </c>
      <c r="E11" s="34">
        <v>9</v>
      </c>
      <c r="F11" s="34">
        <v>1.5</v>
      </c>
      <c r="G11" s="34">
        <v>15</v>
      </c>
      <c r="H11" s="53" t="s">
        <v>486</v>
      </c>
      <c r="I11" s="34">
        <v>10</v>
      </c>
      <c r="J11" s="34" t="s">
        <v>22</v>
      </c>
      <c r="K11" s="31">
        <v>100</v>
      </c>
      <c r="L11" s="34">
        <v>5</v>
      </c>
      <c r="M11" s="34" t="s">
        <v>18</v>
      </c>
      <c r="N11" s="34" t="s">
        <v>633</v>
      </c>
      <c r="O11" s="34" t="s">
        <v>284</v>
      </c>
      <c r="P11" s="34" t="s">
        <v>717</v>
      </c>
      <c r="Q11" s="39">
        <v>36</v>
      </c>
    </row>
    <row r="12" spans="1:17" ht="27.75" customHeight="1" x14ac:dyDescent="0.25">
      <c r="A12" s="32"/>
      <c r="B12" s="34"/>
      <c r="C12" s="35"/>
      <c r="D12" s="34"/>
      <c r="E12" s="34"/>
      <c r="F12" s="34"/>
      <c r="G12" s="34"/>
      <c r="H12" s="35"/>
      <c r="I12" s="31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7"/>
      <c r="B13" s="34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4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4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4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4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scale="95" orientation="portrait" horizontalDpi="300" verticalDpi="300" r:id="rId1"/>
  <rowBreaks count="1" manualBreakCount="1">
    <brk id="4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CFF4-B075-49C3-80F7-045DB544EC45}">
  <dimension ref="A1:AMK46"/>
  <sheetViews>
    <sheetView view="pageBreakPreview" zoomScaleNormal="100" workbookViewId="0">
      <selection activeCell="S8" sqref="S8"/>
    </sheetView>
  </sheetViews>
  <sheetFormatPr defaultColWidth="8.85546875" defaultRowHeight="15" x14ac:dyDescent="0.25"/>
  <cols>
    <col min="1" max="1" width="3.28515625" style="26" bestFit="1" customWidth="1"/>
    <col min="2" max="2" width="10.710937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6.28515625" style="26" bestFit="1" customWidth="1"/>
    <col min="11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2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1027</v>
      </c>
      <c r="B2" s="242"/>
      <c r="C2" s="242"/>
      <c r="D2" s="242"/>
      <c r="E2" s="242"/>
      <c r="F2" s="243" t="s">
        <v>222</v>
      </c>
      <c r="G2" s="243"/>
      <c r="H2" s="243"/>
      <c r="I2" s="242" t="s">
        <v>1028</v>
      </c>
      <c r="J2" s="242"/>
      <c r="K2" s="242" t="s">
        <v>1029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55">
        <v>1</v>
      </c>
      <c r="B5" s="49" t="s">
        <v>1027</v>
      </c>
      <c r="C5" s="54" t="s">
        <v>1013</v>
      </c>
      <c r="D5" s="49" t="s">
        <v>19</v>
      </c>
      <c r="E5" s="49">
        <v>9</v>
      </c>
      <c r="F5" s="49">
        <v>1</v>
      </c>
      <c r="G5" s="49">
        <v>0</v>
      </c>
      <c r="H5" s="54" t="s">
        <v>62</v>
      </c>
      <c r="I5" s="54">
        <v>3</v>
      </c>
      <c r="J5" s="49" t="s">
        <v>1030</v>
      </c>
      <c r="K5" s="56">
        <v>70</v>
      </c>
      <c r="L5" s="49">
        <v>4</v>
      </c>
      <c r="M5" s="49" t="s">
        <v>18</v>
      </c>
      <c r="N5" s="49" t="s">
        <v>84</v>
      </c>
      <c r="O5" s="49" t="s">
        <v>284</v>
      </c>
      <c r="P5" s="97"/>
      <c r="Q5" s="57">
        <v>36</v>
      </c>
    </row>
    <row r="6" spans="1:17" ht="30" customHeight="1" x14ac:dyDescent="0.25">
      <c r="A6" s="58">
        <v>2</v>
      </c>
      <c r="B6" s="49" t="s">
        <v>1027</v>
      </c>
      <c r="C6" s="54" t="s">
        <v>1031</v>
      </c>
      <c r="D6" s="49" t="s">
        <v>19</v>
      </c>
      <c r="E6" s="49">
        <v>9</v>
      </c>
      <c r="F6" s="49">
        <v>1</v>
      </c>
      <c r="G6" s="49">
        <v>0</v>
      </c>
      <c r="H6" s="54" t="s">
        <v>27</v>
      </c>
      <c r="I6" s="54">
        <v>4</v>
      </c>
      <c r="J6" s="49" t="s">
        <v>1030</v>
      </c>
      <c r="K6" s="56">
        <v>70</v>
      </c>
      <c r="L6" s="49">
        <v>4</v>
      </c>
      <c r="M6" s="49" t="s">
        <v>18</v>
      </c>
      <c r="N6" s="49" t="s">
        <v>84</v>
      </c>
      <c r="O6" s="49" t="s">
        <v>284</v>
      </c>
      <c r="P6" s="97"/>
      <c r="Q6" s="57">
        <v>36</v>
      </c>
    </row>
    <row r="7" spans="1:17" ht="30" customHeight="1" x14ac:dyDescent="0.25">
      <c r="A7" s="55">
        <v>3</v>
      </c>
      <c r="B7" s="49" t="s">
        <v>1027</v>
      </c>
      <c r="C7" s="54" t="s">
        <v>1032</v>
      </c>
      <c r="D7" s="49" t="s">
        <v>19</v>
      </c>
      <c r="E7" s="49">
        <v>9</v>
      </c>
      <c r="F7" s="49">
        <v>1</v>
      </c>
      <c r="G7" s="49">
        <v>0</v>
      </c>
      <c r="H7" s="54" t="s">
        <v>21</v>
      </c>
      <c r="I7" s="54">
        <v>6</v>
      </c>
      <c r="J7" s="49" t="s">
        <v>1030</v>
      </c>
      <c r="K7" s="56">
        <v>70</v>
      </c>
      <c r="L7" s="49">
        <v>4</v>
      </c>
      <c r="M7" s="49" t="s">
        <v>18</v>
      </c>
      <c r="N7" s="49" t="s">
        <v>84</v>
      </c>
      <c r="O7" s="49" t="s">
        <v>284</v>
      </c>
      <c r="P7" s="97"/>
      <c r="Q7" s="57">
        <v>36</v>
      </c>
    </row>
    <row r="8" spans="1:17" ht="29.25" customHeight="1" x14ac:dyDescent="0.25">
      <c r="A8" s="58">
        <v>4</v>
      </c>
      <c r="B8" s="49" t="s">
        <v>1027</v>
      </c>
      <c r="C8" s="54" t="s">
        <v>1033</v>
      </c>
      <c r="D8" s="49" t="s">
        <v>19</v>
      </c>
      <c r="E8" s="49">
        <v>9</v>
      </c>
      <c r="F8" s="49">
        <v>1</v>
      </c>
      <c r="G8" s="49">
        <v>0</v>
      </c>
      <c r="H8" s="54" t="s">
        <v>21</v>
      </c>
      <c r="I8" s="54">
        <v>3</v>
      </c>
      <c r="J8" s="49" t="s">
        <v>1030</v>
      </c>
      <c r="K8" s="56">
        <v>70</v>
      </c>
      <c r="L8" s="49">
        <v>4</v>
      </c>
      <c r="M8" s="49" t="s">
        <v>18</v>
      </c>
      <c r="N8" s="49" t="s">
        <v>84</v>
      </c>
      <c r="O8" s="49" t="s">
        <v>284</v>
      </c>
      <c r="P8" s="97"/>
      <c r="Q8" s="57">
        <v>36</v>
      </c>
    </row>
    <row r="9" spans="1:17" ht="30" customHeight="1" x14ac:dyDescent="0.25">
      <c r="A9" s="58">
        <v>5</v>
      </c>
      <c r="B9" s="49" t="s">
        <v>1027</v>
      </c>
      <c r="C9" s="54" t="s">
        <v>1034</v>
      </c>
      <c r="D9" s="49" t="s">
        <v>19</v>
      </c>
      <c r="E9" s="49">
        <v>9</v>
      </c>
      <c r="F9" s="49">
        <v>1</v>
      </c>
      <c r="G9" s="49">
        <v>0</v>
      </c>
      <c r="H9" s="54" t="s">
        <v>21</v>
      </c>
      <c r="I9" s="54">
        <v>10</v>
      </c>
      <c r="J9" s="49" t="s">
        <v>1030</v>
      </c>
      <c r="K9" s="56">
        <v>70</v>
      </c>
      <c r="L9" s="49">
        <v>4</v>
      </c>
      <c r="M9" s="49" t="s">
        <v>18</v>
      </c>
      <c r="N9" s="49" t="s">
        <v>84</v>
      </c>
      <c r="O9" s="49" t="s">
        <v>284</v>
      </c>
      <c r="P9" s="97"/>
      <c r="Q9" s="57">
        <v>36</v>
      </c>
    </row>
    <row r="10" spans="1:17" ht="28.5" customHeight="1" x14ac:dyDescent="0.25">
      <c r="A10" s="58">
        <v>6</v>
      </c>
      <c r="B10" s="49" t="s">
        <v>1027</v>
      </c>
      <c r="C10" s="54" t="s">
        <v>1035</v>
      </c>
      <c r="D10" s="49" t="s">
        <v>19</v>
      </c>
      <c r="E10" s="49">
        <v>9</v>
      </c>
      <c r="F10" s="49">
        <v>1</v>
      </c>
      <c r="G10" s="49">
        <v>0</v>
      </c>
      <c r="H10" s="54" t="s">
        <v>85</v>
      </c>
      <c r="I10" s="54">
        <v>8</v>
      </c>
      <c r="J10" s="49" t="s">
        <v>1030</v>
      </c>
      <c r="K10" s="56">
        <v>70</v>
      </c>
      <c r="L10" s="49">
        <v>4</v>
      </c>
      <c r="M10" s="49" t="s">
        <v>18</v>
      </c>
      <c r="N10" s="49" t="s">
        <v>84</v>
      </c>
      <c r="O10" s="49" t="s">
        <v>284</v>
      </c>
      <c r="P10" s="97"/>
      <c r="Q10" s="57">
        <v>36</v>
      </c>
    </row>
    <row r="11" spans="1:17" ht="30" customHeight="1" x14ac:dyDescent="0.25">
      <c r="A11" s="32"/>
      <c r="B11" s="49"/>
      <c r="C11" s="50"/>
      <c r="D11" s="49"/>
      <c r="E11" s="34"/>
      <c r="F11" s="34"/>
      <c r="G11" s="34"/>
      <c r="H11" s="51"/>
      <c r="I11" s="34"/>
      <c r="J11" s="34"/>
      <c r="K11" s="31"/>
      <c r="L11" s="34"/>
      <c r="M11" s="34"/>
      <c r="N11" s="34"/>
      <c r="O11" s="34"/>
      <c r="P11" s="93"/>
      <c r="Q11" s="39"/>
    </row>
    <row r="12" spans="1:17" ht="27.75" customHeight="1" x14ac:dyDescent="0.25">
      <c r="A12" s="32"/>
      <c r="B12" s="34"/>
      <c r="C12" s="35"/>
      <c r="D12" s="34"/>
      <c r="E12" s="34"/>
      <c r="F12" s="34"/>
      <c r="G12" s="34"/>
      <c r="H12" s="35"/>
      <c r="I12" s="31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7"/>
      <c r="B13" s="34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4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4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4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4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3B24-4EBC-42FC-9C2D-DA7BE6331948}">
  <dimension ref="A1:AMK46"/>
  <sheetViews>
    <sheetView view="pageBreakPreview" topLeftCell="A4" zoomScaleNormal="100" workbookViewId="0">
      <selection activeCell="Q13" sqref="Q13"/>
    </sheetView>
  </sheetViews>
  <sheetFormatPr defaultColWidth="8.85546875" defaultRowHeight="15" x14ac:dyDescent="0.25"/>
  <cols>
    <col min="1" max="1" width="3.28515625" style="26" bestFit="1" customWidth="1"/>
    <col min="2" max="2" width="10.7109375" style="26" bestFit="1" customWidth="1"/>
    <col min="3" max="3" width="7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7.28515625" style="26" bestFit="1" customWidth="1"/>
    <col min="11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5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1036</v>
      </c>
      <c r="B2" s="242"/>
      <c r="C2" s="242"/>
      <c r="D2" s="242"/>
      <c r="E2" s="242"/>
      <c r="F2" s="243" t="s">
        <v>222</v>
      </c>
      <c r="G2" s="243"/>
      <c r="H2" s="243"/>
      <c r="I2" s="242" t="s">
        <v>1028</v>
      </c>
      <c r="J2" s="242"/>
      <c r="K2" s="242" t="s">
        <v>1047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55">
        <v>1</v>
      </c>
      <c r="B5" s="49" t="s">
        <v>1036</v>
      </c>
      <c r="C5" s="54" t="s">
        <v>1037</v>
      </c>
      <c r="D5" s="49" t="s">
        <v>19</v>
      </c>
      <c r="E5" s="49">
        <v>9</v>
      </c>
      <c r="F5" s="49">
        <v>1.5</v>
      </c>
      <c r="G5" s="49">
        <v>15</v>
      </c>
      <c r="H5" s="54" t="s">
        <v>85</v>
      </c>
      <c r="I5" s="54">
        <v>2</v>
      </c>
      <c r="J5" s="54" t="s">
        <v>1046</v>
      </c>
      <c r="K5" s="56">
        <v>70</v>
      </c>
      <c r="L5" s="49">
        <v>4</v>
      </c>
      <c r="M5" s="49" t="s">
        <v>18</v>
      </c>
      <c r="N5" s="49" t="s">
        <v>84</v>
      </c>
      <c r="O5" s="49" t="s">
        <v>284</v>
      </c>
      <c r="P5" s="97"/>
      <c r="Q5" s="57">
        <v>69</v>
      </c>
    </row>
    <row r="6" spans="1:17" ht="30" customHeight="1" x14ac:dyDescent="0.25">
      <c r="A6" s="58">
        <v>2</v>
      </c>
      <c r="B6" s="49" t="s">
        <v>1036</v>
      </c>
      <c r="C6" s="54" t="s">
        <v>1038</v>
      </c>
      <c r="D6" s="49" t="s">
        <v>19</v>
      </c>
      <c r="E6" s="49">
        <v>9</v>
      </c>
      <c r="F6" s="49">
        <v>1.5</v>
      </c>
      <c r="G6" s="49">
        <v>15</v>
      </c>
      <c r="H6" s="54" t="s">
        <v>21</v>
      </c>
      <c r="I6" s="54">
        <v>2</v>
      </c>
      <c r="J6" s="54" t="s">
        <v>1046</v>
      </c>
      <c r="K6" s="56">
        <v>70</v>
      </c>
      <c r="L6" s="49">
        <v>4</v>
      </c>
      <c r="M6" s="49" t="s">
        <v>18</v>
      </c>
      <c r="N6" s="49" t="s">
        <v>84</v>
      </c>
      <c r="O6" s="49" t="s">
        <v>284</v>
      </c>
      <c r="P6" s="97"/>
      <c r="Q6" s="57">
        <v>69</v>
      </c>
    </row>
    <row r="7" spans="1:17" ht="30" customHeight="1" x14ac:dyDescent="0.25">
      <c r="A7" s="55">
        <v>3</v>
      </c>
      <c r="B7" s="49" t="s">
        <v>1036</v>
      </c>
      <c r="C7" s="54" t="s">
        <v>1039</v>
      </c>
      <c r="D7" s="49" t="s">
        <v>19</v>
      </c>
      <c r="E7" s="49">
        <v>9</v>
      </c>
      <c r="F7" s="49">
        <v>1.5</v>
      </c>
      <c r="G7" s="49">
        <v>15</v>
      </c>
      <c r="H7" s="54" t="s">
        <v>21</v>
      </c>
      <c r="I7" s="54">
        <v>3</v>
      </c>
      <c r="J7" s="54" t="s">
        <v>1046</v>
      </c>
      <c r="K7" s="56">
        <v>70</v>
      </c>
      <c r="L7" s="49">
        <v>4</v>
      </c>
      <c r="M7" s="49" t="s">
        <v>18</v>
      </c>
      <c r="N7" s="49" t="s">
        <v>84</v>
      </c>
      <c r="O7" s="49" t="s">
        <v>284</v>
      </c>
      <c r="P7" s="97"/>
      <c r="Q7" s="57">
        <v>69</v>
      </c>
    </row>
    <row r="8" spans="1:17" ht="29.25" customHeight="1" x14ac:dyDescent="0.25">
      <c r="A8" s="58">
        <v>4</v>
      </c>
      <c r="B8" s="49" t="s">
        <v>1036</v>
      </c>
      <c r="C8" s="54" t="s">
        <v>1040</v>
      </c>
      <c r="D8" s="49" t="s">
        <v>19</v>
      </c>
      <c r="E8" s="49">
        <v>9</v>
      </c>
      <c r="F8" s="49">
        <v>1.5</v>
      </c>
      <c r="G8" s="49">
        <v>15</v>
      </c>
      <c r="H8" s="54" t="s">
        <v>21</v>
      </c>
      <c r="I8" s="54">
        <v>2</v>
      </c>
      <c r="J8" s="54" t="s">
        <v>1046</v>
      </c>
      <c r="K8" s="56">
        <v>70</v>
      </c>
      <c r="L8" s="49">
        <v>4</v>
      </c>
      <c r="M8" s="49" t="s">
        <v>18</v>
      </c>
      <c r="N8" s="49" t="s">
        <v>84</v>
      </c>
      <c r="O8" s="49" t="s">
        <v>284</v>
      </c>
      <c r="P8" s="97"/>
      <c r="Q8" s="57">
        <v>69</v>
      </c>
    </row>
    <row r="9" spans="1:17" ht="30" customHeight="1" x14ac:dyDescent="0.25">
      <c r="A9" s="58">
        <v>5</v>
      </c>
      <c r="B9" s="49" t="s">
        <v>1036</v>
      </c>
      <c r="C9" s="54" t="s">
        <v>1041</v>
      </c>
      <c r="D9" s="49" t="s">
        <v>19</v>
      </c>
      <c r="E9" s="49">
        <v>9</v>
      </c>
      <c r="F9" s="49">
        <v>1.5</v>
      </c>
      <c r="G9" s="49">
        <v>15</v>
      </c>
      <c r="H9" s="54" t="s">
        <v>21</v>
      </c>
      <c r="I9" s="54">
        <v>2</v>
      </c>
      <c r="J9" s="54" t="s">
        <v>1046</v>
      </c>
      <c r="K9" s="56">
        <v>70</v>
      </c>
      <c r="L9" s="49">
        <v>4</v>
      </c>
      <c r="M9" s="49" t="s">
        <v>18</v>
      </c>
      <c r="N9" s="49" t="s">
        <v>84</v>
      </c>
      <c r="O9" s="49" t="s">
        <v>284</v>
      </c>
      <c r="P9" s="97"/>
      <c r="Q9" s="57">
        <v>69</v>
      </c>
    </row>
    <row r="10" spans="1:17" ht="28.5" customHeight="1" x14ac:dyDescent="0.25">
      <c r="A10" s="58">
        <v>6</v>
      </c>
      <c r="B10" s="49" t="s">
        <v>1036</v>
      </c>
      <c r="C10" s="54" t="s">
        <v>1042</v>
      </c>
      <c r="D10" s="49" t="s">
        <v>19</v>
      </c>
      <c r="E10" s="49">
        <v>9</v>
      </c>
      <c r="F10" s="49">
        <v>1.5</v>
      </c>
      <c r="G10" s="49">
        <v>15</v>
      </c>
      <c r="H10" s="54" t="s">
        <v>21</v>
      </c>
      <c r="I10" s="54">
        <v>1</v>
      </c>
      <c r="J10" s="54" t="s">
        <v>1046</v>
      </c>
      <c r="K10" s="56">
        <v>70</v>
      </c>
      <c r="L10" s="49">
        <v>4</v>
      </c>
      <c r="M10" s="49" t="s">
        <v>18</v>
      </c>
      <c r="N10" s="49" t="s">
        <v>84</v>
      </c>
      <c r="O10" s="49" t="s">
        <v>284</v>
      </c>
      <c r="P10" s="97"/>
      <c r="Q10" s="57">
        <v>69</v>
      </c>
    </row>
    <row r="11" spans="1:17" ht="30" customHeight="1" x14ac:dyDescent="0.25">
      <c r="A11" s="58">
        <v>7</v>
      </c>
      <c r="B11" s="49" t="s">
        <v>1036</v>
      </c>
      <c r="C11" s="54" t="s">
        <v>1043</v>
      </c>
      <c r="D11" s="49" t="s">
        <v>19</v>
      </c>
      <c r="E11" s="49">
        <v>9</v>
      </c>
      <c r="F11" s="49">
        <v>1.5</v>
      </c>
      <c r="G11" s="49">
        <v>15</v>
      </c>
      <c r="H11" s="54" t="s">
        <v>21</v>
      </c>
      <c r="I11" s="54">
        <v>2</v>
      </c>
      <c r="J11" s="54" t="s">
        <v>1046</v>
      </c>
      <c r="K11" s="56">
        <v>70</v>
      </c>
      <c r="L11" s="49">
        <v>4</v>
      </c>
      <c r="M11" s="49" t="s">
        <v>18</v>
      </c>
      <c r="N11" s="49" t="s">
        <v>84</v>
      </c>
      <c r="O11" s="49" t="s">
        <v>284</v>
      </c>
      <c r="P11" s="97"/>
      <c r="Q11" s="57">
        <v>69</v>
      </c>
    </row>
    <row r="12" spans="1:17" ht="27.75" customHeight="1" x14ac:dyDescent="0.25">
      <c r="A12" s="58">
        <v>8</v>
      </c>
      <c r="B12" s="49" t="s">
        <v>1036</v>
      </c>
      <c r="C12" s="54" t="s">
        <v>1044</v>
      </c>
      <c r="D12" s="49" t="s">
        <v>19</v>
      </c>
      <c r="E12" s="49">
        <v>9</v>
      </c>
      <c r="F12" s="49">
        <v>1</v>
      </c>
      <c r="G12" s="49">
        <v>15</v>
      </c>
      <c r="H12" s="54" t="s">
        <v>21</v>
      </c>
      <c r="I12" s="54">
        <v>5</v>
      </c>
      <c r="J12" s="54" t="s">
        <v>1046</v>
      </c>
      <c r="K12" s="56">
        <v>50</v>
      </c>
      <c r="L12" s="49">
        <v>3</v>
      </c>
      <c r="M12" s="49" t="s">
        <v>18</v>
      </c>
      <c r="N12" s="49" t="s">
        <v>633</v>
      </c>
      <c r="O12" s="49" t="s">
        <v>284</v>
      </c>
      <c r="P12" s="97"/>
      <c r="Q12" s="57">
        <v>69</v>
      </c>
    </row>
    <row r="13" spans="1:17" ht="27.75" customHeight="1" x14ac:dyDescent="0.25">
      <c r="A13" s="58">
        <v>9</v>
      </c>
      <c r="B13" s="49" t="s">
        <v>1036</v>
      </c>
      <c r="C13" s="54" t="s">
        <v>1045</v>
      </c>
      <c r="D13" s="49" t="s">
        <v>19</v>
      </c>
      <c r="E13" s="49">
        <v>9</v>
      </c>
      <c r="F13" s="49">
        <v>1.5</v>
      </c>
      <c r="G13" s="49">
        <v>15</v>
      </c>
      <c r="H13" s="54">
        <v>-100</v>
      </c>
      <c r="I13" s="54">
        <v>5</v>
      </c>
      <c r="J13" s="54" t="s">
        <v>1046</v>
      </c>
      <c r="K13" s="56">
        <v>70</v>
      </c>
      <c r="L13" s="49">
        <v>4</v>
      </c>
      <c r="M13" s="49" t="s">
        <v>18</v>
      </c>
      <c r="N13" s="49" t="s">
        <v>84</v>
      </c>
      <c r="O13" s="49" t="s">
        <v>284</v>
      </c>
      <c r="P13" s="97"/>
      <c r="Q13" s="57">
        <v>69</v>
      </c>
    </row>
    <row r="14" spans="1:17" ht="30.75" customHeight="1" x14ac:dyDescent="0.25">
      <c r="A14" s="32"/>
      <c r="B14" s="34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4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4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4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91E38-BF2C-4937-A8D9-DB7ED37BE3CE}">
  <dimension ref="A1:Q36"/>
  <sheetViews>
    <sheetView view="pageBreakPreview" zoomScaleNormal="100" zoomScaleSheetLayoutView="100" workbookViewId="0">
      <selection sqref="A1:E2"/>
    </sheetView>
  </sheetViews>
  <sheetFormatPr defaultColWidth="8.85546875" defaultRowHeight="15" x14ac:dyDescent="0.25"/>
  <cols>
    <col min="1" max="1" width="3.28515625" style="1" bestFit="1" customWidth="1"/>
    <col min="2" max="2" width="9.85546875" style="1" bestFit="1" customWidth="1"/>
    <col min="3" max="3" width="9.2851562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7" style="1" bestFit="1" customWidth="1"/>
    <col min="11" max="17" width="3.7109375" style="1" bestFit="1" customWidth="1"/>
    <col min="18" max="16384" width="8.85546875" style="1"/>
  </cols>
  <sheetData>
    <row r="1" spans="1:17" ht="4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67.5" customHeight="1" thickBot="1" x14ac:dyDescent="0.3">
      <c r="A2" s="233" t="s">
        <v>649</v>
      </c>
      <c r="B2" s="233"/>
      <c r="C2" s="233"/>
      <c r="D2" s="233"/>
      <c r="E2" s="233"/>
      <c r="F2" s="246" t="s">
        <v>194</v>
      </c>
      <c r="G2" s="246"/>
      <c r="H2" s="246"/>
      <c r="I2" s="233">
        <v>12</v>
      </c>
      <c r="J2" s="233"/>
      <c r="K2" s="247" t="s">
        <v>2015</v>
      </c>
      <c r="L2" s="247"/>
      <c r="M2" s="247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0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1989</v>
      </c>
      <c r="Q4" s="5" t="s">
        <v>1985</v>
      </c>
    </row>
    <row r="5" spans="1:17" ht="28.15" customHeight="1" x14ac:dyDescent="0.25">
      <c r="A5" s="6">
        <v>1</v>
      </c>
      <c r="B5" s="3" t="s">
        <v>649</v>
      </c>
      <c r="C5" s="3" t="s">
        <v>672</v>
      </c>
      <c r="D5" s="2" t="s">
        <v>19</v>
      </c>
      <c r="E5" s="3">
        <v>9</v>
      </c>
      <c r="F5" s="3">
        <v>1</v>
      </c>
      <c r="G5" s="3">
        <v>15</v>
      </c>
      <c r="H5" s="3" t="s">
        <v>85</v>
      </c>
      <c r="I5" s="3">
        <v>1</v>
      </c>
      <c r="J5" s="3" t="s">
        <v>22</v>
      </c>
      <c r="K5" s="3">
        <v>70</v>
      </c>
      <c r="L5" s="3">
        <v>4</v>
      </c>
      <c r="M5" s="3" t="s">
        <v>18</v>
      </c>
      <c r="N5" s="3" t="s">
        <v>32</v>
      </c>
      <c r="O5" s="3" t="s">
        <v>25</v>
      </c>
      <c r="P5" s="89"/>
      <c r="Q5" s="7">
        <v>36</v>
      </c>
    </row>
    <row r="6" spans="1:17" ht="30" customHeight="1" x14ac:dyDescent="0.25">
      <c r="A6" s="8">
        <v>2</v>
      </c>
      <c r="B6" s="3" t="s">
        <v>649</v>
      </c>
      <c r="C6" s="2" t="s">
        <v>671</v>
      </c>
      <c r="D6" s="2" t="s">
        <v>19</v>
      </c>
      <c r="E6" s="3">
        <v>9</v>
      </c>
      <c r="F6" s="3">
        <v>1</v>
      </c>
      <c r="G6" s="3">
        <v>15</v>
      </c>
      <c r="H6" s="2" t="s">
        <v>21</v>
      </c>
      <c r="I6" s="2">
        <v>1</v>
      </c>
      <c r="J6" s="3" t="s">
        <v>22</v>
      </c>
      <c r="K6" s="3">
        <v>70</v>
      </c>
      <c r="L6" s="3">
        <v>4</v>
      </c>
      <c r="M6" s="3" t="s">
        <v>18</v>
      </c>
      <c r="N6" s="3" t="s">
        <v>32</v>
      </c>
      <c r="O6" s="16" t="s">
        <v>25</v>
      </c>
      <c r="P6" s="90"/>
      <c r="Q6" s="9">
        <v>36</v>
      </c>
    </row>
    <row r="7" spans="1:17" ht="30" customHeight="1" x14ac:dyDescent="0.25">
      <c r="A7" s="6">
        <v>3</v>
      </c>
      <c r="B7" s="3" t="s">
        <v>649</v>
      </c>
      <c r="C7" s="2" t="s">
        <v>670</v>
      </c>
      <c r="D7" s="2" t="s">
        <v>19</v>
      </c>
      <c r="E7" s="3">
        <v>9</v>
      </c>
      <c r="F7" s="3">
        <v>1</v>
      </c>
      <c r="G7" s="3">
        <v>15</v>
      </c>
      <c r="H7" s="2" t="s">
        <v>21</v>
      </c>
      <c r="I7" s="3">
        <v>1</v>
      </c>
      <c r="J7" s="3" t="s">
        <v>22</v>
      </c>
      <c r="K7" s="3">
        <v>70</v>
      </c>
      <c r="L7" s="3">
        <v>4</v>
      </c>
      <c r="M7" s="3" t="s">
        <v>18</v>
      </c>
      <c r="N7" s="3" t="s">
        <v>32</v>
      </c>
      <c r="O7" s="3" t="s">
        <v>25</v>
      </c>
      <c r="P7" s="89"/>
      <c r="Q7" s="9">
        <v>36</v>
      </c>
    </row>
    <row r="8" spans="1:17" ht="29.45" customHeight="1" x14ac:dyDescent="0.25">
      <c r="A8" s="8">
        <v>4</v>
      </c>
      <c r="B8" s="3" t="s">
        <v>649</v>
      </c>
      <c r="C8" s="2" t="s">
        <v>669</v>
      </c>
      <c r="D8" s="2" t="s">
        <v>19</v>
      </c>
      <c r="E8" s="3">
        <v>9</v>
      </c>
      <c r="F8" s="3">
        <v>1</v>
      </c>
      <c r="G8" s="3">
        <v>15</v>
      </c>
      <c r="H8" s="2" t="s">
        <v>27</v>
      </c>
      <c r="I8" s="2">
        <v>1</v>
      </c>
      <c r="J8" s="3" t="s">
        <v>22</v>
      </c>
      <c r="K8" s="3">
        <v>70</v>
      </c>
      <c r="L8" s="3">
        <v>4</v>
      </c>
      <c r="M8" s="3" t="s">
        <v>18</v>
      </c>
      <c r="N8" s="3" t="s">
        <v>32</v>
      </c>
      <c r="O8" s="16" t="s">
        <v>25</v>
      </c>
      <c r="P8" s="90"/>
      <c r="Q8" s="9">
        <v>36</v>
      </c>
    </row>
    <row r="9" spans="1:17" ht="30" customHeight="1" x14ac:dyDescent="0.25">
      <c r="A9" s="6">
        <v>5</v>
      </c>
      <c r="B9" s="3" t="s">
        <v>649</v>
      </c>
      <c r="C9" s="2" t="s">
        <v>668</v>
      </c>
      <c r="D9" s="2" t="s">
        <v>19</v>
      </c>
      <c r="E9" s="3">
        <v>9</v>
      </c>
      <c r="F9" s="3">
        <v>1</v>
      </c>
      <c r="G9" s="3">
        <v>15</v>
      </c>
      <c r="H9" s="2" t="s">
        <v>28</v>
      </c>
      <c r="I9" s="3">
        <v>1</v>
      </c>
      <c r="J9" s="3" t="s">
        <v>22</v>
      </c>
      <c r="K9" s="3">
        <v>70</v>
      </c>
      <c r="L9" s="3">
        <v>4</v>
      </c>
      <c r="M9" s="3" t="s">
        <v>18</v>
      </c>
      <c r="N9" s="3" t="s">
        <v>32</v>
      </c>
      <c r="O9" s="3" t="s">
        <v>25</v>
      </c>
      <c r="P9" s="89"/>
      <c r="Q9" s="9">
        <v>36</v>
      </c>
    </row>
    <row r="10" spans="1:17" ht="28.9" customHeight="1" x14ac:dyDescent="0.25">
      <c r="A10" s="8">
        <v>6</v>
      </c>
      <c r="B10" s="3" t="s">
        <v>649</v>
      </c>
      <c r="C10" s="2" t="s">
        <v>667</v>
      </c>
      <c r="D10" s="2" t="s">
        <v>19</v>
      </c>
      <c r="E10" s="3">
        <v>9</v>
      </c>
      <c r="F10" s="3">
        <v>1</v>
      </c>
      <c r="G10" s="3">
        <v>15</v>
      </c>
      <c r="H10" s="2" t="s">
        <v>28</v>
      </c>
      <c r="I10" s="2">
        <v>1</v>
      </c>
      <c r="J10" s="3" t="s">
        <v>22</v>
      </c>
      <c r="K10" s="3">
        <v>70</v>
      </c>
      <c r="L10" s="3">
        <v>4</v>
      </c>
      <c r="M10" s="3" t="s">
        <v>18</v>
      </c>
      <c r="N10" s="3" t="s">
        <v>32</v>
      </c>
      <c r="O10" s="16" t="s">
        <v>25</v>
      </c>
      <c r="P10" s="90"/>
      <c r="Q10" s="9">
        <v>36</v>
      </c>
    </row>
    <row r="11" spans="1:17" ht="30.6" customHeight="1" x14ac:dyDescent="0.25">
      <c r="A11" s="6">
        <v>7</v>
      </c>
      <c r="B11" s="3" t="s">
        <v>649</v>
      </c>
      <c r="C11" s="2" t="s">
        <v>666</v>
      </c>
      <c r="D11" s="2" t="s">
        <v>19</v>
      </c>
      <c r="E11" s="3">
        <v>9</v>
      </c>
      <c r="F11" s="3">
        <v>1</v>
      </c>
      <c r="G11" s="3">
        <v>15</v>
      </c>
      <c r="H11" s="2" t="s">
        <v>29</v>
      </c>
      <c r="I11" s="3">
        <v>1</v>
      </c>
      <c r="J11" s="3" t="s">
        <v>22</v>
      </c>
      <c r="K11" s="3">
        <v>70</v>
      </c>
      <c r="L11" s="3">
        <v>4</v>
      </c>
      <c r="M11" s="3" t="s">
        <v>18</v>
      </c>
      <c r="N11" s="3" t="s">
        <v>32</v>
      </c>
      <c r="O11" s="3" t="s">
        <v>25</v>
      </c>
      <c r="P11" s="89"/>
      <c r="Q11" s="9">
        <v>36</v>
      </c>
    </row>
    <row r="12" spans="1:17" ht="28.15" customHeight="1" x14ac:dyDescent="0.25">
      <c r="A12" s="8">
        <v>8</v>
      </c>
      <c r="B12" s="3" t="s">
        <v>649</v>
      </c>
      <c r="C12" s="2" t="s">
        <v>665</v>
      </c>
      <c r="D12" s="2" t="s">
        <v>19</v>
      </c>
      <c r="E12" s="3">
        <v>9</v>
      </c>
      <c r="F12" s="3">
        <v>1</v>
      </c>
      <c r="G12" s="3">
        <v>15</v>
      </c>
      <c r="H12" s="2" t="s">
        <v>21</v>
      </c>
      <c r="I12" s="2">
        <v>1</v>
      </c>
      <c r="J12" s="3" t="s">
        <v>22</v>
      </c>
      <c r="K12" s="3">
        <v>70</v>
      </c>
      <c r="L12" s="3">
        <v>4</v>
      </c>
      <c r="M12" s="3" t="s">
        <v>18</v>
      </c>
      <c r="N12" s="3" t="s">
        <v>32</v>
      </c>
      <c r="O12" s="16" t="s">
        <v>25</v>
      </c>
      <c r="P12" s="90"/>
      <c r="Q12" s="9">
        <v>36</v>
      </c>
    </row>
    <row r="13" spans="1:17" ht="28.15" customHeight="1" x14ac:dyDescent="0.25">
      <c r="A13" s="6">
        <v>9</v>
      </c>
      <c r="B13" s="3" t="s">
        <v>649</v>
      </c>
      <c r="C13" s="2" t="s">
        <v>664</v>
      </c>
      <c r="D13" s="2" t="s">
        <v>19</v>
      </c>
      <c r="E13" s="3">
        <v>9</v>
      </c>
      <c r="F13" s="3">
        <v>1</v>
      </c>
      <c r="G13" s="3">
        <v>15</v>
      </c>
      <c r="H13" s="14" t="s">
        <v>30</v>
      </c>
      <c r="I13" s="3">
        <v>1</v>
      </c>
      <c r="J13" s="3" t="s">
        <v>22</v>
      </c>
      <c r="K13" s="3">
        <v>70</v>
      </c>
      <c r="L13" s="3">
        <v>4</v>
      </c>
      <c r="M13" s="3" t="s">
        <v>18</v>
      </c>
      <c r="N13" s="3" t="s">
        <v>32</v>
      </c>
      <c r="O13" s="3" t="s">
        <v>25</v>
      </c>
      <c r="P13" s="89"/>
      <c r="Q13" s="9">
        <v>36</v>
      </c>
    </row>
    <row r="14" spans="1:17" ht="31.15" customHeight="1" x14ac:dyDescent="0.25">
      <c r="A14" s="8">
        <v>10</v>
      </c>
      <c r="B14" s="3" t="s">
        <v>649</v>
      </c>
      <c r="C14" s="2" t="s">
        <v>663</v>
      </c>
      <c r="D14" s="2" t="s">
        <v>19</v>
      </c>
      <c r="E14" s="3">
        <v>8</v>
      </c>
      <c r="F14" s="3">
        <v>1</v>
      </c>
      <c r="G14" s="3">
        <v>15</v>
      </c>
      <c r="H14" s="2" t="s">
        <v>18</v>
      </c>
      <c r="I14" s="2">
        <v>1</v>
      </c>
      <c r="J14" s="3" t="s">
        <v>22</v>
      </c>
      <c r="K14" s="3">
        <v>70</v>
      </c>
      <c r="L14" s="3">
        <v>4</v>
      </c>
      <c r="M14" s="3" t="s">
        <v>18</v>
      </c>
      <c r="N14" s="3" t="s">
        <v>32</v>
      </c>
      <c r="O14" s="16" t="s">
        <v>25</v>
      </c>
      <c r="P14" s="90"/>
      <c r="Q14" s="9">
        <v>36</v>
      </c>
    </row>
    <row r="15" spans="1:17" ht="29.45" customHeight="1" x14ac:dyDescent="0.25">
      <c r="A15" s="8">
        <v>11</v>
      </c>
      <c r="B15" s="3" t="s">
        <v>649</v>
      </c>
      <c r="C15" s="2" t="s">
        <v>662</v>
      </c>
      <c r="D15" s="2" t="s">
        <v>19</v>
      </c>
      <c r="E15" s="3">
        <v>9</v>
      </c>
      <c r="F15" s="3">
        <v>1</v>
      </c>
      <c r="G15" s="3">
        <v>15</v>
      </c>
      <c r="H15" s="2" t="s">
        <v>62</v>
      </c>
      <c r="I15" s="2">
        <v>2</v>
      </c>
      <c r="J15" s="3" t="s">
        <v>22</v>
      </c>
      <c r="K15" s="3">
        <v>70</v>
      </c>
      <c r="L15" s="2">
        <v>4</v>
      </c>
      <c r="M15" s="3" t="s">
        <v>18</v>
      </c>
      <c r="N15" s="3" t="s">
        <v>84</v>
      </c>
      <c r="O15" s="3" t="s">
        <v>25</v>
      </c>
      <c r="P15" s="89"/>
      <c r="Q15" s="9">
        <v>36</v>
      </c>
    </row>
    <row r="16" spans="1:17" ht="29.45" customHeight="1" x14ac:dyDescent="0.25">
      <c r="A16" s="8">
        <v>12</v>
      </c>
      <c r="B16" s="3" t="s">
        <v>649</v>
      </c>
      <c r="C16" s="2" t="s">
        <v>661</v>
      </c>
      <c r="D16" s="2" t="s">
        <v>19</v>
      </c>
      <c r="E16" s="3">
        <v>8</v>
      </c>
      <c r="F16" s="3">
        <v>1</v>
      </c>
      <c r="G16" s="3">
        <v>15</v>
      </c>
      <c r="H16" s="14" t="s">
        <v>28</v>
      </c>
      <c r="I16" s="2">
        <v>1</v>
      </c>
      <c r="J16" s="3" t="s">
        <v>22</v>
      </c>
      <c r="K16" s="3">
        <v>70</v>
      </c>
      <c r="L16" s="2">
        <v>4</v>
      </c>
      <c r="M16" s="3" t="s">
        <v>18</v>
      </c>
      <c r="N16" s="3" t="s">
        <v>84</v>
      </c>
      <c r="O16" s="3" t="s">
        <v>25</v>
      </c>
      <c r="P16" s="89"/>
      <c r="Q16" s="9">
        <v>36</v>
      </c>
    </row>
    <row r="17" spans="1:17" ht="29.45" customHeight="1" x14ac:dyDescent="0.25">
      <c r="A17" s="8">
        <v>13</v>
      </c>
      <c r="B17" s="3" t="s">
        <v>649</v>
      </c>
      <c r="C17" s="2" t="s">
        <v>660</v>
      </c>
      <c r="D17" s="2" t="s">
        <v>19</v>
      </c>
      <c r="E17" s="3">
        <v>9</v>
      </c>
      <c r="F17" s="3">
        <v>1</v>
      </c>
      <c r="G17" s="3">
        <v>15</v>
      </c>
      <c r="H17" s="2" t="s">
        <v>29</v>
      </c>
      <c r="I17" s="2">
        <v>2</v>
      </c>
      <c r="J17" s="3" t="s">
        <v>22</v>
      </c>
      <c r="K17" s="3">
        <v>70</v>
      </c>
      <c r="L17" s="2">
        <v>4</v>
      </c>
      <c r="M17" s="3" t="s">
        <v>18</v>
      </c>
      <c r="N17" s="3" t="s">
        <v>84</v>
      </c>
      <c r="O17" s="3" t="s">
        <v>25</v>
      </c>
      <c r="P17" s="89"/>
      <c r="Q17" s="9">
        <v>36</v>
      </c>
    </row>
    <row r="18" spans="1:17" ht="29.45" customHeight="1" x14ac:dyDescent="0.25">
      <c r="A18" s="8">
        <v>14</v>
      </c>
      <c r="B18" s="3" t="s">
        <v>649</v>
      </c>
      <c r="C18" s="2" t="s">
        <v>659</v>
      </c>
      <c r="D18" s="2" t="s">
        <v>19</v>
      </c>
      <c r="E18" s="3">
        <v>9</v>
      </c>
      <c r="F18" s="3">
        <v>1</v>
      </c>
      <c r="G18" s="3">
        <v>15</v>
      </c>
      <c r="H18" s="2" t="s">
        <v>21</v>
      </c>
      <c r="I18" s="2">
        <v>2</v>
      </c>
      <c r="J18" s="3" t="s">
        <v>22</v>
      </c>
      <c r="K18" s="3">
        <v>70</v>
      </c>
      <c r="L18" s="2">
        <v>4</v>
      </c>
      <c r="M18" s="3" t="s">
        <v>18</v>
      </c>
      <c r="N18" s="3" t="s">
        <v>84</v>
      </c>
      <c r="O18" s="3" t="s">
        <v>25</v>
      </c>
      <c r="P18" s="89"/>
      <c r="Q18" s="9">
        <v>36</v>
      </c>
    </row>
    <row r="19" spans="1:17" ht="29.45" customHeight="1" x14ac:dyDescent="0.25">
      <c r="A19" s="8">
        <v>15</v>
      </c>
      <c r="B19" s="3" t="s">
        <v>649</v>
      </c>
      <c r="C19" s="2" t="s">
        <v>658</v>
      </c>
      <c r="D19" s="2" t="s">
        <v>19</v>
      </c>
      <c r="E19" s="3">
        <v>9</v>
      </c>
      <c r="F19" s="3">
        <v>1</v>
      </c>
      <c r="G19" s="3">
        <v>15</v>
      </c>
      <c r="H19" s="2" t="s">
        <v>21</v>
      </c>
      <c r="I19" s="2">
        <v>2</v>
      </c>
      <c r="J19" s="3" t="s">
        <v>22</v>
      </c>
      <c r="K19" s="3">
        <v>70</v>
      </c>
      <c r="L19" s="2">
        <v>4</v>
      </c>
      <c r="M19" s="3" t="s">
        <v>18</v>
      </c>
      <c r="N19" s="3" t="s">
        <v>84</v>
      </c>
      <c r="O19" s="3" t="s">
        <v>25</v>
      </c>
      <c r="P19" s="89"/>
      <c r="Q19" s="9">
        <v>36</v>
      </c>
    </row>
    <row r="20" spans="1:17" s="24" customFormat="1" ht="29.45" customHeight="1" x14ac:dyDescent="0.25">
      <c r="A20" s="8"/>
      <c r="B20" s="3"/>
      <c r="C20" s="2"/>
      <c r="D20" s="2"/>
      <c r="E20" s="3"/>
      <c r="F20" s="3"/>
      <c r="G20" s="2"/>
      <c r="H20" s="2"/>
      <c r="I20" s="2"/>
      <c r="J20" s="2"/>
      <c r="K20" s="2"/>
      <c r="L20" s="2"/>
      <c r="M20" s="3"/>
      <c r="N20" s="2"/>
      <c r="O20" s="2"/>
      <c r="P20" s="91"/>
      <c r="Q20" s="9"/>
    </row>
    <row r="21" spans="1:17" ht="29.45" customHeight="1" x14ac:dyDescent="0.25">
      <c r="A21" s="8"/>
      <c r="B21" s="3"/>
      <c r="C21" s="2"/>
      <c r="D21" s="2"/>
      <c r="E21" s="3"/>
      <c r="F21" s="3"/>
      <c r="G21" s="2"/>
      <c r="H21" s="14"/>
      <c r="I21" s="2"/>
      <c r="J21" s="2"/>
      <c r="K21" s="2"/>
      <c r="L21" s="2"/>
      <c r="M21" s="3"/>
      <c r="N21" s="2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2"/>
      <c r="H22" s="14"/>
      <c r="I22" s="2"/>
      <c r="J22" s="2"/>
      <c r="K22" s="2"/>
      <c r="L22" s="2"/>
      <c r="M22" s="3"/>
      <c r="N22" s="2"/>
      <c r="O22" s="2"/>
      <c r="P22" s="91"/>
      <c r="Q22" s="9"/>
    </row>
    <row r="23" spans="1:17" ht="29.45" customHeight="1" x14ac:dyDescent="0.25">
      <c r="A23" s="8"/>
      <c r="B23" s="3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17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17"/>
      <c r="O24" s="2"/>
      <c r="P24" s="91"/>
      <c r="Q24" s="9"/>
    </row>
    <row r="25" spans="1:17" ht="29.45" customHeight="1" x14ac:dyDescent="0.25">
      <c r="A25" s="8"/>
      <c r="B25" s="3"/>
      <c r="C25" s="17"/>
      <c r="D25" s="2"/>
      <c r="E25" s="3"/>
      <c r="F25" s="3"/>
      <c r="G25" s="2"/>
      <c r="H25" s="2"/>
      <c r="I25" s="2"/>
      <c r="J25" s="2"/>
      <c r="K25" s="2"/>
      <c r="L25" s="2"/>
      <c r="M25" s="2"/>
      <c r="N25" s="17"/>
      <c r="O25" s="2"/>
      <c r="P25" s="91"/>
      <c r="Q25" s="9"/>
    </row>
    <row r="26" spans="1:17" ht="29.45" customHeight="1" x14ac:dyDescent="0.25">
      <c r="A26" s="8"/>
      <c r="B26" s="3"/>
      <c r="C26" s="17"/>
      <c r="D26" s="2"/>
      <c r="E26" s="3"/>
      <c r="F26" s="3"/>
      <c r="G26" s="2"/>
      <c r="H26" s="2"/>
      <c r="I26" s="2"/>
      <c r="J26" s="2"/>
      <c r="K26" s="2"/>
      <c r="L26" s="2"/>
      <c r="M26" s="2"/>
      <c r="N26" s="17"/>
      <c r="O26" s="2"/>
      <c r="P26" s="91"/>
      <c r="Q26" s="9"/>
    </row>
    <row r="27" spans="1:17" ht="29.45" customHeight="1" x14ac:dyDescent="0.25">
      <c r="A27" s="8"/>
      <c r="B27" s="3"/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17"/>
      <c r="O27" s="2"/>
      <c r="P27" s="91"/>
      <c r="Q27" s="9"/>
    </row>
    <row r="28" spans="1:17" ht="29.45" customHeight="1" x14ac:dyDescent="0.25">
      <c r="A28" s="8"/>
      <c r="B28" s="3"/>
      <c r="C28" s="2"/>
      <c r="D28" s="2"/>
      <c r="E28" s="3"/>
      <c r="F28" s="3"/>
      <c r="G28" s="2"/>
      <c r="H28" s="2"/>
      <c r="I28" s="2"/>
      <c r="J28" s="2"/>
      <c r="K28" s="2"/>
      <c r="L28" s="2"/>
      <c r="M28" s="2"/>
      <c r="N28" s="17"/>
      <c r="O28" s="2"/>
      <c r="P28" s="91"/>
      <c r="Q28" s="9"/>
    </row>
    <row r="29" spans="1:17" ht="29.45" customHeight="1" x14ac:dyDescent="0.25">
      <c r="A29" s="8"/>
      <c r="B29" s="3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17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1"/>
      <c r="Q34" s="9"/>
    </row>
    <row r="35" spans="1:17" ht="29.45" customHeight="1" x14ac:dyDescent="0.25">
      <c r="A35" s="8"/>
      <c r="B35" s="2" t="s">
        <v>18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1"/>
      <c r="Q35" s="9"/>
    </row>
    <row r="36" spans="1:17" ht="27.6" customHeight="1" thickBot="1" x14ac:dyDescent="0.3">
      <c r="A36" s="10"/>
      <c r="B36" s="11" t="s">
        <v>18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2"/>
      <c r="Q3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38" max="1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E6B96-8C02-4A1B-9456-0C567F24B9DD}">
  <dimension ref="A1:Q31"/>
  <sheetViews>
    <sheetView view="pageBreakPreview" topLeftCell="A4" zoomScaleNormal="100" zoomScaleSheetLayoutView="100" workbookViewId="0">
      <selection activeCell="A4" sqref="A1:Q1048576"/>
    </sheetView>
  </sheetViews>
  <sheetFormatPr defaultColWidth="8.85546875" defaultRowHeight="15" x14ac:dyDescent="0.25"/>
  <cols>
    <col min="1" max="1" width="3.28515625" style="1" bestFit="1" customWidth="1"/>
    <col min="2" max="2" width="9.85546875" style="1" bestFit="1" customWidth="1"/>
    <col min="3" max="3" width="7.8554687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7.85546875" style="1" bestFit="1" customWidth="1"/>
    <col min="11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4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67.5" customHeight="1" thickBot="1" x14ac:dyDescent="0.3">
      <c r="A2" s="233" t="s">
        <v>649</v>
      </c>
      <c r="B2" s="233"/>
      <c r="C2" s="233"/>
      <c r="D2" s="233"/>
      <c r="E2" s="233"/>
      <c r="F2" s="246" t="s">
        <v>445</v>
      </c>
      <c r="G2" s="246"/>
      <c r="H2" s="246"/>
      <c r="I2" s="233">
        <v>21</v>
      </c>
      <c r="J2" s="233"/>
      <c r="K2" s="247" t="s">
        <v>2014</v>
      </c>
      <c r="L2" s="247"/>
      <c r="M2" s="247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0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1989</v>
      </c>
      <c r="Q4" s="5" t="s">
        <v>1985</v>
      </c>
    </row>
    <row r="5" spans="1:17" s="22" customFormat="1" ht="29.45" customHeight="1" x14ac:dyDescent="0.25">
      <c r="A5" s="21">
        <v>1</v>
      </c>
      <c r="B5" s="48" t="s">
        <v>649</v>
      </c>
      <c r="C5" s="47" t="s">
        <v>657</v>
      </c>
      <c r="D5" s="47" t="s">
        <v>19</v>
      </c>
      <c r="E5" s="48">
        <v>9</v>
      </c>
      <c r="F5" s="48">
        <v>1</v>
      </c>
      <c r="G5" s="3">
        <v>15</v>
      </c>
      <c r="H5" s="47" t="s">
        <v>21</v>
      </c>
      <c r="I5" s="47">
        <v>2</v>
      </c>
      <c r="J5" s="3" t="s">
        <v>22</v>
      </c>
      <c r="K5" s="2">
        <v>70</v>
      </c>
      <c r="L5" s="47">
        <v>4</v>
      </c>
      <c r="M5" s="48" t="s">
        <v>18</v>
      </c>
      <c r="N5" s="46" t="s">
        <v>84</v>
      </c>
      <c r="O5" s="3" t="s">
        <v>25</v>
      </c>
      <c r="P5" s="89"/>
      <c r="Q5" s="9">
        <v>36</v>
      </c>
    </row>
    <row r="6" spans="1:17" ht="29.45" customHeight="1" x14ac:dyDescent="0.25">
      <c r="A6" s="8">
        <v>2</v>
      </c>
      <c r="B6" s="3" t="s">
        <v>649</v>
      </c>
      <c r="C6" s="2" t="s">
        <v>656</v>
      </c>
      <c r="D6" s="47" t="s">
        <v>19</v>
      </c>
      <c r="E6" s="3">
        <v>9</v>
      </c>
      <c r="F6" s="3">
        <v>1</v>
      </c>
      <c r="G6" s="3">
        <v>15</v>
      </c>
      <c r="H6" s="2" t="s">
        <v>21</v>
      </c>
      <c r="I6" s="2">
        <v>2</v>
      </c>
      <c r="J6" s="3" t="s">
        <v>22</v>
      </c>
      <c r="K6" s="2">
        <v>70</v>
      </c>
      <c r="L6" s="2">
        <v>4</v>
      </c>
      <c r="M6" s="3" t="s">
        <v>18</v>
      </c>
      <c r="N6" s="46" t="s">
        <v>84</v>
      </c>
      <c r="O6" s="3" t="s">
        <v>25</v>
      </c>
      <c r="P6" s="89"/>
      <c r="Q6" s="9">
        <v>36</v>
      </c>
    </row>
    <row r="7" spans="1:17" ht="29.45" customHeight="1" x14ac:dyDescent="0.25">
      <c r="A7" s="21">
        <v>3</v>
      </c>
      <c r="B7" s="3" t="s">
        <v>649</v>
      </c>
      <c r="C7" s="2" t="s">
        <v>655</v>
      </c>
      <c r="D7" s="47" t="s">
        <v>19</v>
      </c>
      <c r="E7" s="48">
        <v>9</v>
      </c>
      <c r="F7" s="3">
        <v>1</v>
      </c>
      <c r="G7" s="2">
        <v>15</v>
      </c>
      <c r="H7" s="2" t="s">
        <v>21</v>
      </c>
      <c r="I7" s="2">
        <v>2</v>
      </c>
      <c r="J7" s="3" t="s">
        <v>22</v>
      </c>
      <c r="K7" s="2">
        <v>70</v>
      </c>
      <c r="L7" s="47">
        <v>4</v>
      </c>
      <c r="M7" s="3" t="s">
        <v>18</v>
      </c>
      <c r="N7" s="46" t="s">
        <v>84</v>
      </c>
      <c r="O7" s="3" t="s">
        <v>25</v>
      </c>
      <c r="P7" s="89"/>
      <c r="Q7" s="9">
        <v>36</v>
      </c>
    </row>
    <row r="8" spans="1:17" ht="29.45" customHeight="1" x14ac:dyDescent="0.25">
      <c r="A8" s="8">
        <v>4</v>
      </c>
      <c r="B8" s="3" t="s">
        <v>649</v>
      </c>
      <c r="C8" s="2" t="s">
        <v>654</v>
      </c>
      <c r="D8" s="47" t="s">
        <v>19</v>
      </c>
      <c r="E8" s="3">
        <v>9</v>
      </c>
      <c r="F8" s="3">
        <v>1</v>
      </c>
      <c r="G8" s="2">
        <v>15</v>
      </c>
      <c r="H8" s="2" t="s">
        <v>27</v>
      </c>
      <c r="I8" s="2">
        <v>2</v>
      </c>
      <c r="J8" s="3" t="s">
        <v>22</v>
      </c>
      <c r="K8" s="2">
        <v>70</v>
      </c>
      <c r="L8" s="2">
        <v>4</v>
      </c>
      <c r="M8" s="3" t="s">
        <v>18</v>
      </c>
      <c r="N8" s="46" t="s">
        <v>84</v>
      </c>
      <c r="O8" s="3" t="s">
        <v>25</v>
      </c>
      <c r="P8" s="89"/>
      <c r="Q8" s="9">
        <v>36</v>
      </c>
    </row>
    <row r="9" spans="1:17" ht="29.45" customHeight="1" x14ac:dyDescent="0.25">
      <c r="A9" s="21">
        <v>5</v>
      </c>
      <c r="B9" s="3" t="s">
        <v>649</v>
      </c>
      <c r="C9" s="2" t="s">
        <v>653</v>
      </c>
      <c r="D9" s="47" t="s">
        <v>19</v>
      </c>
      <c r="E9" s="48">
        <v>9</v>
      </c>
      <c r="F9" s="3">
        <v>1</v>
      </c>
      <c r="G9" s="2">
        <v>15</v>
      </c>
      <c r="H9" s="2" t="s">
        <v>28</v>
      </c>
      <c r="I9" s="2">
        <v>2</v>
      </c>
      <c r="J9" s="3" t="s">
        <v>22</v>
      </c>
      <c r="K9" s="2">
        <v>70</v>
      </c>
      <c r="L9" s="47">
        <v>4</v>
      </c>
      <c r="M9" s="3" t="s">
        <v>18</v>
      </c>
      <c r="N9" s="46" t="s">
        <v>84</v>
      </c>
      <c r="O9" s="3" t="s">
        <v>25</v>
      </c>
      <c r="P9" s="89"/>
      <c r="Q9" s="9">
        <v>36</v>
      </c>
    </row>
    <row r="10" spans="1:17" ht="29.45" customHeight="1" x14ac:dyDescent="0.25">
      <c r="A10" s="8">
        <v>6</v>
      </c>
      <c r="B10" s="3" t="s">
        <v>649</v>
      </c>
      <c r="C10" s="2" t="s">
        <v>652</v>
      </c>
      <c r="D10" s="47" t="s">
        <v>19</v>
      </c>
      <c r="E10" s="3">
        <v>9</v>
      </c>
      <c r="F10" s="3">
        <v>1</v>
      </c>
      <c r="G10" s="2">
        <v>15</v>
      </c>
      <c r="H10" s="2" t="s">
        <v>28</v>
      </c>
      <c r="I10" s="2">
        <v>2</v>
      </c>
      <c r="J10" s="3" t="s">
        <v>22</v>
      </c>
      <c r="K10" s="2">
        <v>70</v>
      </c>
      <c r="L10" s="2">
        <v>4</v>
      </c>
      <c r="M10" s="3" t="s">
        <v>18</v>
      </c>
      <c r="N10" s="46" t="s">
        <v>84</v>
      </c>
      <c r="O10" s="3" t="s">
        <v>25</v>
      </c>
      <c r="P10" s="89"/>
      <c r="Q10" s="9">
        <v>36</v>
      </c>
    </row>
    <row r="11" spans="1:17" ht="29.45" customHeight="1" x14ac:dyDescent="0.25">
      <c r="A11" s="21">
        <v>7</v>
      </c>
      <c r="B11" s="3" t="s">
        <v>649</v>
      </c>
      <c r="C11" s="2" t="s">
        <v>651</v>
      </c>
      <c r="D11" s="47" t="s">
        <v>19</v>
      </c>
      <c r="E11" s="3">
        <v>8</v>
      </c>
      <c r="F11" s="3">
        <v>1</v>
      </c>
      <c r="G11" s="2">
        <v>20</v>
      </c>
      <c r="H11" s="14" t="s">
        <v>31</v>
      </c>
      <c r="I11" s="2">
        <v>6</v>
      </c>
      <c r="J11" s="3" t="s">
        <v>487</v>
      </c>
      <c r="K11" s="2">
        <v>50</v>
      </c>
      <c r="L11" s="47">
        <v>4</v>
      </c>
      <c r="M11" s="3" t="s">
        <v>18</v>
      </c>
      <c r="N11" s="46" t="s">
        <v>84</v>
      </c>
      <c r="O11" s="3" t="s">
        <v>25</v>
      </c>
      <c r="P11" s="89"/>
      <c r="Q11" s="9">
        <v>36</v>
      </c>
    </row>
    <row r="12" spans="1:17" ht="29.45" customHeight="1" x14ac:dyDescent="0.25">
      <c r="A12" s="8">
        <v>8</v>
      </c>
      <c r="B12" s="3" t="s">
        <v>649</v>
      </c>
      <c r="C12" s="2" t="s">
        <v>650</v>
      </c>
      <c r="D12" s="47" t="s">
        <v>19</v>
      </c>
      <c r="E12" s="3">
        <v>8</v>
      </c>
      <c r="F12" s="3">
        <v>1</v>
      </c>
      <c r="G12" s="2">
        <v>15</v>
      </c>
      <c r="H12" s="2" t="s">
        <v>85</v>
      </c>
      <c r="I12" s="2">
        <v>1</v>
      </c>
      <c r="J12" s="3" t="s">
        <v>530</v>
      </c>
      <c r="K12" s="2">
        <v>70</v>
      </c>
      <c r="L12" s="2">
        <v>4</v>
      </c>
      <c r="M12" s="3" t="s">
        <v>18</v>
      </c>
      <c r="N12" s="46" t="s">
        <v>84</v>
      </c>
      <c r="O12" s="2" t="s">
        <v>26</v>
      </c>
      <c r="P12" s="91"/>
      <c r="Q12" s="9">
        <v>36</v>
      </c>
    </row>
    <row r="13" spans="1:17" ht="29.45" customHeight="1" x14ac:dyDescent="0.25">
      <c r="A13" s="21">
        <v>9</v>
      </c>
      <c r="B13" s="3" t="s">
        <v>649</v>
      </c>
      <c r="C13" s="2" t="s">
        <v>648</v>
      </c>
      <c r="D13" s="47" t="s">
        <v>19</v>
      </c>
      <c r="E13" s="3">
        <v>8</v>
      </c>
      <c r="F13" s="3">
        <v>1</v>
      </c>
      <c r="G13" s="2">
        <v>15</v>
      </c>
      <c r="H13" s="2" t="s">
        <v>27</v>
      </c>
      <c r="I13" s="2">
        <v>1</v>
      </c>
      <c r="J13" s="3" t="s">
        <v>530</v>
      </c>
      <c r="K13" s="2">
        <v>70</v>
      </c>
      <c r="L13" s="47">
        <v>4</v>
      </c>
      <c r="M13" s="3" t="s">
        <v>18</v>
      </c>
      <c r="N13" s="46" t="s">
        <v>84</v>
      </c>
      <c r="O13" s="2" t="s">
        <v>26</v>
      </c>
      <c r="P13" s="91"/>
      <c r="Q13" s="9">
        <v>36</v>
      </c>
    </row>
    <row r="14" spans="1:17" ht="29.45" customHeight="1" x14ac:dyDescent="0.25">
      <c r="A14" s="8">
        <v>10</v>
      </c>
      <c r="B14" s="3" t="s">
        <v>649</v>
      </c>
      <c r="C14" s="2" t="s">
        <v>648</v>
      </c>
      <c r="D14" s="47" t="s">
        <v>19</v>
      </c>
      <c r="E14" s="3">
        <v>8</v>
      </c>
      <c r="F14" s="3">
        <v>1</v>
      </c>
      <c r="G14" s="2">
        <v>15</v>
      </c>
      <c r="H14" s="14" t="s">
        <v>31</v>
      </c>
      <c r="I14" s="2">
        <v>1</v>
      </c>
      <c r="J14" s="3" t="s">
        <v>647</v>
      </c>
      <c r="K14" s="2">
        <v>70</v>
      </c>
      <c r="L14" s="2">
        <v>4</v>
      </c>
      <c r="M14" s="3" t="s">
        <v>18</v>
      </c>
      <c r="N14" s="46" t="s">
        <v>84</v>
      </c>
      <c r="O14" s="2" t="s">
        <v>26</v>
      </c>
      <c r="P14" s="91"/>
      <c r="Q14" s="9">
        <v>36</v>
      </c>
    </row>
    <row r="15" spans="1:17" s="24" customFormat="1" ht="29.45" customHeight="1" x14ac:dyDescent="0.25">
      <c r="A15" s="8"/>
      <c r="B15" s="3"/>
      <c r="C15" s="2"/>
      <c r="D15" s="2"/>
      <c r="E15" s="3"/>
      <c r="F15" s="3"/>
      <c r="G15" s="2"/>
      <c r="H15" s="2"/>
      <c r="I15" s="2"/>
      <c r="J15" s="2"/>
      <c r="K15" s="2"/>
      <c r="L15" s="2"/>
      <c r="M15" s="3"/>
      <c r="N15" s="2"/>
      <c r="O15" s="2"/>
      <c r="P15" s="91"/>
      <c r="Q15" s="9"/>
    </row>
    <row r="16" spans="1:17" ht="29.45" customHeight="1" x14ac:dyDescent="0.25">
      <c r="A16" s="8"/>
      <c r="B16" s="3"/>
      <c r="C16" s="2"/>
      <c r="D16" s="2"/>
      <c r="E16" s="3"/>
      <c r="F16" s="3"/>
      <c r="G16" s="2"/>
      <c r="H16" s="14"/>
      <c r="I16" s="2"/>
      <c r="J16" s="2"/>
      <c r="K16" s="2"/>
      <c r="L16" s="2"/>
      <c r="M16" s="3"/>
      <c r="N16" s="2"/>
      <c r="O16" s="2"/>
      <c r="P16" s="91"/>
      <c r="Q16" s="9"/>
    </row>
    <row r="17" spans="1:17" ht="29.45" customHeight="1" x14ac:dyDescent="0.25">
      <c r="A17" s="8"/>
      <c r="B17" s="3"/>
      <c r="C17" s="2"/>
      <c r="D17" s="2"/>
      <c r="E17" s="3"/>
      <c r="F17" s="3"/>
      <c r="G17" s="2"/>
      <c r="H17" s="14"/>
      <c r="I17" s="2"/>
      <c r="J17" s="2"/>
      <c r="K17" s="2"/>
      <c r="L17" s="2"/>
      <c r="M17" s="3"/>
      <c r="N17" s="2"/>
      <c r="O17" s="2"/>
      <c r="P17" s="91"/>
      <c r="Q17" s="9"/>
    </row>
    <row r="18" spans="1:17" ht="29.45" customHeight="1" x14ac:dyDescent="0.25">
      <c r="A18" s="8"/>
      <c r="B18" s="3"/>
      <c r="C18" s="2"/>
      <c r="D18" s="2"/>
      <c r="E18" s="3"/>
      <c r="F18" s="3"/>
      <c r="G18" s="2"/>
      <c r="H18" s="2"/>
      <c r="I18" s="2"/>
      <c r="J18" s="2"/>
      <c r="K18" s="2"/>
      <c r="L18" s="2"/>
      <c r="M18" s="2"/>
      <c r="N18" s="17"/>
      <c r="O18" s="2"/>
      <c r="P18" s="91"/>
      <c r="Q18" s="9"/>
    </row>
    <row r="19" spans="1:17" ht="29.45" customHeight="1" x14ac:dyDescent="0.25">
      <c r="A19" s="8"/>
      <c r="B19" s="3"/>
      <c r="C19" s="2"/>
      <c r="D19" s="2"/>
      <c r="E19" s="3"/>
      <c r="F19" s="3"/>
      <c r="G19" s="2"/>
      <c r="H19" s="2"/>
      <c r="I19" s="2"/>
      <c r="J19" s="2"/>
      <c r="K19" s="2"/>
      <c r="L19" s="2"/>
      <c r="M19" s="2"/>
      <c r="N19" s="17"/>
      <c r="O19" s="2"/>
      <c r="P19" s="91"/>
      <c r="Q19" s="9"/>
    </row>
    <row r="20" spans="1:17" ht="29.45" customHeight="1" x14ac:dyDescent="0.25">
      <c r="A20" s="8"/>
      <c r="B20" s="3"/>
      <c r="C20" s="17"/>
      <c r="D20" s="2"/>
      <c r="E20" s="3"/>
      <c r="F20" s="3"/>
      <c r="G20" s="2"/>
      <c r="H20" s="2"/>
      <c r="I20" s="2"/>
      <c r="J20" s="2"/>
      <c r="K20" s="2"/>
      <c r="L20" s="2"/>
      <c r="M20" s="2"/>
      <c r="N20" s="17"/>
      <c r="O20" s="2"/>
      <c r="P20" s="91"/>
      <c r="Q20" s="9"/>
    </row>
    <row r="21" spans="1:17" ht="29.45" customHeight="1" x14ac:dyDescent="0.25">
      <c r="A21" s="8"/>
      <c r="B21" s="3"/>
      <c r="C21" s="17"/>
      <c r="D21" s="2"/>
      <c r="E21" s="3"/>
      <c r="F21" s="3"/>
      <c r="G21" s="2"/>
      <c r="H21" s="2"/>
      <c r="I21" s="2"/>
      <c r="J21" s="2"/>
      <c r="K21" s="2"/>
      <c r="L21" s="2"/>
      <c r="M21" s="2"/>
      <c r="N21" s="17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17"/>
      <c r="O22" s="2"/>
      <c r="P22" s="91"/>
      <c r="Q22" s="9"/>
    </row>
    <row r="23" spans="1:17" ht="29.45" customHeight="1" x14ac:dyDescent="0.25">
      <c r="A23" s="8"/>
      <c r="B23" s="3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17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1"/>
      <c r="Q29" s="9"/>
    </row>
    <row r="30" spans="1:17" ht="29.45" customHeight="1" x14ac:dyDescent="0.25">
      <c r="A30" s="8"/>
      <c r="B30" s="2" t="s">
        <v>18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1"/>
      <c r="Q30" s="9"/>
    </row>
    <row r="31" spans="1:17" ht="27.6" customHeight="1" thickBot="1" x14ac:dyDescent="0.3">
      <c r="A31" s="10"/>
      <c r="B31" s="11" t="s">
        <v>18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2"/>
      <c r="Q31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33" max="1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A803F-9937-4E3A-ABCD-B56CAFFCCCD7}">
  <dimension ref="A1:Q46"/>
  <sheetViews>
    <sheetView view="pageBreakPreview" zoomScaleNormal="100" zoomScaleSheetLayoutView="100" workbookViewId="0">
      <selection activeCell="A4" sqref="A1:Q1048576"/>
    </sheetView>
  </sheetViews>
  <sheetFormatPr defaultColWidth="8.85546875" defaultRowHeight="15" x14ac:dyDescent="0.25"/>
  <cols>
    <col min="1" max="1" width="3.28515625" style="1" bestFit="1" customWidth="1"/>
    <col min="2" max="2" width="16.5703125" style="1" bestFit="1" customWidth="1"/>
    <col min="3" max="3" width="8.4257812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9.5703125" style="1" bestFit="1" customWidth="1"/>
    <col min="11" max="11" width="4" style="1" bestFit="1" customWidth="1"/>
    <col min="12" max="17" width="3.7109375" style="1" bestFit="1" customWidth="1"/>
    <col min="18" max="16384" width="8.85546875" style="1"/>
  </cols>
  <sheetData>
    <row r="1" spans="1:17" ht="47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0.5" customHeight="1" thickBot="1" x14ac:dyDescent="0.3">
      <c r="A2" s="233" t="s">
        <v>639</v>
      </c>
      <c r="B2" s="233"/>
      <c r="C2" s="233"/>
      <c r="D2" s="233"/>
      <c r="E2" s="233"/>
      <c r="F2" s="246">
        <v>7</v>
      </c>
      <c r="G2" s="246"/>
      <c r="H2" s="246"/>
      <c r="I2" s="233">
        <v>5</v>
      </c>
      <c r="J2" s="233"/>
      <c r="K2" s="233">
        <v>1779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0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">
        <v>1</v>
      </c>
      <c r="B5" s="3" t="s">
        <v>639</v>
      </c>
      <c r="C5" s="3" t="s">
        <v>646</v>
      </c>
      <c r="D5" s="3" t="s">
        <v>19</v>
      </c>
      <c r="E5" s="3">
        <v>8</v>
      </c>
      <c r="F5" s="3">
        <v>1</v>
      </c>
      <c r="G5" s="3">
        <v>15</v>
      </c>
      <c r="H5" s="3" t="s">
        <v>62</v>
      </c>
      <c r="I5" s="3">
        <v>2</v>
      </c>
      <c r="J5" s="3" t="s">
        <v>530</v>
      </c>
      <c r="K5" s="3">
        <v>70</v>
      </c>
      <c r="L5" s="3">
        <v>5</v>
      </c>
      <c r="M5" s="3" t="s">
        <v>18</v>
      </c>
      <c r="N5" s="3" t="s">
        <v>84</v>
      </c>
      <c r="O5" s="3" t="s">
        <v>25</v>
      </c>
      <c r="P5" s="89"/>
      <c r="Q5" s="7">
        <v>36</v>
      </c>
    </row>
    <row r="6" spans="1:17" ht="30" customHeight="1" x14ac:dyDescent="0.25">
      <c r="A6" s="8">
        <v>2</v>
      </c>
      <c r="B6" s="3" t="s">
        <v>639</v>
      </c>
      <c r="C6" s="2" t="s">
        <v>645</v>
      </c>
      <c r="D6" s="3" t="s">
        <v>19</v>
      </c>
      <c r="E6" s="3">
        <v>8</v>
      </c>
      <c r="F6" s="3">
        <v>1</v>
      </c>
      <c r="G6" s="3">
        <v>10</v>
      </c>
      <c r="H6" s="2" t="s">
        <v>29</v>
      </c>
      <c r="I6" s="2">
        <v>2</v>
      </c>
      <c r="J6" s="3" t="s">
        <v>22</v>
      </c>
      <c r="K6" s="3">
        <v>100</v>
      </c>
      <c r="L6" s="3">
        <v>5</v>
      </c>
      <c r="M6" s="3" t="s">
        <v>18</v>
      </c>
      <c r="N6" s="3" t="s">
        <v>84</v>
      </c>
      <c r="O6" s="16" t="s">
        <v>25</v>
      </c>
      <c r="P6" s="90"/>
      <c r="Q6" s="9">
        <v>36</v>
      </c>
    </row>
    <row r="7" spans="1:17" ht="30" customHeight="1" x14ac:dyDescent="0.25">
      <c r="A7" s="6">
        <v>3</v>
      </c>
      <c r="B7" s="3" t="s">
        <v>639</v>
      </c>
      <c r="C7" s="2" t="s">
        <v>644</v>
      </c>
      <c r="D7" s="3" t="s">
        <v>19</v>
      </c>
      <c r="E7" s="3">
        <v>9</v>
      </c>
      <c r="F7" s="3">
        <v>1</v>
      </c>
      <c r="G7" s="3">
        <v>15</v>
      </c>
      <c r="H7" s="2" t="s">
        <v>27</v>
      </c>
      <c r="I7" s="2">
        <v>8</v>
      </c>
      <c r="J7" s="3" t="s">
        <v>22</v>
      </c>
      <c r="K7" s="3">
        <v>100</v>
      </c>
      <c r="L7" s="3">
        <v>5</v>
      </c>
      <c r="M7" s="3" t="s">
        <v>18</v>
      </c>
      <c r="N7" s="3" t="s">
        <v>84</v>
      </c>
      <c r="O7" s="16" t="s">
        <v>25</v>
      </c>
      <c r="P7" s="90"/>
      <c r="Q7" s="9">
        <v>36</v>
      </c>
    </row>
    <row r="8" spans="1:17" ht="29.45" customHeight="1" x14ac:dyDescent="0.25">
      <c r="A8" s="8">
        <v>4</v>
      </c>
      <c r="B8" s="3" t="s">
        <v>639</v>
      </c>
      <c r="C8" s="2" t="s">
        <v>643</v>
      </c>
      <c r="D8" s="3" t="s">
        <v>19</v>
      </c>
      <c r="E8" s="3">
        <v>9</v>
      </c>
      <c r="F8" s="3">
        <v>1</v>
      </c>
      <c r="G8" s="3">
        <v>15</v>
      </c>
      <c r="H8" s="2" t="s">
        <v>29</v>
      </c>
      <c r="I8" s="2">
        <v>4</v>
      </c>
      <c r="J8" s="3" t="s">
        <v>22</v>
      </c>
      <c r="K8" s="3">
        <v>100</v>
      </c>
      <c r="L8" s="3">
        <v>5</v>
      </c>
      <c r="M8" s="3" t="s">
        <v>18</v>
      </c>
      <c r="N8" s="3" t="s">
        <v>84</v>
      </c>
      <c r="O8" s="16" t="s">
        <v>25</v>
      </c>
      <c r="P8" s="90"/>
      <c r="Q8" s="9">
        <v>36</v>
      </c>
    </row>
    <row r="9" spans="1:17" ht="30" customHeight="1" x14ac:dyDescent="0.25">
      <c r="A9" s="6">
        <v>5</v>
      </c>
      <c r="B9" s="3" t="s">
        <v>639</v>
      </c>
      <c r="C9" s="2" t="s">
        <v>642</v>
      </c>
      <c r="D9" s="3" t="s">
        <v>19</v>
      </c>
      <c r="E9" s="3">
        <v>9</v>
      </c>
      <c r="F9" s="3">
        <v>1</v>
      </c>
      <c r="G9" s="3">
        <v>15</v>
      </c>
      <c r="H9" s="2" t="s">
        <v>21</v>
      </c>
      <c r="I9" s="2">
        <v>3</v>
      </c>
      <c r="J9" s="3" t="s">
        <v>22</v>
      </c>
      <c r="K9" s="3">
        <v>100</v>
      </c>
      <c r="L9" s="3">
        <v>5</v>
      </c>
      <c r="M9" s="3" t="s">
        <v>18</v>
      </c>
      <c r="N9" s="3" t="s">
        <v>84</v>
      </c>
      <c r="O9" s="16" t="s">
        <v>25</v>
      </c>
      <c r="P9" s="90"/>
      <c r="Q9" s="9">
        <v>36</v>
      </c>
    </row>
    <row r="10" spans="1:17" ht="28.9" customHeight="1" x14ac:dyDescent="0.25">
      <c r="A10" s="8">
        <v>6</v>
      </c>
      <c r="B10" s="3" t="s">
        <v>639</v>
      </c>
      <c r="C10" s="2" t="s">
        <v>641</v>
      </c>
      <c r="D10" s="3" t="s">
        <v>19</v>
      </c>
      <c r="E10" s="3">
        <v>9</v>
      </c>
      <c r="F10" s="3">
        <v>1</v>
      </c>
      <c r="G10" s="3">
        <v>15</v>
      </c>
      <c r="H10" s="2" t="s">
        <v>21</v>
      </c>
      <c r="I10" s="2">
        <v>3</v>
      </c>
      <c r="J10" s="3" t="s">
        <v>22</v>
      </c>
      <c r="K10" s="3">
        <v>100</v>
      </c>
      <c r="L10" s="3">
        <v>5</v>
      </c>
      <c r="M10" s="3" t="s">
        <v>18</v>
      </c>
      <c r="N10" s="3" t="s">
        <v>84</v>
      </c>
      <c r="O10" s="16" t="s">
        <v>25</v>
      </c>
      <c r="P10" s="90"/>
      <c r="Q10" s="9">
        <v>36</v>
      </c>
    </row>
    <row r="11" spans="1:17" ht="30.6" customHeight="1" x14ac:dyDescent="0.25">
      <c r="A11" s="6">
        <v>7</v>
      </c>
      <c r="B11" s="3" t="s">
        <v>639</v>
      </c>
      <c r="C11" s="2" t="s">
        <v>640</v>
      </c>
      <c r="D11" s="3" t="s">
        <v>19</v>
      </c>
      <c r="E11" s="3">
        <v>9</v>
      </c>
      <c r="F11" s="3">
        <v>1</v>
      </c>
      <c r="G11" s="3">
        <v>15</v>
      </c>
      <c r="H11" s="2" t="s">
        <v>27</v>
      </c>
      <c r="I11" s="2">
        <v>4</v>
      </c>
      <c r="J11" s="3" t="s">
        <v>22</v>
      </c>
      <c r="K11" s="3">
        <v>100</v>
      </c>
      <c r="L11" s="3">
        <v>5</v>
      </c>
      <c r="M11" s="3" t="s">
        <v>18</v>
      </c>
      <c r="N11" s="3" t="s">
        <v>84</v>
      </c>
      <c r="O11" s="16" t="s">
        <v>25</v>
      </c>
      <c r="P11" s="90"/>
      <c r="Q11" s="9">
        <v>36</v>
      </c>
    </row>
    <row r="12" spans="1:17" ht="28.15" customHeight="1" x14ac:dyDescent="0.25">
      <c r="A12" s="8">
        <v>8</v>
      </c>
      <c r="B12" s="3" t="s">
        <v>639</v>
      </c>
      <c r="C12" s="2" t="s">
        <v>638</v>
      </c>
      <c r="D12" s="3" t="s">
        <v>19</v>
      </c>
      <c r="E12" s="3">
        <v>8</v>
      </c>
      <c r="F12" s="3">
        <v>1</v>
      </c>
      <c r="G12" s="3">
        <v>15</v>
      </c>
      <c r="H12" s="14" t="s">
        <v>31</v>
      </c>
      <c r="I12" s="2">
        <v>4</v>
      </c>
      <c r="J12" s="3" t="s">
        <v>614</v>
      </c>
      <c r="K12" s="3">
        <v>100</v>
      </c>
      <c r="L12" s="3">
        <v>5</v>
      </c>
      <c r="M12" s="3" t="s">
        <v>18</v>
      </c>
      <c r="N12" s="3" t="s">
        <v>84</v>
      </c>
      <c r="O12" s="16" t="s">
        <v>25</v>
      </c>
      <c r="P12" s="90"/>
      <c r="Q12" s="9">
        <v>36</v>
      </c>
    </row>
    <row r="13" spans="1:17" ht="28.15" customHeight="1" x14ac:dyDescent="0.25">
      <c r="A13" s="6"/>
      <c r="B13" s="2"/>
      <c r="C13" s="2"/>
      <c r="D13" s="2"/>
      <c r="E13" s="3"/>
      <c r="F13" s="3"/>
      <c r="G13" s="3"/>
      <c r="H13" s="2"/>
      <c r="I13" s="2"/>
      <c r="J13" s="2"/>
      <c r="K13" s="2"/>
      <c r="L13" s="3"/>
      <c r="M13" s="3"/>
      <c r="N13" s="3"/>
      <c r="O13" s="2"/>
      <c r="P13" s="91"/>
      <c r="Q13" s="9"/>
    </row>
    <row r="14" spans="1:17" ht="31.15" customHeight="1" x14ac:dyDescent="0.25">
      <c r="A14" s="8"/>
      <c r="B14" s="2"/>
      <c r="C14" s="2"/>
      <c r="D14" s="2"/>
      <c r="E14" s="3"/>
      <c r="F14" s="3"/>
      <c r="G14" s="3"/>
      <c r="H14" s="2"/>
      <c r="I14" s="2"/>
      <c r="J14" s="2"/>
      <c r="K14" s="2"/>
      <c r="L14" s="3"/>
      <c r="M14" s="3"/>
      <c r="N14" s="3"/>
      <c r="O14" s="2"/>
      <c r="P14" s="91"/>
      <c r="Q14" s="9"/>
    </row>
    <row r="15" spans="1:17" ht="29.45" customHeight="1" x14ac:dyDescent="0.25">
      <c r="A15" s="8"/>
      <c r="B15" s="2"/>
      <c r="C15" s="2"/>
      <c r="D15" s="2"/>
      <c r="E15" s="3"/>
      <c r="F15" s="3"/>
      <c r="G15" s="3"/>
      <c r="H15" s="2"/>
      <c r="I15" s="2"/>
      <c r="J15" s="3"/>
      <c r="K15" s="2"/>
      <c r="L15" s="2"/>
      <c r="M15" s="3"/>
      <c r="N15" s="3"/>
      <c r="O15" s="2"/>
      <c r="P15" s="91"/>
      <c r="Q15" s="9"/>
    </row>
    <row r="16" spans="1:17" ht="29.45" customHeight="1" x14ac:dyDescent="0.25">
      <c r="A16" s="8"/>
      <c r="B16" s="2"/>
      <c r="C16" s="2"/>
      <c r="D16" s="2"/>
      <c r="E16" s="3"/>
      <c r="F16" s="3"/>
      <c r="G16" s="3"/>
      <c r="H16" s="14"/>
      <c r="I16" s="2"/>
      <c r="J16" s="2"/>
      <c r="K16" s="2"/>
      <c r="L16" s="2"/>
      <c r="M16" s="3"/>
      <c r="N16" s="15"/>
      <c r="O16" s="2"/>
      <c r="P16" s="91"/>
      <c r="Q16" s="9"/>
    </row>
    <row r="17" spans="1:17" ht="29.45" customHeight="1" x14ac:dyDescent="0.25">
      <c r="A17" s="8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3"/>
      <c r="N17" s="3"/>
      <c r="O17" s="2"/>
      <c r="P17" s="91"/>
      <c r="Q17" s="9"/>
    </row>
    <row r="18" spans="1:17" ht="29.45" customHeight="1" x14ac:dyDescent="0.25">
      <c r="A18" s="8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3"/>
      <c r="N18" s="3"/>
      <c r="O18" s="2"/>
      <c r="P18" s="91"/>
      <c r="Q18" s="9"/>
    </row>
    <row r="19" spans="1:17" ht="29.45" customHeight="1" x14ac:dyDescent="0.25">
      <c r="A19" s="8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3"/>
      <c r="N19" s="3"/>
      <c r="O19" s="2"/>
      <c r="P19" s="91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scale="95" orientation="portrait" horizontalDpi="300" verticalDpi="300" r:id="rId1"/>
  <rowBreaks count="1" manualBreakCount="1">
    <brk id="48" max="1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150E8-8EFC-4564-BA17-A67A672E4872}">
  <dimension ref="A1:Q46"/>
  <sheetViews>
    <sheetView view="pageBreakPreview" zoomScaleNormal="100" zoomScaleSheetLayoutView="100" workbookViewId="0">
      <selection activeCell="A4" sqref="A1:Q1048576"/>
    </sheetView>
  </sheetViews>
  <sheetFormatPr defaultColWidth="8.85546875" defaultRowHeight="15" x14ac:dyDescent="0.25"/>
  <cols>
    <col min="1" max="1" width="3.28515625" style="1" bestFit="1" customWidth="1"/>
    <col min="2" max="2" width="18" style="1" bestFit="1" customWidth="1"/>
    <col min="3" max="3" width="8.5703125" style="1" bestFit="1" customWidth="1"/>
    <col min="4" max="4" width="4.4257812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7" style="1" bestFit="1" customWidth="1"/>
    <col min="11" max="11" width="4" style="1" bestFit="1" customWidth="1"/>
    <col min="12" max="16" width="3.7109375" style="1" bestFit="1" customWidth="1"/>
    <col min="17" max="17" width="4" style="1" bestFit="1" customWidth="1"/>
    <col min="18" max="16384" width="8.85546875" style="1"/>
  </cols>
  <sheetData>
    <row r="1" spans="1:17" ht="41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63.75" customHeight="1" thickBot="1" x14ac:dyDescent="0.3">
      <c r="A2" s="233" t="s">
        <v>613</v>
      </c>
      <c r="B2" s="233"/>
      <c r="C2" s="233"/>
      <c r="D2" s="233"/>
      <c r="E2" s="233"/>
      <c r="F2" s="246">
        <v>8</v>
      </c>
      <c r="G2" s="246"/>
      <c r="H2" s="246"/>
      <c r="I2" s="233">
        <v>9</v>
      </c>
      <c r="J2" s="233"/>
      <c r="K2" s="233">
        <v>632</v>
      </c>
      <c r="L2" s="233"/>
      <c r="M2" s="233"/>
      <c r="N2" s="253" t="s">
        <v>636</v>
      </c>
      <c r="O2" s="254"/>
      <c r="P2" s="254"/>
      <c r="Q2" s="255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4.7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">
        <v>1</v>
      </c>
      <c r="B5" s="3" t="s">
        <v>440</v>
      </c>
      <c r="C5" s="3" t="s">
        <v>677</v>
      </c>
      <c r="D5" s="3" t="s">
        <v>19</v>
      </c>
      <c r="E5" s="3">
        <v>9</v>
      </c>
      <c r="F5" s="3">
        <v>1</v>
      </c>
      <c r="G5" s="3">
        <v>15</v>
      </c>
      <c r="H5" s="3" t="s">
        <v>18</v>
      </c>
      <c r="I5" s="3">
        <v>10</v>
      </c>
      <c r="J5" s="3" t="s">
        <v>22</v>
      </c>
      <c r="K5" s="3">
        <v>150</v>
      </c>
      <c r="L5" s="3">
        <v>6</v>
      </c>
      <c r="M5" s="3" t="s">
        <v>18</v>
      </c>
      <c r="N5" s="3" t="s">
        <v>141</v>
      </c>
      <c r="O5" s="3" t="s">
        <v>25</v>
      </c>
      <c r="P5" s="89"/>
      <c r="Q5" s="7">
        <v>103</v>
      </c>
    </row>
    <row r="6" spans="1:17" ht="30" customHeight="1" x14ac:dyDescent="0.25">
      <c r="A6" s="8">
        <v>2</v>
      </c>
      <c r="B6" s="3" t="s">
        <v>440</v>
      </c>
      <c r="C6" s="2" t="s">
        <v>676</v>
      </c>
      <c r="D6" s="3" t="s">
        <v>19</v>
      </c>
      <c r="E6" s="3">
        <v>9</v>
      </c>
      <c r="F6" s="3">
        <v>1</v>
      </c>
      <c r="G6" s="3">
        <v>15</v>
      </c>
      <c r="H6" s="2" t="s">
        <v>85</v>
      </c>
      <c r="I6" s="2">
        <v>10</v>
      </c>
      <c r="J6" s="3" t="s">
        <v>22</v>
      </c>
      <c r="K6" s="3">
        <v>150</v>
      </c>
      <c r="L6" s="3">
        <v>6</v>
      </c>
      <c r="M6" s="3" t="s">
        <v>18</v>
      </c>
      <c r="N6" s="3" t="s">
        <v>141</v>
      </c>
      <c r="O6" s="16" t="s">
        <v>25</v>
      </c>
      <c r="P6" s="90"/>
      <c r="Q6" s="9">
        <v>103</v>
      </c>
    </row>
    <row r="7" spans="1:17" ht="30" customHeight="1" x14ac:dyDescent="0.25">
      <c r="A7" s="6">
        <v>3</v>
      </c>
      <c r="B7" s="3" t="s">
        <v>440</v>
      </c>
      <c r="C7" s="2" t="s">
        <v>675</v>
      </c>
      <c r="D7" s="3" t="s">
        <v>19</v>
      </c>
      <c r="E7" s="3">
        <v>9</v>
      </c>
      <c r="F7" s="3">
        <v>1</v>
      </c>
      <c r="G7" s="3">
        <v>15</v>
      </c>
      <c r="H7" s="2" t="s">
        <v>21</v>
      </c>
      <c r="I7" s="2">
        <v>10</v>
      </c>
      <c r="J7" s="3" t="s">
        <v>22</v>
      </c>
      <c r="K7" s="3">
        <v>150</v>
      </c>
      <c r="L7" s="3">
        <v>6</v>
      </c>
      <c r="M7" s="3" t="s">
        <v>18</v>
      </c>
      <c r="N7" s="3" t="s">
        <v>141</v>
      </c>
      <c r="O7" s="16" t="s">
        <v>25</v>
      </c>
      <c r="P7" s="90"/>
      <c r="Q7" s="9">
        <v>103</v>
      </c>
    </row>
    <row r="8" spans="1:17" ht="29.45" customHeight="1" x14ac:dyDescent="0.25">
      <c r="A8" s="8">
        <v>4</v>
      </c>
      <c r="B8" s="3" t="s">
        <v>440</v>
      </c>
      <c r="C8" s="2" t="s">
        <v>674</v>
      </c>
      <c r="D8" s="3" t="s">
        <v>19</v>
      </c>
      <c r="E8" s="3">
        <v>9</v>
      </c>
      <c r="F8" s="3">
        <v>1</v>
      </c>
      <c r="G8" s="3">
        <v>15</v>
      </c>
      <c r="H8" s="2" t="s">
        <v>21</v>
      </c>
      <c r="I8" s="2">
        <v>10</v>
      </c>
      <c r="J8" s="3" t="s">
        <v>22</v>
      </c>
      <c r="K8" s="3">
        <v>150</v>
      </c>
      <c r="L8" s="3">
        <v>6</v>
      </c>
      <c r="M8" s="3" t="s">
        <v>18</v>
      </c>
      <c r="N8" s="3" t="s">
        <v>141</v>
      </c>
      <c r="O8" s="16" t="s">
        <v>25</v>
      </c>
      <c r="P8" s="90"/>
      <c r="Q8" s="9">
        <v>103</v>
      </c>
    </row>
    <row r="9" spans="1:17" ht="30" customHeight="1" x14ac:dyDescent="0.25">
      <c r="A9" s="6">
        <v>5</v>
      </c>
      <c r="B9" s="3" t="s">
        <v>440</v>
      </c>
      <c r="C9" s="2" t="s">
        <v>673</v>
      </c>
      <c r="D9" s="3" t="s">
        <v>19</v>
      </c>
      <c r="E9" s="3">
        <v>9</v>
      </c>
      <c r="F9" s="3">
        <v>1</v>
      </c>
      <c r="G9" s="3">
        <v>15</v>
      </c>
      <c r="H9" s="2" t="s">
        <v>21</v>
      </c>
      <c r="I9" s="2">
        <v>10</v>
      </c>
      <c r="J9" s="3" t="s">
        <v>22</v>
      </c>
      <c r="K9" s="3">
        <v>150</v>
      </c>
      <c r="L9" s="3">
        <v>6</v>
      </c>
      <c r="M9" s="3" t="s">
        <v>18</v>
      </c>
      <c r="N9" s="3" t="s">
        <v>141</v>
      </c>
      <c r="O9" s="16" t="s">
        <v>25</v>
      </c>
      <c r="P9" s="90"/>
      <c r="Q9" s="9">
        <v>103</v>
      </c>
    </row>
    <row r="10" spans="1:17" ht="28.9" customHeight="1" x14ac:dyDescent="0.25">
      <c r="A10" s="8"/>
      <c r="B10" s="3"/>
      <c r="C10" s="2"/>
      <c r="D10" s="3"/>
      <c r="E10" s="3"/>
      <c r="F10" s="3"/>
      <c r="G10" s="3"/>
      <c r="H10" s="2"/>
      <c r="I10" s="2"/>
      <c r="J10" s="3"/>
      <c r="K10" s="3"/>
      <c r="L10" s="3"/>
      <c r="M10" s="3"/>
      <c r="N10" s="3"/>
      <c r="O10" s="16"/>
      <c r="P10" s="90"/>
      <c r="Q10" s="9"/>
    </row>
    <row r="11" spans="1:17" ht="30.6" customHeight="1" x14ac:dyDescent="0.25">
      <c r="A11" s="6"/>
      <c r="B11" s="2"/>
      <c r="C11" s="2"/>
      <c r="D11" s="3"/>
      <c r="E11" s="3"/>
      <c r="F11" s="3"/>
      <c r="G11" s="3"/>
      <c r="H11" s="2"/>
      <c r="I11" s="2"/>
      <c r="J11" s="3"/>
      <c r="K11" s="3"/>
      <c r="L11" s="3"/>
      <c r="M11" s="3"/>
      <c r="N11" s="3"/>
      <c r="O11" s="16"/>
      <c r="P11" s="90"/>
      <c r="Q11" s="9"/>
    </row>
    <row r="12" spans="1:17" ht="28.15" customHeight="1" x14ac:dyDescent="0.25">
      <c r="A12" s="8"/>
      <c r="B12" s="2"/>
      <c r="C12" s="2"/>
      <c r="D12" s="3"/>
      <c r="E12" s="3"/>
      <c r="F12" s="3"/>
      <c r="G12" s="3"/>
      <c r="H12" s="2"/>
      <c r="I12" s="2"/>
      <c r="J12" s="3"/>
      <c r="K12" s="3"/>
      <c r="L12" s="3"/>
      <c r="M12" s="3"/>
      <c r="N12" s="3"/>
      <c r="O12" s="16"/>
      <c r="P12" s="90"/>
      <c r="Q12" s="9"/>
    </row>
    <row r="13" spans="1:17" ht="28.15" customHeight="1" x14ac:dyDescent="0.25">
      <c r="A13" s="6"/>
      <c r="B13" s="2"/>
      <c r="C13" s="2"/>
      <c r="D13" s="2"/>
      <c r="E13" s="3"/>
      <c r="F13" s="3"/>
      <c r="G13" s="3"/>
      <c r="H13" s="2"/>
      <c r="I13" s="2"/>
      <c r="J13" s="2"/>
      <c r="K13" s="2"/>
      <c r="L13" s="3"/>
      <c r="M13" s="3"/>
      <c r="N13" s="3"/>
      <c r="O13" s="2"/>
      <c r="P13" s="91"/>
      <c r="Q13" s="9"/>
    </row>
    <row r="14" spans="1:17" ht="31.15" customHeight="1" x14ac:dyDescent="0.25">
      <c r="A14" s="8"/>
      <c r="B14" s="2"/>
      <c r="C14" s="2"/>
      <c r="D14" s="2"/>
      <c r="E14" s="3"/>
      <c r="F14" s="3"/>
      <c r="G14" s="3"/>
      <c r="H14" s="2"/>
      <c r="I14" s="2"/>
      <c r="J14" s="2"/>
      <c r="K14" s="2"/>
      <c r="L14" s="3"/>
      <c r="M14" s="3"/>
      <c r="N14" s="3"/>
      <c r="O14" s="2"/>
      <c r="P14" s="91"/>
      <c r="Q14" s="9"/>
    </row>
    <row r="15" spans="1:17" ht="29.45" customHeight="1" x14ac:dyDescent="0.25">
      <c r="A15" s="8"/>
      <c r="B15" s="2"/>
      <c r="C15" s="2"/>
      <c r="D15" s="2"/>
      <c r="E15" s="3"/>
      <c r="F15" s="3"/>
      <c r="G15" s="3"/>
      <c r="H15" s="2"/>
      <c r="I15" s="2"/>
      <c r="J15" s="3"/>
      <c r="K15" s="2"/>
      <c r="L15" s="2"/>
      <c r="M15" s="3"/>
      <c r="N15" s="3"/>
      <c r="O15" s="2"/>
      <c r="P15" s="91"/>
      <c r="Q15" s="9"/>
    </row>
    <row r="16" spans="1:17" ht="29.45" customHeight="1" x14ac:dyDescent="0.25">
      <c r="A16" s="8"/>
      <c r="B16" s="2"/>
      <c r="C16" s="2"/>
      <c r="D16" s="2"/>
      <c r="E16" s="3"/>
      <c r="F16" s="3"/>
      <c r="G16" s="3"/>
      <c r="H16" s="14"/>
      <c r="I16" s="2"/>
      <c r="J16" s="2"/>
      <c r="K16" s="2"/>
      <c r="L16" s="2"/>
      <c r="M16" s="3"/>
      <c r="N16" s="15"/>
      <c r="O16" s="2"/>
      <c r="P16" s="91"/>
      <c r="Q16" s="9"/>
    </row>
    <row r="17" spans="1:17" ht="29.45" customHeight="1" x14ac:dyDescent="0.25">
      <c r="A17" s="8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3"/>
      <c r="N17" s="3"/>
      <c r="O17" s="2"/>
      <c r="P17" s="91"/>
      <c r="Q17" s="9"/>
    </row>
    <row r="18" spans="1:17" ht="29.45" customHeight="1" x14ac:dyDescent="0.25">
      <c r="A18" s="8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3"/>
      <c r="N18" s="3"/>
      <c r="O18" s="2"/>
      <c r="P18" s="91"/>
      <c r="Q18" s="9"/>
    </row>
    <row r="19" spans="1:17" ht="29.45" customHeight="1" x14ac:dyDescent="0.25">
      <c r="A19" s="8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3"/>
      <c r="N19" s="3"/>
      <c r="O19" s="2"/>
      <c r="P19" s="91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scale="95" orientation="portrait" horizontalDpi="300" verticalDpi="300" r:id="rId1"/>
  <rowBreaks count="1" manualBreakCount="1">
    <brk id="4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9D319-67EB-459E-8B24-52BC18753D0A}">
  <dimension ref="A1:Q46"/>
  <sheetViews>
    <sheetView view="pageBreakPreview" topLeftCell="A4" zoomScaleNormal="100" zoomScaleSheetLayoutView="100" workbookViewId="0">
      <selection activeCell="Q6" sqref="Q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8.8554687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9.140625" style="1" bestFit="1" customWidth="1"/>
    <col min="11" max="11" width="5" style="1" bestFit="1" customWidth="1"/>
    <col min="12" max="13" width="3.7109375" style="1" bestFit="1" customWidth="1"/>
    <col min="14" max="14" width="7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42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33</v>
      </c>
      <c r="B2" s="233"/>
      <c r="C2" s="233"/>
      <c r="D2" s="233"/>
      <c r="E2" s="233"/>
      <c r="F2" s="235" t="s">
        <v>34</v>
      </c>
      <c r="G2" s="233"/>
      <c r="H2" s="233"/>
      <c r="I2" s="233">
        <v>17</v>
      </c>
      <c r="J2" s="233"/>
      <c r="K2" s="233" t="s">
        <v>35</v>
      </c>
      <c r="L2" s="233"/>
      <c r="M2" s="233"/>
      <c r="N2" s="236" t="s">
        <v>36</v>
      </c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">
        <v>1</v>
      </c>
      <c r="B5" s="3" t="s">
        <v>18</v>
      </c>
      <c r="C5" s="3" t="s">
        <v>37</v>
      </c>
      <c r="D5" s="3" t="s">
        <v>19</v>
      </c>
      <c r="E5" s="3">
        <v>9</v>
      </c>
      <c r="F5" s="3">
        <v>1</v>
      </c>
      <c r="G5" s="3">
        <v>15</v>
      </c>
      <c r="H5" s="3" t="s">
        <v>27</v>
      </c>
      <c r="I5" s="3">
        <v>2</v>
      </c>
      <c r="J5" s="3" t="s">
        <v>22</v>
      </c>
      <c r="K5" s="2">
        <v>70</v>
      </c>
      <c r="L5" s="3">
        <v>6</v>
      </c>
      <c r="M5" s="3" t="s">
        <v>18</v>
      </c>
      <c r="N5" s="3" t="s">
        <v>32</v>
      </c>
      <c r="O5" s="3" t="s">
        <v>25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2" t="s">
        <v>38</v>
      </c>
      <c r="D6" s="3" t="s">
        <v>19</v>
      </c>
      <c r="E6" s="3">
        <v>9</v>
      </c>
      <c r="F6" s="3">
        <v>1</v>
      </c>
      <c r="G6" s="3">
        <v>15</v>
      </c>
      <c r="H6" s="2" t="s">
        <v>29</v>
      </c>
      <c r="I6" s="2">
        <v>2</v>
      </c>
      <c r="J6" s="3" t="s">
        <v>22</v>
      </c>
      <c r="K6" s="2">
        <v>70</v>
      </c>
      <c r="L6" s="3">
        <v>6</v>
      </c>
      <c r="M6" s="3" t="s">
        <v>18</v>
      </c>
      <c r="N6" s="3" t="s">
        <v>32</v>
      </c>
      <c r="O6" s="16" t="s">
        <v>25</v>
      </c>
      <c r="P6" s="90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39</v>
      </c>
      <c r="D7" s="3" t="s">
        <v>19</v>
      </c>
      <c r="E7" s="3">
        <v>9</v>
      </c>
      <c r="F7" s="3">
        <v>1</v>
      </c>
      <c r="G7" s="3">
        <v>15</v>
      </c>
      <c r="H7" s="2" t="s">
        <v>21</v>
      </c>
      <c r="I7" s="2">
        <v>3</v>
      </c>
      <c r="J7" s="3" t="s">
        <v>22</v>
      </c>
      <c r="K7" s="2">
        <v>70</v>
      </c>
      <c r="L7" s="3">
        <v>6</v>
      </c>
      <c r="M7" s="3" t="s">
        <v>18</v>
      </c>
      <c r="N7" s="3" t="s">
        <v>32</v>
      </c>
      <c r="O7" s="16" t="s">
        <v>25</v>
      </c>
      <c r="P7" s="90"/>
      <c r="Q7" s="9">
        <v>36</v>
      </c>
    </row>
    <row r="8" spans="1:17" ht="29.45" customHeight="1" x14ac:dyDescent="0.25">
      <c r="A8" s="8">
        <v>4</v>
      </c>
      <c r="B8" s="2" t="s">
        <v>18</v>
      </c>
      <c r="C8" s="2" t="s">
        <v>40</v>
      </c>
      <c r="D8" s="3" t="s">
        <v>19</v>
      </c>
      <c r="E8" s="3">
        <v>9</v>
      </c>
      <c r="F8" s="3">
        <v>1</v>
      </c>
      <c r="G8" s="3">
        <v>15</v>
      </c>
      <c r="H8" s="2" t="s">
        <v>27</v>
      </c>
      <c r="I8" s="2">
        <v>3</v>
      </c>
      <c r="J8" s="3" t="s">
        <v>22</v>
      </c>
      <c r="K8" s="2">
        <v>70</v>
      </c>
      <c r="L8" s="3">
        <v>6</v>
      </c>
      <c r="M8" s="3" t="s">
        <v>18</v>
      </c>
      <c r="N8" s="3" t="s">
        <v>32</v>
      </c>
      <c r="O8" s="16" t="s">
        <v>25</v>
      </c>
      <c r="P8" s="90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41</v>
      </c>
      <c r="D9" s="3" t="s">
        <v>19</v>
      </c>
      <c r="E9" s="3">
        <v>9</v>
      </c>
      <c r="F9" s="3">
        <v>1</v>
      </c>
      <c r="G9" s="3">
        <v>15</v>
      </c>
      <c r="H9" s="2" t="s">
        <v>28</v>
      </c>
      <c r="I9" s="2">
        <v>3</v>
      </c>
      <c r="J9" s="3" t="s">
        <v>54</v>
      </c>
      <c r="K9" s="2">
        <v>70</v>
      </c>
      <c r="L9" s="3">
        <v>6</v>
      </c>
      <c r="M9" s="3" t="s">
        <v>18</v>
      </c>
      <c r="N9" s="3" t="s">
        <v>32</v>
      </c>
      <c r="O9" s="16" t="s">
        <v>25</v>
      </c>
      <c r="P9" s="90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42</v>
      </c>
      <c r="D10" s="3" t="s">
        <v>19</v>
      </c>
      <c r="E10" s="3">
        <v>9</v>
      </c>
      <c r="F10" s="3">
        <v>1</v>
      </c>
      <c r="G10" s="3">
        <v>15</v>
      </c>
      <c r="H10" s="2" t="s">
        <v>29</v>
      </c>
      <c r="I10" s="2">
        <v>3</v>
      </c>
      <c r="J10" s="3" t="s">
        <v>22</v>
      </c>
      <c r="K10" s="2">
        <v>70</v>
      </c>
      <c r="L10" s="3">
        <v>6</v>
      </c>
      <c r="M10" s="3" t="s">
        <v>18</v>
      </c>
      <c r="N10" s="3" t="s">
        <v>32</v>
      </c>
      <c r="O10" s="16" t="s">
        <v>25</v>
      </c>
      <c r="P10" s="90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43</v>
      </c>
      <c r="D11" s="3" t="s">
        <v>19</v>
      </c>
      <c r="E11" s="3">
        <v>9</v>
      </c>
      <c r="F11" s="3">
        <v>1</v>
      </c>
      <c r="G11" s="3">
        <v>15</v>
      </c>
      <c r="H11" s="2" t="s">
        <v>21</v>
      </c>
      <c r="I11" s="2">
        <v>3</v>
      </c>
      <c r="J11" s="3" t="s">
        <v>22</v>
      </c>
      <c r="K11" s="2">
        <v>70</v>
      </c>
      <c r="L11" s="3">
        <v>6</v>
      </c>
      <c r="M11" s="3" t="s">
        <v>18</v>
      </c>
      <c r="N11" s="3" t="s">
        <v>32</v>
      </c>
      <c r="O11" s="16" t="s">
        <v>25</v>
      </c>
      <c r="P11" s="90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48</v>
      </c>
      <c r="D12" s="3" t="s">
        <v>19</v>
      </c>
      <c r="E12" s="3">
        <v>9</v>
      </c>
      <c r="F12" s="3">
        <v>1</v>
      </c>
      <c r="G12" s="3">
        <v>15</v>
      </c>
      <c r="H12" s="14" t="s">
        <v>30</v>
      </c>
      <c r="I12" s="2">
        <v>3</v>
      </c>
      <c r="J12" s="3" t="s">
        <v>22</v>
      </c>
      <c r="K12" s="2">
        <v>70</v>
      </c>
      <c r="L12" s="3">
        <v>6</v>
      </c>
      <c r="M12" s="3" t="s">
        <v>18</v>
      </c>
      <c r="N12" s="3" t="s">
        <v>32</v>
      </c>
      <c r="O12" s="16" t="s">
        <v>25</v>
      </c>
      <c r="P12" s="90"/>
      <c r="Q12" s="9">
        <v>36</v>
      </c>
    </row>
    <row r="13" spans="1:17" ht="28.15" customHeight="1" x14ac:dyDescent="0.25">
      <c r="A13" s="6">
        <v>9</v>
      </c>
      <c r="B13" s="2" t="s">
        <v>18</v>
      </c>
      <c r="C13" s="2" t="s">
        <v>44</v>
      </c>
      <c r="D13" s="2" t="s">
        <v>20</v>
      </c>
      <c r="E13" s="3">
        <v>9</v>
      </c>
      <c r="F13" s="3">
        <v>1</v>
      </c>
      <c r="G13" s="3">
        <v>15</v>
      </c>
      <c r="H13" s="14" t="s">
        <v>24</v>
      </c>
      <c r="I13" s="2">
        <v>3</v>
      </c>
      <c r="J13" s="3" t="s">
        <v>22</v>
      </c>
      <c r="K13" s="2">
        <v>70</v>
      </c>
      <c r="L13" s="3">
        <v>6</v>
      </c>
      <c r="M13" s="3" t="s">
        <v>18</v>
      </c>
      <c r="N13" s="3" t="s">
        <v>56</v>
      </c>
      <c r="O13" s="16" t="s">
        <v>25</v>
      </c>
      <c r="P13" s="90"/>
      <c r="Q13" s="9">
        <v>36</v>
      </c>
    </row>
    <row r="14" spans="1:17" ht="31.15" customHeight="1" x14ac:dyDescent="0.25">
      <c r="A14" s="8">
        <v>10</v>
      </c>
      <c r="B14" s="2" t="s">
        <v>18</v>
      </c>
      <c r="C14" s="2" t="s">
        <v>45</v>
      </c>
      <c r="D14" s="2" t="s">
        <v>20</v>
      </c>
      <c r="E14" s="3">
        <v>9</v>
      </c>
      <c r="F14" s="3">
        <v>1</v>
      </c>
      <c r="G14" s="3">
        <v>15</v>
      </c>
      <c r="H14" s="2" t="s">
        <v>29</v>
      </c>
      <c r="I14" s="2">
        <v>6</v>
      </c>
      <c r="J14" s="3" t="s">
        <v>22</v>
      </c>
      <c r="K14" s="2">
        <v>70</v>
      </c>
      <c r="L14" s="3">
        <v>6</v>
      </c>
      <c r="M14" s="3" t="s">
        <v>18</v>
      </c>
      <c r="N14" s="3" t="s">
        <v>32</v>
      </c>
      <c r="O14" s="16" t="s">
        <v>25</v>
      </c>
      <c r="P14" s="90"/>
      <c r="Q14" s="9">
        <v>36</v>
      </c>
    </row>
    <row r="15" spans="1:17" ht="29.45" customHeight="1" x14ac:dyDescent="0.25">
      <c r="A15" s="8">
        <v>11</v>
      </c>
      <c r="B15" s="2" t="s">
        <v>18</v>
      </c>
      <c r="C15" s="2" t="s">
        <v>46</v>
      </c>
      <c r="D15" s="2" t="s">
        <v>19</v>
      </c>
      <c r="E15" s="3">
        <v>9</v>
      </c>
      <c r="F15" s="3">
        <v>1</v>
      </c>
      <c r="G15" s="3">
        <v>15</v>
      </c>
      <c r="H15" s="2" t="s">
        <v>27</v>
      </c>
      <c r="I15" s="2">
        <v>7</v>
      </c>
      <c r="J15" s="3" t="s">
        <v>22</v>
      </c>
      <c r="K15" s="2">
        <v>70</v>
      </c>
      <c r="L15" s="3">
        <v>6</v>
      </c>
      <c r="M15" s="3" t="s">
        <v>18</v>
      </c>
      <c r="N15" s="3" t="s">
        <v>32</v>
      </c>
      <c r="O15" s="16" t="s">
        <v>25</v>
      </c>
      <c r="P15" s="90"/>
      <c r="Q15" s="9">
        <v>36</v>
      </c>
    </row>
    <row r="16" spans="1:17" ht="29.45" customHeight="1" x14ac:dyDescent="0.25">
      <c r="A16" s="8">
        <v>12</v>
      </c>
      <c r="B16" s="2" t="s">
        <v>18</v>
      </c>
      <c r="C16" s="2" t="s">
        <v>47</v>
      </c>
      <c r="D16" s="2" t="s">
        <v>19</v>
      </c>
      <c r="E16" s="3">
        <v>9</v>
      </c>
      <c r="F16" s="3">
        <v>1</v>
      </c>
      <c r="G16" s="3">
        <v>15</v>
      </c>
      <c r="H16" s="1" t="s">
        <v>21</v>
      </c>
      <c r="I16" s="2">
        <v>1</v>
      </c>
      <c r="J16" s="3" t="s">
        <v>22</v>
      </c>
      <c r="K16" s="2">
        <v>70</v>
      </c>
      <c r="L16" s="3">
        <v>6</v>
      </c>
      <c r="M16" s="3" t="s">
        <v>18</v>
      </c>
      <c r="N16" s="3" t="s">
        <v>32</v>
      </c>
      <c r="O16" s="16" t="s">
        <v>25</v>
      </c>
      <c r="P16" s="90"/>
      <c r="Q16" s="9">
        <v>36</v>
      </c>
    </row>
    <row r="17" spans="1:17" ht="29.45" customHeight="1" x14ac:dyDescent="0.25">
      <c r="A17" s="8">
        <v>13</v>
      </c>
      <c r="B17" s="2" t="s">
        <v>18</v>
      </c>
      <c r="C17" s="1" t="s">
        <v>49</v>
      </c>
      <c r="D17" s="2" t="s">
        <v>19</v>
      </c>
      <c r="E17" s="3">
        <v>9</v>
      </c>
      <c r="F17" s="3">
        <v>1</v>
      </c>
      <c r="G17" s="3">
        <v>15</v>
      </c>
      <c r="H17" s="2" t="s">
        <v>21</v>
      </c>
      <c r="I17" s="2">
        <v>2</v>
      </c>
      <c r="J17" s="3" t="s">
        <v>22</v>
      </c>
      <c r="K17" s="2">
        <v>70</v>
      </c>
      <c r="L17" s="3">
        <v>6</v>
      </c>
      <c r="M17" s="3" t="s">
        <v>18</v>
      </c>
      <c r="N17" s="3" t="s">
        <v>32</v>
      </c>
      <c r="O17" s="16" t="s">
        <v>25</v>
      </c>
      <c r="P17" s="90"/>
      <c r="Q17" s="9">
        <v>36</v>
      </c>
    </row>
    <row r="18" spans="1:17" ht="29.45" customHeight="1" x14ac:dyDescent="0.25">
      <c r="A18" s="8">
        <v>14</v>
      </c>
      <c r="B18" s="2" t="s">
        <v>18</v>
      </c>
      <c r="C18" s="2" t="s">
        <v>50</v>
      </c>
      <c r="D18" s="2" t="s">
        <v>19</v>
      </c>
      <c r="E18" s="3">
        <v>9</v>
      </c>
      <c r="F18" s="3">
        <v>1</v>
      </c>
      <c r="G18" s="3">
        <v>15</v>
      </c>
      <c r="H18" s="2" t="s">
        <v>29</v>
      </c>
      <c r="I18" s="2">
        <v>1</v>
      </c>
      <c r="J18" s="3" t="s">
        <v>22</v>
      </c>
      <c r="K18" s="2">
        <v>70</v>
      </c>
      <c r="L18" s="3">
        <v>6</v>
      </c>
      <c r="M18" s="3" t="s">
        <v>18</v>
      </c>
      <c r="N18" s="3" t="s">
        <v>32</v>
      </c>
      <c r="O18" s="16" t="s">
        <v>25</v>
      </c>
      <c r="P18" s="90"/>
      <c r="Q18" s="9">
        <v>36</v>
      </c>
    </row>
    <row r="19" spans="1:17" ht="29.45" customHeight="1" x14ac:dyDescent="0.25">
      <c r="A19" s="8">
        <v>15</v>
      </c>
      <c r="B19" s="2" t="s">
        <v>18</v>
      </c>
      <c r="C19" s="2" t="s">
        <v>51</v>
      </c>
      <c r="D19" s="2" t="s">
        <v>19</v>
      </c>
      <c r="E19" s="3">
        <v>9</v>
      </c>
      <c r="F19" s="3">
        <v>1</v>
      </c>
      <c r="G19" s="3">
        <v>15</v>
      </c>
      <c r="H19" s="2" t="s">
        <v>28</v>
      </c>
      <c r="I19" s="2">
        <v>4</v>
      </c>
      <c r="J19" s="2" t="s">
        <v>55</v>
      </c>
      <c r="K19" s="2">
        <v>70</v>
      </c>
      <c r="L19" s="3">
        <v>6</v>
      </c>
      <c r="M19" s="3" t="s">
        <v>18</v>
      </c>
      <c r="N19" s="3" t="s">
        <v>32</v>
      </c>
      <c r="O19" s="2" t="s">
        <v>26</v>
      </c>
      <c r="P19" s="91"/>
      <c r="Q19" s="9">
        <v>36</v>
      </c>
    </row>
    <row r="20" spans="1:17" ht="29.45" customHeight="1" x14ac:dyDescent="0.25">
      <c r="A20" s="8">
        <v>16</v>
      </c>
      <c r="B20" s="2" t="s">
        <v>18</v>
      </c>
      <c r="C20" s="2" t="s">
        <v>52</v>
      </c>
      <c r="D20" s="2" t="s">
        <v>20</v>
      </c>
      <c r="E20" s="3">
        <v>8</v>
      </c>
      <c r="F20" s="3">
        <v>1</v>
      </c>
      <c r="G20" s="2">
        <v>10</v>
      </c>
      <c r="H20" s="2" t="s">
        <v>28</v>
      </c>
      <c r="I20" s="2">
        <v>1</v>
      </c>
      <c r="J20" s="2" t="s">
        <v>23</v>
      </c>
      <c r="K20" s="2">
        <v>70</v>
      </c>
      <c r="L20" s="3">
        <v>6</v>
      </c>
      <c r="M20" s="3" t="s">
        <v>18</v>
      </c>
      <c r="N20" s="3" t="s">
        <v>32</v>
      </c>
      <c r="O20" s="2" t="s">
        <v>26</v>
      </c>
      <c r="P20" s="91"/>
      <c r="Q20" s="9">
        <v>36</v>
      </c>
    </row>
    <row r="21" spans="1:17" ht="29.45" customHeight="1" x14ac:dyDescent="0.25">
      <c r="A21" s="8">
        <v>17</v>
      </c>
      <c r="B21" s="2" t="s">
        <v>18</v>
      </c>
      <c r="C21" s="2" t="s">
        <v>53</v>
      </c>
      <c r="D21" s="2" t="s">
        <v>20</v>
      </c>
      <c r="E21" s="3">
        <v>8</v>
      </c>
      <c r="F21" s="3">
        <v>1</v>
      </c>
      <c r="G21" s="2">
        <v>10</v>
      </c>
      <c r="H21" s="14" t="s">
        <v>31</v>
      </c>
      <c r="I21" s="2">
        <v>1</v>
      </c>
      <c r="J21" s="2" t="s">
        <v>23</v>
      </c>
      <c r="K21" s="2">
        <v>70</v>
      </c>
      <c r="L21" s="3">
        <v>6</v>
      </c>
      <c r="M21" s="3" t="s">
        <v>18</v>
      </c>
      <c r="N21" s="3" t="s">
        <v>32</v>
      </c>
      <c r="O21" s="2" t="s">
        <v>26</v>
      </c>
      <c r="P21" s="91"/>
      <c r="Q21" s="9">
        <v>36</v>
      </c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  <mergeCell ref="N1:Q1"/>
  </mergeCells>
  <phoneticPr fontId="7" type="noConversion"/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A797-7685-4F40-9BA7-AE4AC2147EFC}">
  <dimension ref="A1:Q46"/>
  <sheetViews>
    <sheetView view="pageBreakPreview" zoomScaleNormal="100" zoomScaleSheetLayoutView="100" workbookViewId="0">
      <selection activeCell="N2" sqref="N2:Q2"/>
    </sheetView>
  </sheetViews>
  <sheetFormatPr defaultColWidth="8.85546875" defaultRowHeight="15" x14ac:dyDescent="0.25"/>
  <cols>
    <col min="1" max="1" width="3.28515625" style="1" bestFit="1" customWidth="1"/>
    <col min="2" max="2" width="16.5703125" style="1" bestFit="1" customWidth="1"/>
    <col min="3" max="3" width="10.28515625" style="1" bestFit="1" customWidth="1"/>
    <col min="4" max="4" width="4.4257812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10.85546875" style="1" bestFit="1" customWidth="1"/>
    <col min="11" max="11" width="4" style="1" bestFit="1" customWidth="1"/>
    <col min="12" max="14" width="3.7109375" style="1" bestFit="1" customWidth="1"/>
    <col min="15" max="15" width="4.42578125" style="1" bestFit="1" customWidth="1"/>
    <col min="16" max="16" width="3.7109375" style="1" bestFit="1" customWidth="1"/>
    <col min="17" max="17" width="4" style="1" bestFit="1" customWidth="1"/>
    <col min="18" max="16384" width="8.85546875" style="1"/>
  </cols>
  <sheetData>
    <row r="1" spans="1:17" ht="41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50.25" customHeight="1" thickBot="1" x14ac:dyDescent="0.3">
      <c r="A2" s="233" t="s">
        <v>613</v>
      </c>
      <c r="B2" s="233"/>
      <c r="C2" s="233"/>
      <c r="D2" s="233"/>
      <c r="E2" s="233"/>
      <c r="F2" s="246" t="s">
        <v>637</v>
      </c>
      <c r="G2" s="246"/>
      <c r="H2" s="246"/>
      <c r="I2" s="233">
        <v>16</v>
      </c>
      <c r="J2" s="233"/>
      <c r="K2" s="233">
        <v>633</v>
      </c>
      <c r="L2" s="233"/>
      <c r="M2" s="233"/>
      <c r="N2" s="253" t="s">
        <v>636</v>
      </c>
      <c r="O2" s="254"/>
      <c r="P2" s="254"/>
      <c r="Q2" s="255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5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613</v>
      </c>
      <c r="C5" s="3" t="s">
        <v>635</v>
      </c>
      <c r="D5" s="3" t="s">
        <v>19</v>
      </c>
      <c r="E5" s="3">
        <v>9</v>
      </c>
      <c r="F5" s="3">
        <v>1</v>
      </c>
      <c r="G5" s="3">
        <v>20</v>
      </c>
      <c r="H5" s="18" t="s">
        <v>85</v>
      </c>
      <c r="I5" s="3">
        <v>3</v>
      </c>
      <c r="J5" s="3" t="s">
        <v>614</v>
      </c>
      <c r="K5" s="3">
        <v>70</v>
      </c>
      <c r="L5" s="3">
        <v>6</v>
      </c>
      <c r="M5" s="3">
        <v>1</v>
      </c>
      <c r="N5" s="3" t="s">
        <v>633</v>
      </c>
      <c r="O5" s="3" t="s">
        <v>26</v>
      </c>
      <c r="P5" s="89"/>
      <c r="Q5" s="7">
        <v>36</v>
      </c>
    </row>
    <row r="6" spans="1:17" ht="30" customHeight="1" x14ac:dyDescent="0.25">
      <c r="A6" s="8">
        <v>2</v>
      </c>
      <c r="B6" s="3" t="s">
        <v>613</v>
      </c>
      <c r="C6" s="2" t="s">
        <v>634</v>
      </c>
      <c r="D6" s="3" t="s">
        <v>19</v>
      </c>
      <c r="E6" s="3">
        <v>9</v>
      </c>
      <c r="F6" s="3">
        <v>1</v>
      </c>
      <c r="G6" s="3">
        <v>25</v>
      </c>
      <c r="H6" s="14" t="s">
        <v>462</v>
      </c>
      <c r="I6" s="2">
        <v>3</v>
      </c>
      <c r="J6" s="3" t="s">
        <v>614</v>
      </c>
      <c r="K6" s="3">
        <v>100</v>
      </c>
      <c r="L6" s="3">
        <v>6</v>
      </c>
      <c r="M6" s="3">
        <v>1</v>
      </c>
      <c r="N6" s="3" t="s">
        <v>633</v>
      </c>
      <c r="O6" s="16" t="s">
        <v>26</v>
      </c>
      <c r="P6" s="90"/>
      <c r="Q6" s="9">
        <v>69</v>
      </c>
    </row>
    <row r="7" spans="1:17" ht="30" customHeight="1" x14ac:dyDescent="0.25">
      <c r="A7" s="6">
        <v>3</v>
      </c>
      <c r="B7" s="3" t="s">
        <v>613</v>
      </c>
      <c r="C7" s="2" t="s">
        <v>632</v>
      </c>
      <c r="D7" s="3" t="s">
        <v>19</v>
      </c>
      <c r="E7" s="3">
        <v>9</v>
      </c>
      <c r="F7" s="3">
        <v>1</v>
      </c>
      <c r="G7" s="3">
        <v>15</v>
      </c>
      <c r="H7" s="14" t="s">
        <v>631</v>
      </c>
      <c r="I7" s="2">
        <v>10</v>
      </c>
      <c r="J7" s="3" t="s">
        <v>22</v>
      </c>
      <c r="K7" s="3">
        <v>150</v>
      </c>
      <c r="L7" s="3">
        <v>6</v>
      </c>
      <c r="M7" s="3" t="s">
        <v>18</v>
      </c>
      <c r="N7" s="3" t="s">
        <v>141</v>
      </c>
      <c r="O7" s="16" t="s">
        <v>25</v>
      </c>
      <c r="P7" s="90"/>
      <c r="Q7" s="9">
        <v>103</v>
      </c>
    </row>
    <row r="8" spans="1:17" ht="29.45" customHeight="1" x14ac:dyDescent="0.25">
      <c r="A8" s="8">
        <v>4</v>
      </c>
      <c r="B8" s="3" t="s">
        <v>613</v>
      </c>
      <c r="C8" s="2" t="s">
        <v>630</v>
      </c>
      <c r="D8" s="3" t="s">
        <v>19</v>
      </c>
      <c r="E8" s="3">
        <v>9</v>
      </c>
      <c r="F8" s="3">
        <v>1</v>
      </c>
      <c r="G8" s="3">
        <v>15</v>
      </c>
      <c r="H8" s="14" t="s">
        <v>85</v>
      </c>
      <c r="I8" s="2">
        <v>10</v>
      </c>
      <c r="J8" s="3" t="s">
        <v>22</v>
      </c>
      <c r="K8" s="3">
        <v>150</v>
      </c>
      <c r="L8" s="3">
        <v>6</v>
      </c>
      <c r="M8" s="3" t="s">
        <v>18</v>
      </c>
      <c r="N8" s="3" t="s">
        <v>141</v>
      </c>
      <c r="O8" s="16" t="s">
        <v>25</v>
      </c>
      <c r="P8" s="90"/>
      <c r="Q8" s="9">
        <v>103</v>
      </c>
    </row>
    <row r="9" spans="1:17" ht="30" customHeight="1" x14ac:dyDescent="0.25">
      <c r="A9" s="6">
        <v>5</v>
      </c>
      <c r="B9" s="3" t="s">
        <v>613</v>
      </c>
      <c r="C9" s="2" t="s">
        <v>629</v>
      </c>
      <c r="D9" s="3" t="s">
        <v>19</v>
      </c>
      <c r="E9" s="3">
        <v>9</v>
      </c>
      <c r="F9" s="3">
        <v>1</v>
      </c>
      <c r="G9" s="3">
        <v>15</v>
      </c>
      <c r="H9" s="14" t="s">
        <v>21</v>
      </c>
      <c r="I9" s="2">
        <v>12</v>
      </c>
      <c r="J9" s="3" t="s">
        <v>22</v>
      </c>
      <c r="K9" s="3">
        <v>150</v>
      </c>
      <c r="L9" s="3">
        <v>6</v>
      </c>
      <c r="M9" s="3" t="s">
        <v>18</v>
      </c>
      <c r="N9" s="3" t="s">
        <v>141</v>
      </c>
      <c r="O9" s="16" t="s">
        <v>25</v>
      </c>
      <c r="P9" s="90"/>
      <c r="Q9" s="9">
        <v>103</v>
      </c>
    </row>
    <row r="10" spans="1:17" ht="28.9" customHeight="1" x14ac:dyDescent="0.25">
      <c r="A10" s="8">
        <v>6</v>
      </c>
      <c r="B10" s="3" t="s">
        <v>613</v>
      </c>
      <c r="C10" s="2" t="s">
        <v>628</v>
      </c>
      <c r="D10" s="3" t="s">
        <v>19</v>
      </c>
      <c r="E10" s="3">
        <v>9</v>
      </c>
      <c r="F10" s="3">
        <v>1</v>
      </c>
      <c r="G10" s="3">
        <v>15</v>
      </c>
      <c r="H10" s="2" t="s">
        <v>21</v>
      </c>
      <c r="I10" s="2">
        <v>10</v>
      </c>
      <c r="J10" s="3" t="s">
        <v>22</v>
      </c>
      <c r="K10" s="3">
        <v>150</v>
      </c>
      <c r="L10" s="3">
        <v>6</v>
      </c>
      <c r="M10" s="3" t="s">
        <v>18</v>
      </c>
      <c r="N10" s="3" t="s">
        <v>141</v>
      </c>
      <c r="O10" s="16" t="s">
        <v>25</v>
      </c>
      <c r="P10" s="90"/>
      <c r="Q10" s="9">
        <v>103</v>
      </c>
    </row>
    <row r="11" spans="1:17" ht="30.6" customHeight="1" x14ac:dyDescent="0.25">
      <c r="A11" s="6">
        <v>7</v>
      </c>
      <c r="B11" s="3" t="s">
        <v>613</v>
      </c>
      <c r="C11" s="2" t="s">
        <v>627</v>
      </c>
      <c r="D11" s="3" t="s">
        <v>19</v>
      </c>
      <c r="E11" s="3">
        <v>9</v>
      </c>
      <c r="F11" s="3">
        <v>1</v>
      </c>
      <c r="G11" s="3">
        <v>15</v>
      </c>
      <c r="H11" s="14" t="s">
        <v>21</v>
      </c>
      <c r="I11" s="2">
        <v>8</v>
      </c>
      <c r="J11" s="3" t="s">
        <v>22</v>
      </c>
      <c r="K11" s="3">
        <v>150</v>
      </c>
      <c r="L11" s="3">
        <v>6</v>
      </c>
      <c r="M11" s="3" t="s">
        <v>18</v>
      </c>
      <c r="N11" s="3" t="s">
        <v>141</v>
      </c>
      <c r="O11" s="16" t="s">
        <v>25</v>
      </c>
      <c r="P11" s="90"/>
      <c r="Q11" s="9">
        <v>103</v>
      </c>
    </row>
    <row r="12" spans="1:17" ht="28.15" customHeight="1" x14ac:dyDescent="0.25">
      <c r="A12" s="8">
        <v>8</v>
      </c>
      <c r="B12" s="3" t="s">
        <v>613</v>
      </c>
      <c r="C12" s="2" t="s">
        <v>626</v>
      </c>
      <c r="D12" s="3" t="s">
        <v>19</v>
      </c>
      <c r="E12" s="3">
        <v>9</v>
      </c>
      <c r="F12" s="3">
        <v>1</v>
      </c>
      <c r="G12" s="3">
        <v>15</v>
      </c>
      <c r="H12" s="2" t="s">
        <v>21</v>
      </c>
      <c r="I12" s="2">
        <v>6</v>
      </c>
      <c r="J12" s="3" t="s">
        <v>22</v>
      </c>
      <c r="K12" s="3">
        <v>150</v>
      </c>
      <c r="L12" s="3">
        <v>6</v>
      </c>
      <c r="M12" s="3" t="s">
        <v>18</v>
      </c>
      <c r="N12" s="3" t="s">
        <v>141</v>
      </c>
      <c r="O12" s="16" t="s">
        <v>25</v>
      </c>
      <c r="P12" s="90"/>
      <c r="Q12" s="9">
        <v>103</v>
      </c>
    </row>
    <row r="13" spans="1:17" ht="28.15" customHeight="1" x14ac:dyDescent="0.25">
      <c r="A13" s="6">
        <v>9</v>
      </c>
      <c r="B13" s="3" t="s">
        <v>613</v>
      </c>
      <c r="C13" s="2" t="s">
        <v>625</v>
      </c>
      <c r="D13" s="3" t="s">
        <v>19</v>
      </c>
      <c r="E13" s="3">
        <v>9</v>
      </c>
      <c r="F13" s="3">
        <v>1</v>
      </c>
      <c r="G13" s="3">
        <v>15</v>
      </c>
      <c r="H13" s="14" t="s">
        <v>21</v>
      </c>
      <c r="I13" s="2">
        <v>6</v>
      </c>
      <c r="J13" s="3" t="s">
        <v>22</v>
      </c>
      <c r="K13" s="3">
        <v>150</v>
      </c>
      <c r="L13" s="3">
        <v>6</v>
      </c>
      <c r="M13" s="3" t="s">
        <v>18</v>
      </c>
      <c r="N13" s="3" t="s">
        <v>141</v>
      </c>
      <c r="O13" s="16" t="s">
        <v>25</v>
      </c>
      <c r="P13" s="90"/>
      <c r="Q13" s="9">
        <v>103</v>
      </c>
    </row>
    <row r="14" spans="1:17" ht="31.15" customHeight="1" x14ac:dyDescent="0.25">
      <c r="A14" s="8">
        <v>10</v>
      </c>
      <c r="B14" s="3" t="s">
        <v>613</v>
      </c>
      <c r="C14" s="2" t="s">
        <v>624</v>
      </c>
      <c r="D14" s="3" t="s">
        <v>19</v>
      </c>
      <c r="E14" s="3">
        <v>9</v>
      </c>
      <c r="F14" s="3">
        <v>1</v>
      </c>
      <c r="G14" s="3">
        <v>15</v>
      </c>
      <c r="H14" s="2" t="s">
        <v>21</v>
      </c>
      <c r="I14" s="2">
        <v>6</v>
      </c>
      <c r="J14" s="3" t="s">
        <v>22</v>
      </c>
      <c r="K14" s="3">
        <v>150</v>
      </c>
      <c r="L14" s="3">
        <v>6</v>
      </c>
      <c r="M14" s="3" t="s">
        <v>18</v>
      </c>
      <c r="N14" s="3" t="s">
        <v>141</v>
      </c>
      <c r="O14" s="16" t="s">
        <v>25</v>
      </c>
      <c r="P14" s="90"/>
      <c r="Q14" s="9">
        <v>103</v>
      </c>
    </row>
    <row r="15" spans="1:17" ht="29.45" customHeight="1" x14ac:dyDescent="0.25">
      <c r="A15" s="6">
        <v>11</v>
      </c>
      <c r="B15" s="3" t="s">
        <v>613</v>
      </c>
      <c r="C15" s="2" t="s">
        <v>623</v>
      </c>
      <c r="D15" s="3" t="s">
        <v>19</v>
      </c>
      <c r="E15" s="3">
        <v>9</v>
      </c>
      <c r="F15" s="3">
        <v>1</v>
      </c>
      <c r="G15" s="3">
        <v>15</v>
      </c>
      <c r="H15" s="14" t="s">
        <v>30</v>
      </c>
      <c r="I15" s="2">
        <v>6</v>
      </c>
      <c r="J15" s="3" t="s">
        <v>22</v>
      </c>
      <c r="K15" s="3">
        <v>150</v>
      </c>
      <c r="L15" s="3">
        <v>6</v>
      </c>
      <c r="M15" s="3" t="s">
        <v>18</v>
      </c>
      <c r="N15" s="3" t="s">
        <v>141</v>
      </c>
      <c r="O15" s="16" t="s">
        <v>25</v>
      </c>
      <c r="P15" s="90"/>
      <c r="Q15" s="9">
        <v>103</v>
      </c>
    </row>
    <row r="16" spans="1:17" ht="29.45" customHeight="1" x14ac:dyDescent="0.25">
      <c r="A16" s="8">
        <v>12</v>
      </c>
      <c r="B16" s="3" t="s">
        <v>613</v>
      </c>
      <c r="C16" s="2" t="s">
        <v>622</v>
      </c>
      <c r="D16" s="3" t="s">
        <v>19</v>
      </c>
      <c r="E16" s="3">
        <v>9</v>
      </c>
      <c r="F16" s="3">
        <v>1</v>
      </c>
      <c r="G16" s="3">
        <v>15</v>
      </c>
      <c r="H16" s="14" t="s">
        <v>27</v>
      </c>
      <c r="I16" s="2">
        <v>4</v>
      </c>
      <c r="J16" s="3" t="s">
        <v>22</v>
      </c>
      <c r="K16" s="3">
        <v>100</v>
      </c>
      <c r="L16" s="3">
        <v>4</v>
      </c>
      <c r="M16" s="3" t="s">
        <v>18</v>
      </c>
      <c r="N16" s="3" t="s">
        <v>84</v>
      </c>
      <c r="O16" s="16" t="s">
        <v>25</v>
      </c>
      <c r="P16" s="90"/>
      <c r="Q16" s="9">
        <v>69</v>
      </c>
    </row>
    <row r="17" spans="1:17" ht="29.45" customHeight="1" x14ac:dyDescent="0.25">
      <c r="A17" s="6">
        <v>13</v>
      </c>
      <c r="B17" s="3" t="s">
        <v>613</v>
      </c>
      <c r="C17" s="2" t="s">
        <v>621</v>
      </c>
      <c r="D17" s="3" t="s">
        <v>19</v>
      </c>
      <c r="E17" s="3">
        <v>9</v>
      </c>
      <c r="F17" s="3">
        <v>1</v>
      </c>
      <c r="G17" s="3">
        <v>15</v>
      </c>
      <c r="H17" s="14" t="s">
        <v>29</v>
      </c>
      <c r="I17" s="2">
        <v>4</v>
      </c>
      <c r="J17" s="3" t="s">
        <v>22</v>
      </c>
      <c r="K17" s="2">
        <v>100</v>
      </c>
      <c r="L17" s="3">
        <v>4</v>
      </c>
      <c r="M17" s="3" t="s">
        <v>18</v>
      </c>
      <c r="N17" s="3" t="s">
        <v>84</v>
      </c>
      <c r="O17" s="16" t="s">
        <v>25</v>
      </c>
      <c r="P17" s="90"/>
      <c r="Q17" s="9">
        <v>69</v>
      </c>
    </row>
    <row r="18" spans="1:17" ht="29.45" customHeight="1" x14ac:dyDescent="0.25">
      <c r="A18" s="8">
        <v>14</v>
      </c>
      <c r="B18" s="3" t="s">
        <v>613</v>
      </c>
      <c r="C18" s="2" t="s">
        <v>620</v>
      </c>
      <c r="D18" s="3" t="s">
        <v>19</v>
      </c>
      <c r="E18" s="3">
        <v>9</v>
      </c>
      <c r="F18" s="3">
        <v>1</v>
      </c>
      <c r="G18" s="3">
        <v>15</v>
      </c>
      <c r="H18" s="14" t="s">
        <v>21</v>
      </c>
      <c r="I18" s="2">
        <v>4</v>
      </c>
      <c r="J18" s="3" t="s">
        <v>22</v>
      </c>
      <c r="K18" s="2">
        <v>100</v>
      </c>
      <c r="L18" s="3">
        <v>4</v>
      </c>
      <c r="M18" s="3" t="s">
        <v>18</v>
      </c>
      <c r="N18" s="3" t="s">
        <v>84</v>
      </c>
      <c r="O18" s="16" t="s">
        <v>25</v>
      </c>
      <c r="P18" s="90"/>
      <c r="Q18" s="9">
        <v>69</v>
      </c>
    </row>
    <row r="19" spans="1:17" ht="29.45" customHeight="1" x14ac:dyDescent="0.25">
      <c r="A19" s="6">
        <v>15</v>
      </c>
      <c r="B19" s="3" t="s">
        <v>613</v>
      </c>
      <c r="C19" s="2" t="s">
        <v>619</v>
      </c>
      <c r="D19" s="2" t="s">
        <v>19</v>
      </c>
      <c r="E19" s="3">
        <v>9</v>
      </c>
      <c r="F19" s="3">
        <v>1</v>
      </c>
      <c r="G19" s="3">
        <v>15</v>
      </c>
      <c r="H19" s="14" t="s">
        <v>18</v>
      </c>
      <c r="I19" s="2">
        <v>6</v>
      </c>
      <c r="J19" s="2" t="s">
        <v>22</v>
      </c>
      <c r="K19" s="2">
        <v>100</v>
      </c>
      <c r="L19" s="2">
        <v>4</v>
      </c>
      <c r="M19" s="3" t="s">
        <v>18</v>
      </c>
      <c r="N19" s="3" t="s">
        <v>84</v>
      </c>
      <c r="O19" s="2" t="s">
        <v>25</v>
      </c>
      <c r="P19" s="91"/>
      <c r="Q19" s="9">
        <v>69</v>
      </c>
    </row>
    <row r="20" spans="1:17" ht="29.45" customHeight="1" x14ac:dyDescent="0.25">
      <c r="A20" s="8">
        <v>16</v>
      </c>
      <c r="B20" s="3" t="s">
        <v>613</v>
      </c>
      <c r="C20" s="2" t="s">
        <v>618</v>
      </c>
      <c r="D20" s="2" t="s">
        <v>461</v>
      </c>
      <c r="E20" s="3">
        <v>8</v>
      </c>
      <c r="F20" s="3">
        <v>1</v>
      </c>
      <c r="G20" s="3">
        <v>15</v>
      </c>
      <c r="H20" s="14" t="s">
        <v>85</v>
      </c>
      <c r="I20" s="2">
        <v>2</v>
      </c>
      <c r="J20" s="2" t="s">
        <v>617</v>
      </c>
      <c r="K20" s="2">
        <v>70</v>
      </c>
      <c r="L20" s="2">
        <v>4</v>
      </c>
      <c r="M20" s="3" t="s">
        <v>18</v>
      </c>
      <c r="N20" s="3" t="s">
        <v>84</v>
      </c>
      <c r="O20" s="2" t="s">
        <v>26</v>
      </c>
      <c r="P20" s="91"/>
      <c r="Q20" s="9">
        <v>69</v>
      </c>
    </row>
    <row r="21" spans="1:17" ht="29.45" customHeight="1" x14ac:dyDescent="0.25">
      <c r="A21" s="6">
        <v>17</v>
      </c>
      <c r="B21" s="3" t="s">
        <v>613</v>
      </c>
      <c r="C21" s="2" t="s">
        <v>616</v>
      </c>
      <c r="D21" s="2" t="s">
        <v>461</v>
      </c>
      <c r="E21" s="3">
        <v>8</v>
      </c>
      <c r="F21" s="3">
        <v>1</v>
      </c>
      <c r="G21" s="3">
        <v>15</v>
      </c>
      <c r="H21" s="14" t="s">
        <v>30</v>
      </c>
      <c r="I21" s="2">
        <v>1</v>
      </c>
      <c r="J21" s="2" t="s">
        <v>87</v>
      </c>
      <c r="K21" s="2">
        <v>70</v>
      </c>
      <c r="L21" s="2">
        <v>4</v>
      </c>
      <c r="M21" s="3" t="s">
        <v>18</v>
      </c>
      <c r="N21" s="3" t="s">
        <v>84</v>
      </c>
      <c r="O21" s="2" t="s">
        <v>26</v>
      </c>
      <c r="P21" s="91"/>
      <c r="Q21" s="9">
        <v>69</v>
      </c>
    </row>
    <row r="22" spans="1:17" ht="29.45" customHeight="1" x14ac:dyDescent="0.25">
      <c r="A22" s="8">
        <v>18</v>
      </c>
      <c r="B22" s="3" t="s">
        <v>613</v>
      </c>
      <c r="C22" s="2" t="s">
        <v>615</v>
      </c>
      <c r="D22" s="2" t="s">
        <v>19</v>
      </c>
      <c r="E22" s="3">
        <v>8</v>
      </c>
      <c r="F22" s="3">
        <v>1</v>
      </c>
      <c r="G22" s="3">
        <v>15</v>
      </c>
      <c r="H22" s="2" t="s">
        <v>21</v>
      </c>
      <c r="I22" s="2">
        <v>3</v>
      </c>
      <c r="J22" s="2" t="s">
        <v>614</v>
      </c>
      <c r="K22" s="2">
        <v>70</v>
      </c>
      <c r="L22" s="2">
        <v>5</v>
      </c>
      <c r="M22" s="3" t="s">
        <v>18</v>
      </c>
      <c r="N22" s="3" t="s">
        <v>84</v>
      </c>
      <c r="O22" s="2" t="s">
        <v>26</v>
      </c>
      <c r="P22" s="91"/>
      <c r="Q22" s="9">
        <v>69</v>
      </c>
    </row>
    <row r="23" spans="1:17" ht="29.45" customHeight="1" x14ac:dyDescent="0.25">
      <c r="A23" s="6">
        <v>19</v>
      </c>
      <c r="B23" s="3" t="s">
        <v>613</v>
      </c>
      <c r="C23" s="2" t="s">
        <v>612</v>
      </c>
      <c r="D23" s="2" t="s">
        <v>461</v>
      </c>
      <c r="E23" s="3">
        <v>8</v>
      </c>
      <c r="F23" s="3">
        <v>1</v>
      </c>
      <c r="G23" s="3">
        <v>15</v>
      </c>
      <c r="H23" s="14" t="s">
        <v>30</v>
      </c>
      <c r="I23" s="2">
        <v>1</v>
      </c>
      <c r="J23" s="2" t="s">
        <v>466</v>
      </c>
      <c r="K23" s="2">
        <v>100</v>
      </c>
      <c r="L23" s="2">
        <v>5</v>
      </c>
      <c r="M23" s="3" t="s">
        <v>18</v>
      </c>
      <c r="N23" s="3" t="s">
        <v>84</v>
      </c>
      <c r="O23" s="2" t="s">
        <v>26</v>
      </c>
      <c r="P23" s="91"/>
      <c r="Q23" s="9">
        <v>69</v>
      </c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scale="95" orientation="portrait" horizontalDpi="300" verticalDpi="300" r:id="rId1"/>
  <rowBreaks count="1" manualBreakCount="1">
    <brk id="48" max="1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66B0-57FD-4A3F-A8AE-93CA66F32514}">
  <dimension ref="A1:Q46"/>
  <sheetViews>
    <sheetView view="pageBreakPreview" zoomScaleNormal="100" zoomScaleSheetLayoutView="100" workbookViewId="0">
      <selection activeCell="H4" sqref="H4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10.5703125" style="1" bestFit="1" customWidth="1"/>
    <col min="4" max="4" width="6.710937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9.5703125" style="1" bestFit="1" customWidth="1"/>
    <col min="11" max="11" width="4" style="1" bestFit="1" customWidth="1"/>
    <col min="12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4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888</v>
      </c>
      <c r="B2" s="233"/>
      <c r="C2" s="233"/>
      <c r="D2" s="233"/>
      <c r="E2" s="233"/>
      <c r="F2" s="246" t="s">
        <v>889</v>
      </c>
      <c r="G2" s="246"/>
      <c r="H2" s="246"/>
      <c r="I2" s="233"/>
      <c r="J2" s="233"/>
      <c r="K2" s="233" t="s">
        <v>890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4.2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2" t="s">
        <v>18</v>
      </c>
      <c r="C5" s="3" t="s">
        <v>871</v>
      </c>
      <c r="D5" s="3" t="s">
        <v>19</v>
      </c>
      <c r="E5" s="3">
        <v>9</v>
      </c>
      <c r="F5" s="3">
        <v>1</v>
      </c>
      <c r="G5" s="3">
        <v>15</v>
      </c>
      <c r="H5" s="14" t="s">
        <v>887</v>
      </c>
      <c r="I5" s="2">
        <v>2</v>
      </c>
      <c r="J5" s="3" t="s">
        <v>614</v>
      </c>
      <c r="K5" s="2">
        <v>70</v>
      </c>
      <c r="L5" s="3">
        <v>5</v>
      </c>
      <c r="M5" s="3" t="s">
        <v>18</v>
      </c>
      <c r="N5" s="3" t="s">
        <v>32</v>
      </c>
      <c r="O5" s="3" t="s">
        <v>26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14" t="s">
        <v>872</v>
      </c>
      <c r="D6" s="3" t="s">
        <v>19</v>
      </c>
      <c r="E6" s="3">
        <v>9</v>
      </c>
      <c r="F6" s="3">
        <v>1.5</v>
      </c>
      <c r="G6" s="3">
        <v>15</v>
      </c>
      <c r="H6" s="14" t="s">
        <v>510</v>
      </c>
      <c r="I6" s="2">
        <v>2</v>
      </c>
      <c r="J6" s="3" t="s">
        <v>22</v>
      </c>
      <c r="K6" s="2">
        <v>70</v>
      </c>
      <c r="L6" s="3">
        <v>5</v>
      </c>
      <c r="M6" s="3" t="s">
        <v>18</v>
      </c>
      <c r="N6" s="3" t="s">
        <v>32</v>
      </c>
      <c r="O6" s="3" t="s">
        <v>26</v>
      </c>
      <c r="P6" s="89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873</v>
      </c>
      <c r="D7" s="3" t="s">
        <v>886</v>
      </c>
      <c r="E7" s="3">
        <v>9</v>
      </c>
      <c r="F7" s="3">
        <v>1.5</v>
      </c>
      <c r="G7" s="3">
        <v>15</v>
      </c>
      <c r="H7" s="14" t="s">
        <v>697</v>
      </c>
      <c r="I7" s="2">
        <v>2</v>
      </c>
      <c r="J7" s="3" t="s">
        <v>703</v>
      </c>
      <c r="K7" s="2">
        <v>50</v>
      </c>
      <c r="L7" s="3">
        <v>3</v>
      </c>
      <c r="M7" s="3" t="s">
        <v>18</v>
      </c>
      <c r="N7" s="3" t="s">
        <v>633</v>
      </c>
      <c r="O7" s="3" t="s">
        <v>26</v>
      </c>
      <c r="P7" s="89"/>
      <c r="Q7" s="9">
        <v>36</v>
      </c>
    </row>
    <row r="8" spans="1:17" ht="29.45" customHeight="1" x14ac:dyDescent="0.25">
      <c r="A8" s="8">
        <v>4</v>
      </c>
      <c r="B8" s="2" t="s">
        <v>18</v>
      </c>
      <c r="C8" s="14" t="s">
        <v>874</v>
      </c>
      <c r="D8" s="3" t="s">
        <v>886</v>
      </c>
      <c r="E8" s="3">
        <v>9</v>
      </c>
      <c r="F8" s="3">
        <v>1.5</v>
      </c>
      <c r="G8" s="3">
        <v>15</v>
      </c>
      <c r="H8" s="2">
        <v>50</v>
      </c>
      <c r="I8" s="2">
        <v>2</v>
      </c>
      <c r="J8" s="3" t="s">
        <v>703</v>
      </c>
      <c r="K8" s="2">
        <v>50</v>
      </c>
      <c r="L8" s="3">
        <v>3</v>
      </c>
      <c r="M8" s="3" t="s">
        <v>18</v>
      </c>
      <c r="N8" s="3" t="s">
        <v>633</v>
      </c>
      <c r="O8" s="3" t="s">
        <v>26</v>
      </c>
      <c r="P8" s="89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875</v>
      </c>
      <c r="D9" s="3" t="s">
        <v>19</v>
      </c>
      <c r="E9" s="3">
        <v>9</v>
      </c>
      <c r="F9" s="3">
        <v>1.5</v>
      </c>
      <c r="G9" s="3">
        <v>15</v>
      </c>
      <c r="H9" s="14" t="s">
        <v>510</v>
      </c>
      <c r="I9" s="2">
        <v>2</v>
      </c>
      <c r="J9" s="3" t="s">
        <v>213</v>
      </c>
      <c r="K9" s="2">
        <v>100</v>
      </c>
      <c r="L9" s="3">
        <v>5</v>
      </c>
      <c r="M9" s="3" t="s">
        <v>18</v>
      </c>
      <c r="N9" s="3" t="s">
        <v>32</v>
      </c>
      <c r="O9" s="3" t="s">
        <v>25</v>
      </c>
      <c r="P9" s="89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876</v>
      </c>
      <c r="D10" s="3" t="s">
        <v>19</v>
      </c>
      <c r="E10" s="3">
        <v>9</v>
      </c>
      <c r="F10" s="3">
        <v>1.5</v>
      </c>
      <c r="G10" s="3">
        <v>15</v>
      </c>
      <c r="H10" s="2"/>
      <c r="I10" s="2">
        <v>2</v>
      </c>
      <c r="J10" s="3" t="s">
        <v>22</v>
      </c>
      <c r="K10" s="2">
        <v>70</v>
      </c>
      <c r="L10" s="3">
        <v>3</v>
      </c>
      <c r="M10" s="3" t="s">
        <v>18</v>
      </c>
      <c r="N10" s="3" t="s">
        <v>633</v>
      </c>
      <c r="O10" s="3" t="s">
        <v>25</v>
      </c>
      <c r="P10" s="89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877</v>
      </c>
      <c r="D11" s="3" t="s">
        <v>19</v>
      </c>
      <c r="E11" s="3">
        <v>9</v>
      </c>
      <c r="F11" s="3">
        <v>1.5</v>
      </c>
      <c r="G11" s="3">
        <v>15</v>
      </c>
      <c r="H11" s="14" t="s">
        <v>28</v>
      </c>
      <c r="I11" s="2">
        <v>2</v>
      </c>
      <c r="J11" s="3" t="s">
        <v>22</v>
      </c>
      <c r="K11" s="2">
        <v>70</v>
      </c>
      <c r="L11" s="3">
        <v>3</v>
      </c>
      <c r="M11" s="3" t="s">
        <v>18</v>
      </c>
      <c r="N11" s="3" t="s">
        <v>633</v>
      </c>
      <c r="O11" s="3" t="s">
        <v>25</v>
      </c>
      <c r="P11" s="89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878</v>
      </c>
      <c r="D12" s="3" t="s">
        <v>19</v>
      </c>
      <c r="E12" s="3">
        <v>9</v>
      </c>
      <c r="F12" s="3">
        <v>1.5</v>
      </c>
      <c r="G12" s="3">
        <v>15</v>
      </c>
      <c r="H12" s="14" t="s">
        <v>697</v>
      </c>
      <c r="I12" s="2" t="s">
        <v>18</v>
      </c>
      <c r="J12" s="3" t="s">
        <v>22</v>
      </c>
      <c r="K12" s="2">
        <v>70</v>
      </c>
      <c r="L12" s="3"/>
      <c r="M12" s="3" t="s">
        <v>18</v>
      </c>
      <c r="N12" s="3"/>
      <c r="O12" s="3" t="s">
        <v>25</v>
      </c>
      <c r="P12" s="89"/>
      <c r="Q12" s="9">
        <v>36</v>
      </c>
    </row>
    <row r="13" spans="1:17" ht="28.15" customHeight="1" x14ac:dyDescent="0.25">
      <c r="A13" s="6">
        <v>9</v>
      </c>
      <c r="B13" s="2"/>
      <c r="C13" s="2" t="s">
        <v>879</v>
      </c>
      <c r="D13" s="3" t="s">
        <v>19</v>
      </c>
      <c r="E13" s="3">
        <v>9</v>
      </c>
      <c r="F13" s="3">
        <v>1.5</v>
      </c>
      <c r="G13" s="3">
        <v>15</v>
      </c>
      <c r="H13" s="14" t="s">
        <v>27</v>
      </c>
      <c r="I13" s="2">
        <v>2</v>
      </c>
      <c r="J13" s="3" t="s">
        <v>22</v>
      </c>
      <c r="K13" s="2">
        <v>100</v>
      </c>
      <c r="L13" s="3">
        <v>5</v>
      </c>
      <c r="M13" s="3"/>
      <c r="N13" s="3" t="s">
        <v>32</v>
      </c>
      <c r="O13" s="3" t="s">
        <v>25</v>
      </c>
      <c r="P13" s="89"/>
      <c r="Q13" s="9">
        <v>36</v>
      </c>
    </row>
    <row r="14" spans="1:17" ht="31.15" customHeight="1" x14ac:dyDescent="0.25">
      <c r="A14" s="8">
        <v>10</v>
      </c>
      <c r="B14" s="2"/>
      <c r="C14" s="1" t="s">
        <v>880</v>
      </c>
      <c r="D14" s="3" t="s">
        <v>19</v>
      </c>
      <c r="E14" s="3">
        <v>9</v>
      </c>
      <c r="F14" s="3">
        <v>1.5</v>
      </c>
      <c r="G14" s="3">
        <v>15</v>
      </c>
      <c r="H14" s="1" t="s">
        <v>27</v>
      </c>
      <c r="I14" s="2">
        <v>4</v>
      </c>
      <c r="J14" s="3" t="s">
        <v>22</v>
      </c>
      <c r="K14" s="2">
        <v>100</v>
      </c>
      <c r="L14" s="3">
        <v>5</v>
      </c>
      <c r="M14" s="3"/>
      <c r="N14" s="3" t="s">
        <v>32</v>
      </c>
      <c r="O14" s="3" t="s">
        <v>25</v>
      </c>
      <c r="P14" s="89"/>
      <c r="Q14" s="9">
        <v>36</v>
      </c>
    </row>
    <row r="15" spans="1:17" ht="29.45" customHeight="1" x14ac:dyDescent="0.25">
      <c r="A15" s="6">
        <v>11</v>
      </c>
      <c r="B15" s="2"/>
      <c r="C15" s="14" t="s">
        <v>881</v>
      </c>
      <c r="D15" s="3" t="s">
        <v>19</v>
      </c>
      <c r="E15" s="3">
        <v>9</v>
      </c>
      <c r="F15" s="3">
        <v>1.5</v>
      </c>
      <c r="G15" s="3">
        <v>15</v>
      </c>
      <c r="H15" s="14" t="s">
        <v>21</v>
      </c>
      <c r="I15" s="2">
        <v>3</v>
      </c>
      <c r="J15" s="3" t="s">
        <v>22</v>
      </c>
      <c r="K15" s="2">
        <v>100</v>
      </c>
      <c r="L15" s="3">
        <v>5</v>
      </c>
      <c r="M15" s="3"/>
      <c r="N15" s="3" t="s">
        <v>32</v>
      </c>
      <c r="O15" s="3" t="s">
        <v>25</v>
      </c>
      <c r="P15" s="89"/>
      <c r="Q15" s="9">
        <v>36</v>
      </c>
    </row>
    <row r="16" spans="1:17" ht="29.45" customHeight="1" x14ac:dyDescent="0.25">
      <c r="A16" s="8">
        <v>12</v>
      </c>
      <c r="B16" s="2"/>
      <c r="C16" s="14" t="s">
        <v>882</v>
      </c>
      <c r="D16" s="3" t="s">
        <v>885</v>
      </c>
      <c r="E16" s="3">
        <v>9</v>
      </c>
      <c r="F16" s="3">
        <v>1.5</v>
      </c>
      <c r="G16" s="3">
        <v>15</v>
      </c>
      <c r="H16" s="14" t="s">
        <v>21</v>
      </c>
      <c r="I16" s="2">
        <v>2</v>
      </c>
      <c r="J16" s="3" t="s">
        <v>22</v>
      </c>
      <c r="K16" s="2">
        <v>100</v>
      </c>
      <c r="L16" s="3">
        <v>5</v>
      </c>
      <c r="M16" s="3"/>
      <c r="N16" s="3" t="s">
        <v>32</v>
      </c>
      <c r="O16" s="3" t="s">
        <v>25</v>
      </c>
      <c r="P16" s="89"/>
      <c r="Q16" s="9">
        <v>36</v>
      </c>
    </row>
    <row r="17" spans="1:17" ht="29.45" customHeight="1" x14ac:dyDescent="0.25">
      <c r="A17" s="6">
        <v>13</v>
      </c>
      <c r="B17" s="2"/>
      <c r="C17" s="14" t="s">
        <v>883</v>
      </c>
      <c r="D17" s="3" t="s">
        <v>19</v>
      </c>
      <c r="E17" s="3">
        <v>9</v>
      </c>
      <c r="F17" s="3">
        <v>1.5</v>
      </c>
      <c r="G17" s="3">
        <v>15</v>
      </c>
      <c r="H17" s="14" t="s">
        <v>21</v>
      </c>
      <c r="I17" s="2">
        <v>5</v>
      </c>
      <c r="J17" s="3" t="s">
        <v>22</v>
      </c>
      <c r="K17" s="2">
        <v>100</v>
      </c>
      <c r="L17" s="3">
        <v>5</v>
      </c>
      <c r="M17" s="3"/>
      <c r="N17" s="3" t="s">
        <v>32</v>
      </c>
      <c r="O17" s="3" t="s">
        <v>25</v>
      </c>
      <c r="P17" s="89"/>
      <c r="Q17" s="9">
        <v>36</v>
      </c>
    </row>
    <row r="18" spans="1:17" ht="29.45" customHeight="1" x14ac:dyDescent="0.25">
      <c r="A18" s="8">
        <v>14</v>
      </c>
      <c r="B18" s="2"/>
      <c r="C18" s="14" t="s">
        <v>884</v>
      </c>
      <c r="D18" s="3" t="s">
        <v>19</v>
      </c>
      <c r="E18" s="3">
        <v>9</v>
      </c>
      <c r="F18" s="3">
        <v>1.5</v>
      </c>
      <c r="G18" s="3">
        <v>15</v>
      </c>
      <c r="H18" s="2">
        <v>100</v>
      </c>
      <c r="I18" s="2">
        <v>5</v>
      </c>
      <c r="J18" s="3" t="s">
        <v>22</v>
      </c>
      <c r="K18" s="2">
        <v>100</v>
      </c>
      <c r="L18" s="3">
        <v>5</v>
      </c>
      <c r="M18" s="3"/>
      <c r="N18" s="3" t="s">
        <v>32</v>
      </c>
      <c r="O18" s="3" t="s">
        <v>25</v>
      </c>
      <c r="P18" s="89"/>
      <c r="Q18" s="9">
        <v>36</v>
      </c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92728-F68B-4951-A762-86EEFBF39ED5}">
  <dimension ref="A1:AMK46"/>
  <sheetViews>
    <sheetView view="pageBreakPreview" zoomScaleNormal="100" workbookViewId="0">
      <selection activeCell="Q4" sqref="Q4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8.285156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13.5703125" style="26" bestFit="1" customWidth="1"/>
    <col min="11" max="13" width="5" style="26" customWidth="1"/>
    <col min="14" max="14" width="9.28515625" style="26" bestFit="1" customWidth="1"/>
    <col min="15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39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870</v>
      </c>
      <c r="B2" s="242"/>
      <c r="C2" s="242"/>
      <c r="D2" s="242"/>
      <c r="E2" s="242"/>
      <c r="F2" s="243" t="s">
        <v>869</v>
      </c>
      <c r="G2" s="243"/>
      <c r="H2" s="243"/>
      <c r="I2" s="242" t="s">
        <v>868</v>
      </c>
      <c r="J2" s="242"/>
      <c r="K2" s="242" t="s">
        <v>867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74.7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34"/>
      <c r="C5" s="34" t="s">
        <v>866</v>
      </c>
      <c r="D5" s="34" t="s">
        <v>19</v>
      </c>
      <c r="E5" s="34">
        <v>9</v>
      </c>
      <c r="F5" s="34">
        <v>1</v>
      </c>
      <c r="G5" s="34">
        <v>15</v>
      </c>
      <c r="H5" s="38" t="s">
        <v>30</v>
      </c>
      <c r="I5" s="31">
        <v>2</v>
      </c>
      <c r="J5" s="34" t="s">
        <v>22</v>
      </c>
      <c r="K5" s="31">
        <v>70</v>
      </c>
      <c r="L5" s="34">
        <v>4</v>
      </c>
      <c r="M5" s="34" t="s">
        <v>18</v>
      </c>
      <c r="N5" s="34" t="s">
        <v>93</v>
      </c>
      <c r="O5" s="34" t="s">
        <v>284</v>
      </c>
      <c r="P5" s="93"/>
      <c r="Q5" s="39">
        <v>36</v>
      </c>
    </row>
    <row r="6" spans="1:17" ht="30" customHeight="1" x14ac:dyDescent="0.25">
      <c r="A6" s="32">
        <v>2</v>
      </c>
      <c r="B6" s="34"/>
      <c r="C6" s="35" t="s">
        <v>865</v>
      </c>
      <c r="D6" s="34" t="s">
        <v>19</v>
      </c>
      <c r="E6" s="34">
        <v>9</v>
      </c>
      <c r="F6" s="34">
        <v>1</v>
      </c>
      <c r="G6" s="34">
        <v>15</v>
      </c>
      <c r="H6" s="35" t="s">
        <v>21</v>
      </c>
      <c r="I6" s="31">
        <v>2</v>
      </c>
      <c r="J6" s="34" t="s">
        <v>22</v>
      </c>
      <c r="K6" s="31">
        <v>70</v>
      </c>
      <c r="L6" s="34">
        <v>4</v>
      </c>
      <c r="M6" s="34" t="s">
        <v>18</v>
      </c>
      <c r="N6" s="34" t="s">
        <v>93</v>
      </c>
      <c r="O6" s="34" t="s">
        <v>284</v>
      </c>
      <c r="P6" s="93"/>
      <c r="Q6" s="30">
        <v>36</v>
      </c>
    </row>
    <row r="7" spans="1:17" ht="30" customHeight="1" x14ac:dyDescent="0.25">
      <c r="A7" s="37">
        <v>3</v>
      </c>
      <c r="B7" s="34"/>
      <c r="C7" s="35" t="s">
        <v>864</v>
      </c>
      <c r="D7" s="34" t="s">
        <v>19</v>
      </c>
      <c r="E7" s="34">
        <v>9</v>
      </c>
      <c r="F7" s="34">
        <v>1</v>
      </c>
      <c r="G7" s="34">
        <v>15</v>
      </c>
      <c r="H7" s="35" t="s">
        <v>21</v>
      </c>
      <c r="I7" s="31">
        <v>2</v>
      </c>
      <c r="J7" s="34" t="s">
        <v>22</v>
      </c>
      <c r="K7" s="31">
        <v>70</v>
      </c>
      <c r="L7" s="34">
        <v>4</v>
      </c>
      <c r="M7" s="34" t="s">
        <v>18</v>
      </c>
      <c r="N7" s="34" t="s">
        <v>93</v>
      </c>
      <c r="O7" s="34" t="s">
        <v>284</v>
      </c>
      <c r="P7" s="93"/>
      <c r="Q7" s="30">
        <v>36</v>
      </c>
    </row>
    <row r="8" spans="1:17" ht="29.25" customHeight="1" x14ac:dyDescent="0.25">
      <c r="A8" s="32">
        <v>4</v>
      </c>
      <c r="B8" s="34"/>
      <c r="C8" s="31" t="s">
        <v>863</v>
      </c>
      <c r="D8" s="34" t="s">
        <v>19</v>
      </c>
      <c r="E8" s="34">
        <v>9</v>
      </c>
      <c r="F8" s="34">
        <v>1</v>
      </c>
      <c r="G8" s="34">
        <v>15</v>
      </c>
      <c r="H8" s="35" t="s">
        <v>27</v>
      </c>
      <c r="I8" s="31">
        <v>2</v>
      </c>
      <c r="J8" s="34" t="s">
        <v>22</v>
      </c>
      <c r="K8" s="31">
        <v>70</v>
      </c>
      <c r="L8" s="34">
        <v>4</v>
      </c>
      <c r="M8" s="34" t="s">
        <v>18</v>
      </c>
      <c r="N8" s="34" t="s">
        <v>93</v>
      </c>
      <c r="O8" s="34" t="s">
        <v>284</v>
      </c>
      <c r="P8" s="93"/>
      <c r="Q8" s="30">
        <v>36</v>
      </c>
    </row>
    <row r="9" spans="1:17" ht="30" customHeight="1" x14ac:dyDescent="0.25">
      <c r="A9" s="32">
        <v>5</v>
      </c>
      <c r="B9" s="34"/>
      <c r="C9" s="31" t="s">
        <v>862</v>
      </c>
      <c r="D9" s="34" t="s">
        <v>19</v>
      </c>
      <c r="E9" s="34">
        <v>9</v>
      </c>
      <c r="F9" s="34">
        <v>1</v>
      </c>
      <c r="G9" s="34">
        <v>15</v>
      </c>
      <c r="H9" s="35" t="s">
        <v>28</v>
      </c>
      <c r="I9" s="31">
        <v>2</v>
      </c>
      <c r="J9" s="34" t="s">
        <v>22</v>
      </c>
      <c r="K9" s="31">
        <v>100</v>
      </c>
      <c r="L9" s="34">
        <v>5</v>
      </c>
      <c r="M9" s="34" t="s">
        <v>18</v>
      </c>
      <c r="N9" s="34" t="s">
        <v>32</v>
      </c>
      <c r="O9" s="34" t="s">
        <v>284</v>
      </c>
      <c r="P9" s="93"/>
      <c r="Q9" s="30">
        <v>36</v>
      </c>
    </row>
    <row r="10" spans="1:17" ht="28.5" customHeight="1" x14ac:dyDescent="0.25">
      <c r="A10" s="37">
        <v>6</v>
      </c>
      <c r="B10" s="34"/>
      <c r="C10" s="35" t="s">
        <v>861</v>
      </c>
      <c r="D10" s="34" t="s">
        <v>19</v>
      </c>
      <c r="E10" s="34">
        <v>9</v>
      </c>
      <c r="F10" s="34">
        <v>1</v>
      </c>
      <c r="G10" s="34">
        <v>15</v>
      </c>
      <c r="H10" s="35" t="s">
        <v>28</v>
      </c>
      <c r="I10" s="31">
        <v>4</v>
      </c>
      <c r="J10" s="34" t="s">
        <v>22</v>
      </c>
      <c r="K10" s="31">
        <v>100</v>
      </c>
      <c r="L10" s="34">
        <v>5</v>
      </c>
      <c r="M10" s="34" t="s">
        <v>18</v>
      </c>
      <c r="N10" s="34" t="s">
        <v>32</v>
      </c>
      <c r="O10" s="34" t="s">
        <v>284</v>
      </c>
      <c r="P10" s="93"/>
      <c r="Q10" s="30">
        <v>36</v>
      </c>
    </row>
    <row r="11" spans="1:17" ht="30" customHeight="1" x14ac:dyDescent="0.25">
      <c r="A11" s="32">
        <v>7</v>
      </c>
      <c r="B11" s="34"/>
      <c r="C11" s="35" t="s">
        <v>860</v>
      </c>
      <c r="D11" s="34" t="s">
        <v>19</v>
      </c>
      <c r="E11" s="34">
        <v>7</v>
      </c>
      <c r="F11" s="34">
        <v>1</v>
      </c>
      <c r="G11" s="34">
        <v>10</v>
      </c>
      <c r="H11" s="35" t="s">
        <v>28</v>
      </c>
      <c r="I11" s="31">
        <v>5</v>
      </c>
      <c r="J11" s="34" t="s">
        <v>328</v>
      </c>
      <c r="K11" s="31">
        <v>50</v>
      </c>
      <c r="L11" s="34">
        <v>5</v>
      </c>
      <c r="M11" s="34" t="s">
        <v>18</v>
      </c>
      <c r="N11" s="34" t="s">
        <v>32</v>
      </c>
      <c r="O11" s="34" t="s">
        <v>284</v>
      </c>
      <c r="P11" s="93"/>
      <c r="Q11" s="30">
        <v>36</v>
      </c>
    </row>
    <row r="12" spans="1:17" ht="27.75" customHeight="1" x14ac:dyDescent="0.25">
      <c r="A12" s="32">
        <v>8</v>
      </c>
      <c r="B12" s="34"/>
      <c r="C12" s="35" t="s">
        <v>859</v>
      </c>
      <c r="D12" s="34" t="s">
        <v>19</v>
      </c>
      <c r="E12" s="34">
        <v>7</v>
      </c>
      <c r="F12" s="34">
        <v>1</v>
      </c>
      <c r="G12" s="34">
        <v>10</v>
      </c>
      <c r="H12" s="35" t="s">
        <v>28</v>
      </c>
      <c r="I12" s="31">
        <v>5</v>
      </c>
      <c r="J12" s="34" t="s">
        <v>328</v>
      </c>
      <c r="K12" s="31">
        <v>50</v>
      </c>
      <c r="L12" s="34">
        <v>5</v>
      </c>
      <c r="M12" s="34" t="s">
        <v>18</v>
      </c>
      <c r="N12" s="34" t="s">
        <v>32</v>
      </c>
      <c r="O12" s="34" t="s">
        <v>284</v>
      </c>
      <c r="P12" s="93"/>
      <c r="Q12" s="30">
        <v>36</v>
      </c>
    </row>
    <row r="13" spans="1:17" ht="27.75" customHeight="1" x14ac:dyDescent="0.25">
      <c r="A13" s="32">
        <v>9</v>
      </c>
      <c r="B13" s="34"/>
      <c r="C13" s="35" t="s">
        <v>858</v>
      </c>
      <c r="D13" s="34" t="s">
        <v>19</v>
      </c>
      <c r="E13" s="34">
        <v>7</v>
      </c>
      <c r="F13" s="34">
        <v>1</v>
      </c>
      <c r="G13" s="34">
        <v>10</v>
      </c>
      <c r="H13" s="35" t="s">
        <v>31</v>
      </c>
      <c r="I13" s="31">
        <v>5</v>
      </c>
      <c r="J13" s="34" t="s">
        <v>328</v>
      </c>
      <c r="K13" s="31">
        <v>50</v>
      </c>
      <c r="L13" s="34">
        <v>4</v>
      </c>
      <c r="M13" s="34" t="s">
        <v>18</v>
      </c>
      <c r="N13" s="34" t="s">
        <v>32</v>
      </c>
      <c r="O13" s="34" t="s">
        <v>284</v>
      </c>
      <c r="P13" s="93"/>
      <c r="Q13" s="30">
        <v>36</v>
      </c>
    </row>
    <row r="14" spans="1:17" ht="30.75" customHeight="1" x14ac:dyDescent="0.25">
      <c r="A14" s="32">
        <v>10</v>
      </c>
      <c r="B14" s="34"/>
      <c r="C14" s="35" t="s">
        <v>857</v>
      </c>
      <c r="D14" s="34" t="s">
        <v>19</v>
      </c>
      <c r="E14" s="34">
        <v>8</v>
      </c>
      <c r="F14" s="34">
        <v>1</v>
      </c>
      <c r="G14" s="34">
        <v>10</v>
      </c>
      <c r="H14" s="35" t="s">
        <v>31</v>
      </c>
      <c r="I14" s="31">
        <v>4</v>
      </c>
      <c r="J14" s="34" t="s">
        <v>722</v>
      </c>
      <c r="K14" s="31">
        <v>50</v>
      </c>
      <c r="L14" s="34">
        <v>4</v>
      </c>
      <c r="M14" s="34" t="s">
        <v>18</v>
      </c>
      <c r="N14" s="34" t="s">
        <v>93</v>
      </c>
      <c r="O14" s="34" t="s">
        <v>284</v>
      </c>
      <c r="P14" s="93"/>
      <c r="Q14" s="30">
        <v>36</v>
      </c>
    </row>
    <row r="15" spans="1:17" ht="29.25" customHeight="1" x14ac:dyDescent="0.25">
      <c r="A15" s="32">
        <v>11</v>
      </c>
      <c r="B15" s="34"/>
      <c r="C15" s="35" t="s">
        <v>856</v>
      </c>
      <c r="D15" s="34" t="s">
        <v>19</v>
      </c>
      <c r="E15" s="34">
        <v>8</v>
      </c>
      <c r="F15" s="34">
        <v>1</v>
      </c>
      <c r="G15" s="34">
        <v>10</v>
      </c>
      <c r="H15" s="35" t="s">
        <v>28</v>
      </c>
      <c r="I15" s="31">
        <v>4</v>
      </c>
      <c r="J15" s="34" t="s">
        <v>722</v>
      </c>
      <c r="K15" s="31">
        <v>50</v>
      </c>
      <c r="L15" s="34">
        <v>4</v>
      </c>
      <c r="M15" s="34" t="s">
        <v>18</v>
      </c>
      <c r="N15" s="34" t="s">
        <v>93</v>
      </c>
      <c r="O15" s="34" t="s">
        <v>284</v>
      </c>
      <c r="P15" s="93"/>
      <c r="Q15" s="30">
        <v>36</v>
      </c>
    </row>
    <row r="16" spans="1:17" ht="29.25" customHeight="1" x14ac:dyDescent="0.25">
      <c r="A16" s="32">
        <v>12</v>
      </c>
      <c r="B16" s="34"/>
      <c r="C16" s="35" t="s">
        <v>855</v>
      </c>
      <c r="D16" s="34" t="s">
        <v>19</v>
      </c>
      <c r="E16" s="34">
        <v>8</v>
      </c>
      <c r="F16" s="34">
        <v>1</v>
      </c>
      <c r="G16" s="34">
        <v>10</v>
      </c>
      <c r="H16" s="35" t="s">
        <v>62</v>
      </c>
      <c r="I16" s="31">
        <v>4</v>
      </c>
      <c r="J16" s="34" t="s">
        <v>722</v>
      </c>
      <c r="K16" s="31">
        <v>50</v>
      </c>
      <c r="L16" s="34">
        <v>4</v>
      </c>
      <c r="M16" s="34" t="s">
        <v>18</v>
      </c>
      <c r="N16" s="34" t="s">
        <v>93</v>
      </c>
      <c r="O16" s="34" t="s">
        <v>284</v>
      </c>
      <c r="P16" s="93"/>
      <c r="Q16" s="30">
        <v>36</v>
      </c>
    </row>
    <row r="17" spans="1:17" ht="29.25" customHeight="1" x14ac:dyDescent="0.25">
      <c r="A17" s="32"/>
      <c r="B17" s="34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2"/>
      <c r="B18" s="34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4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2"/>
      <c r="B20" s="34"/>
      <c r="C20" s="35"/>
      <c r="D20" s="34"/>
      <c r="E20" s="34"/>
      <c r="F20" s="34"/>
      <c r="G20" s="34"/>
      <c r="H20" s="35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2"/>
      <c r="B21" s="34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5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5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5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5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5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5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5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2:E2"/>
    <mergeCell ref="F2:H2"/>
    <mergeCell ref="I2:J2"/>
    <mergeCell ref="K2:M2"/>
    <mergeCell ref="N2:Q2"/>
    <mergeCell ref="A1:E1"/>
    <mergeCell ref="F1:H1"/>
    <mergeCell ref="I1:J1"/>
    <mergeCell ref="K1:M1"/>
    <mergeCell ref="N1:Q1"/>
  </mergeCells>
  <pageMargins left="0.82677165354330717" right="3.937007874015748E-2" top="0.78740157480314965" bottom="0.15748031496062992" header="0.51181102362204722" footer="0.51181102362204722"/>
  <pageSetup paperSize="9" scale="95" orientation="portrait" horizontalDpi="300" verticalDpi="300" r:id="rId1"/>
  <rowBreaks count="1" manualBreakCount="1">
    <brk id="48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68783-C78E-43DF-B223-CFEC66E8D9B5}">
  <dimension ref="A1:AMK46"/>
  <sheetViews>
    <sheetView view="pageBreakPreview" zoomScaleNormal="100" workbookViewId="0">
      <selection sqref="A1:E1"/>
    </sheetView>
  </sheetViews>
  <sheetFormatPr defaultColWidth="8.85546875" defaultRowHeight="15" x14ac:dyDescent="0.25"/>
  <cols>
    <col min="1" max="1" width="3.28515625" style="26" bestFit="1" customWidth="1"/>
    <col min="2" max="2" width="11.5703125" style="26" bestFit="1" customWidth="1"/>
    <col min="3" max="3" width="7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11.28515625" style="26" bestFit="1" customWidth="1"/>
    <col min="11" max="13" width="4.5703125" style="26" customWidth="1"/>
    <col min="14" max="15" width="3.7109375" style="26" bestFit="1" customWidth="1"/>
    <col min="16" max="16" width="4.140625" style="26" bestFit="1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8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5.75" customHeight="1" thickBot="1" x14ac:dyDescent="0.3">
      <c r="A2" s="242" t="s">
        <v>870</v>
      </c>
      <c r="B2" s="242"/>
      <c r="C2" s="242"/>
      <c r="D2" s="242"/>
      <c r="E2" s="242"/>
      <c r="F2" s="243" t="s">
        <v>468</v>
      </c>
      <c r="G2" s="243"/>
      <c r="H2" s="243"/>
      <c r="I2" s="242">
        <v>33</v>
      </c>
      <c r="J2" s="242"/>
      <c r="K2" s="242" t="s">
        <v>968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71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34"/>
      <c r="C5" s="34" t="s">
        <v>947</v>
      </c>
      <c r="D5" s="34" t="s">
        <v>19</v>
      </c>
      <c r="E5" s="34">
        <v>9</v>
      </c>
      <c r="F5" s="34">
        <v>1</v>
      </c>
      <c r="G5" s="34">
        <v>15</v>
      </c>
      <c r="H5" s="35" t="s">
        <v>28</v>
      </c>
      <c r="I5" s="31">
        <v>1</v>
      </c>
      <c r="J5" s="34" t="s">
        <v>965</v>
      </c>
      <c r="K5" s="31">
        <v>50</v>
      </c>
      <c r="L5" s="34">
        <v>4</v>
      </c>
      <c r="M5" s="34" t="s">
        <v>18</v>
      </c>
      <c r="N5" s="34" t="s">
        <v>84</v>
      </c>
      <c r="O5" s="34" t="s">
        <v>284</v>
      </c>
      <c r="P5" s="96" t="s">
        <v>967</v>
      </c>
      <c r="Q5" s="95">
        <v>36</v>
      </c>
    </row>
    <row r="6" spans="1:17" ht="30" customHeight="1" x14ac:dyDescent="0.25">
      <c r="A6" s="32">
        <v>2</v>
      </c>
      <c r="B6" s="34"/>
      <c r="C6" s="35" t="s">
        <v>948</v>
      </c>
      <c r="D6" s="34" t="s">
        <v>19</v>
      </c>
      <c r="E6" s="34">
        <v>9</v>
      </c>
      <c r="F6" s="34">
        <v>1.5</v>
      </c>
      <c r="G6" s="34">
        <v>15</v>
      </c>
      <c r="H6" s="35" t="s">
        <v>28</v>
      </c>
      <c r="I6" s="31">
        <v>1</v>
      </c>
      <c r="J6" s="34" t="s">
        <v>22</v>
      </c>
      <c r="K6" s="31">
        <v>70</v>
      </c>
      <c r="L6" s="34">
        <v>4</v>
      </c>
      <c r="M6" s="34" t="s">
        <v>18</v>
      </c>
      <c r="N6" s="34" t="s">
        <v>84</v>
      </c>
      <c r="O6" s="34" t="s">
        <v>284</v>
      </c>
      <c r="P6" s="34" t="s">
        <v>967</v>
      </c>
      <c r="Q6" s="39">
        <v>36</v>
      </c>
    </row>
    <row r="7" spans="1:17" ht="30" customHeight="1" x14ac:dyDescent="0.25">
      <c r="A7" s="37">
        <v>3</v>
      </c>
      <c r="B7" s="34"/>
      <c r="C7" s="35" t="s">
        <v>949</v>
      </c>
      <c r="D7" s="34" t="s">
        <v>19</v>
      </c>
      <c r="E7" s="34">
        <v>9</v>
      </c>
      <c r="F7" s="34">
        <v>1.5</v>
      </c>
      <c r="G7" s="34">
        <v>15</v>
      </c>
      <c r="H7" s="35" t="s">
        <v>62</v>
      </c>
      <c r="I7" s="31">
        <v>1</v>
      </c>
      <c r="J7" s="34" t="s">
        <v>22</v>
      </c>
      <c r="K7" s="31">
        <v>70</v>
      </c>
      <c r="L7" s="34">
        <v>4</v>
      </c>
      <c r="M7" s="34" t="s">
        <v>18</v>
      </c>
      <c r="N7" s="34" t="s">
        <v>84</v>
      </c>
      <c r="O7" s="34" t="s">
        <v>284</v>
      </c>
      <c r="P7" s="34" t="s">
        <v>967</v>
      </c>
      <c r="Q7" s="39">
        <v>36</v>
      </c>
    </row>
    <row r="8" spans="1:17" ht="29.25" customHeight="1" x14ac:dyDescent="0.25">
      <c r="A8" s="32">
        <v>4</v>
      </c>
      <c r="B8" s="34"/>
      <c r="C8" s="31" t="s">
        <v>950</v>
      </c>
      <c r="D8" s="34" t="s">
        <v>19</v>
      </c>
      <c r="E8" s="34">
        <v>9</v>
      </c>
      <c r="F8" s="34">
        <v>1.5</v>
      </c>
      <c r="G8" s="34">
        <v>15</v>
      </c>
      <c r="H8" s="35" t="s">
        <v>28</v>
      </c>
      <c r="I8" s="31">
        <v>1</v>
      </c>
      <c r="J8" s="34" t="s">
        <v>22</v>
      </c>
      <c r="K8" s="31">
        <v>70</v>
      </c>
      <c r="L8" s="34">
        <v>4</v>
      </c>
      <c r="M8" s="34" t="s">
        <v>18</v>
      </c>
      <c r="N8" s="34" t="s">
        <v>84</v>
      </c>
      <c r="O8" s="34" t="s">
        <v>284</v>
      </c>
      <c r="P8" s="34" t="s">
        <v>967</v>
      </c>
      <c r="Q8" s="39">
        <v>36</v>
      </c>
    </row>
    <row r="9" spans="1:17" ht="30" customHeight="1" x14ac:dyDescent="0.25">
      <c r="A9" s="32">
        <v>5</v>
      </c>
      <c r="B9" s="34"/>
      <c r="C9" s="31" t="s">
        <v>951</v>
      </c>
      <c r="D9" s="34" t="s">
        <v>19</v>
      </c>
      <c r="E9" s="34">
        <v>9</v>
      </c>
      <c r="F9" s="34">
        <v>1.5</v>
      </c>
      <c r="G9" s="34">
        <v>15</v>
      </c>
      <c r="H9" s="35" t="s">
        <v>28</v>
      </c>
      <c r="I9" s="31">
        <v>2</v>
      </c>
      <c r="J9" s="34" t="s">
        <v>22</v>
      </c>
      <c r="K9" s="31">
        <v>70</v>
      </c>
      <c r="L9" s="34">
        <v>4</v>
      </c>
      <c r="M9" s="34" t="s">
        <v>18</v>
      </c>
      <c r="N9" s="34" t="s">
        <v>84</v>
      </c>
      <c r="O9" s="34" t="s">
        <v>284</v>
      </c>
      <c r="P9" s="34" t="s">
        <v>967</v>
      </c>
      <c r="Q9" s="39">
        <v>36</v>
      </c>
    </row>
    <row r="10" spans="1:17" ht="28.5" customHeight="1" x14ac:dyDescent="0.25">
      <c r="A10" s="37">
        <v>6</v>
      </c>
      <c r="B10" s="34" t="s">
        <v>969</v>
      </c>
      <c r="C10" s="35" t="s">
        <v>952</v>
      </c>
      <c r="D10" s="34" t="s">
        <v>19</v>
      </c>
      <c r="E10" s="34">
        <v>9</v>
      </c>
      <c r="F10" s="34">
        <v>1.5</v>
      </c>
      <c r="G10" s="34">
        <v>15</v>
      </c>
      <c r="H10" s="35" t="s">
        <v>28</v>
      </c>
      <c r="I10" s="31">
        <v>3</v>
      </c>
      <c r="J10" s="34" t="s">
        <v>22</v>
      </c>
      <c r="K10" s="31">
        <v>70</v>
      </c>
      <c r="L10" s="34">
        <v>4</v>
      </c>
      <c r="M10" s="34" t="s">
        <v>18</v>
      </c>
      <c r="N10" s="34" t="s">
        <v>84</v>
      </c>
      <c r="O10" s="34" t="s">
        <v>284</v>
      </c>
      <c r="P10" s="34" t="s">
        <v>967</v>
      </c>
      <c r="Q10" s="39">
        <v>36</v>
      </c>
    </row>
    <row r="11" spans="1:17" ht="30" customHeight="1" x14ac:dyDescent="0.25">
      <c r="A11" s="32">
        <v>7</v>
      </c>
      <c r="B11" s="34"/>
      <c r="C11" s="35" t="s">
        <v>953</v>
      </c>
      <c r="D11" s="34" t="s">
        <v>19</v>
      </c>
      <c r="E11" s="34">
        <v>9</v>
      </c>
      <c r="F11" s="34">
        <v>1.5</v>
      </c>
      <c r="G11" s="34">
        <v>15</v>
      </c>
      <c r="H11" s="35" t="s">
        <v>28</v>
      </c>
      <c r="I11" s="31">
        <v>1</v>
      </c>
      <c r="J11" s="34" t="s">
        <v>22</v>
      </c>
      <c r="K11" s="31">
        <v>70</v>
      </c>
      <c r="L11" s="34">
        <v>4</v>
      </c>
      <c r="M11" s="34" t="s">
        <v>65</v>
      </c>
      <c r="N11" s="34" t="s">
        <v>84</v>
      </c>
      <c r="O11" s="34" t="s">
        <v>284</v>
      </c>
      <c r="P11" s="34" t="s">
        <v>967</v>
      </c>
      <c r="Q11" s="39">
        <v>36</v>
      </c>
    </row>
    <row r="12" spans="1:17" ht="27.75" customHeight="1" x14ac:dyDescent="0.25">
      <c r="A12" s="32">
        <v>8</v>
      </c>
      <c r="B12" s="34"/>
      <c r="C12" s="35" t="s">
        <v>956</v>
      </c>
      <c r="D12" s="34" t="s">
        <v>19</v>
      </c>
      <c r="E12" s="34">
        <v>9</v>
      </c>
      <c r="F12" s="34">
        <v>1.5</v>
      </c>
      <c r="G12" s="34">
        <v>15</v>
      </c>
      <c r="H12" s="35" t="s">
        <v>28</v>
      </c>
      <c r="I12" s="31">
        <v>1</v>
      </c>
      <c r="J12" s="34" t="s">
        <v>22</v>
      </c>
      <c r="K12" s="31">
        <v>70</v>
      </c>
      <c r="L12" s="34">
        <v>4</v>
      </c>
      <c r="M12" s="34" t="s">
        <v>65</v>
      </c>
      <c r="N12" s="34" t="s">
        <v>84</v>
      </c>
      <c r="O12" s="34" t="s">
        <v>284</v>
      </c>
      <c r="P12" s="34" t="s">
        <v>967</v>
      </c>
      <c r="Q12" s="39">
        <v>36</v>
      </c>
    </row>
    <row r="13" spans="1:17" ht="27.75" customHeight="1" x14ac:dyDescent="0.25">
      <c r="A13" s="32">
        <v>9</v>
      </c>
      <c r="B13" s="34" t="s">
        <v>970</v>
      </c>
      <c r="C13" s="35" t="s">
        <v>957</v>
      </c>
      <c r="D13" s="34" t="s">
        <v>19</v>
      </c>
      <c r="E13" s="34">
        <v>9</v>
      </c>
      <c r="F13" s="34">
        <v>1.5</v>
      </c>
      <c r="G13" s="34">
        <v>15</v>
      </c>
      <c r="H13" s="35" t="s">
        <v>62</v>
      </c>
      <c r="I13" s="31"/>
      <c r="J13" s="34" t="s">
        <v>896</v>
      </c>
      <c r="K13" s="31">
        <v>70</v>
      </c>
      <c r="L13" s="34" t="s">
        <v>18</v>
      </c>
      <c r="M13" s="34" t="s">
        <v>18</v>
      </c>
      <c r="N13" s="34" t="s">
        <v>18</v>
      </c>
      <c r="O13" s="34" t="s">
        <v>284</v>
      </c>
      <c r="P13" s="34" t="s">
        <v>18</v>
      </c>
      <c r="Q13" s="39">
        <v>36</v>
      </c>
    </row>
    <row r="14" spans="1:17" ht="30.75" customHeight="1" x14ac:dyDescent="0.25">
      <c r="A14" s="32">
        <v>10</v>
      </c>
      <c r="B14" s="34"/>
      <c r="C14" s="35" t="s">
        <v>958</v>
      </c>
      <c r="D14" s="34" t="s">
        <v>19</v>
      </c>
      <c r="E14" s="34">
        <v>9</v>
      </c>
      <c r="F14" s="34">
        <v>1.5</v>
      </c>
      <c r="G14" s="34">
        <v>15</v>
      </c>
      <c r="H14" s="35" t="s">
        <v>464</v>
      </c>
      <c r="I14" s="31">
        <v>2</v>
      </c>
      <c r="J14" s="34" t="s">
        <v>22</v>
      </c>
      <c r="K14" s="31">
        <v>70</v>
      </c>
      <c r="L14" s="34">
        <v>4</v>
      </c>
      <c r="M14" s="34" t="s">
        <v>65</v>
      </c>
      <c r="N14" s="34" t="s">
        <v>84</v>
      </c>
      <c r="O14" s="34" t="s">
        <v>284</v>
      </c>
      <c r="P14" s="34" t="s">
        <v>967</v>
      </c>
      <c r="Q14" s="39">
        <v>36</v>
      </c>
    </row>
    <row r="15" spans="1:17" ht="29.25" customHeight="1" x14ac:dyDescent="0.25">
      <c r="A15" s="32">
        <v>11</v>
      </c>
      <c r="B15" s="34"/>
      <c r="C15" s="35" t="s">
        <v>954</v>
      </c>
      <c r="D15" s="34" t="s">
        <v>19</v>
      </c>
      <c r="E15" s="34">
        <v>9</v>
      </c>
      <c r="F15" s="34">
        <v>1</v>
      </c>
      <c r="G15" s="34">
        <v>15</v>
      </c>
      <c r="H15" s="35" t="s">
        <v>462</v>
      </c>
      <c r="I15" s="31">
        <v>3</v>
      </c>
      <c r="J15" s="34" t="s">
        <v>22</v>
      </c>
      <c r="K15" s="31">
        <v>70</v>
      </c>
      <c r="L15" s="34">
        <v>4</v>
      </c>
      <c r="M15" s="34" t="s">
        <v>65</v>
      </c>
      <c r="N15" s="34" t="s">
        <v>84</v>
      </c>
      <c r="O15" s="34" t="s">
        <v>284</v>
      </c>
      <c r="P15" s="34" t="s">
        <v>967</v>
      </c>
      <c r="Q15" s="39">
        <v>36</v>
      </c>
    </row>
    <row r="16" spans="1:17" ht="29.25" customHeight="1" x14ac:dyDescent="0.25">
      <c r="A16" s="32">
        <v>12</v>
      </c>
      <c r="B16" s="34"/>
      <c r="C16" s="35" t="s">
        <v>955</v>
      </c>
      <c r="D16" s="34" t="s">
        <v>19</v>
      </c>
      <c r="E16" s="34">
        <v>9</v>
      </c>
      <c r="F16" s="34">
        <v>1.5</v>
      </c>
      <c r="G16" s="34">
        <v>15</v>
      </c>
      <c r="H16" s="35" t="s">
        <v>21</v>
      </c>
      <c r="I16" s="31">
        <v>4</v>
      </c>
      <c r="J16" s="34" t="s">
        <v>22</v>
      </c>
      <c r="K16" s="31">
        <v>70</v>
      </c>
      <c r="L16" s="34">
        <v>4</v>
      </c>
      <c r="M16" s="34" t="s">
        <v>65</v>
      </c>
      <c r="N16" s="34" t="s">
        <v>84</v>
      </c>
      <c r="O16" s="34" t="s">
        <v>284</v>
      </c>
      <c r="P16" s="34" t="s">
        <v>967</v>
      </c>
      <c r="Q16" s="39">
        <v>36</v>
      </c>
    </row>
    <row r="17" spans="1:17" ht="29.25" customHeight="1" x14ac:dyDescent="0.25">
      <c r="A17" s="32">
        <v>13</v>
      </c>
      <c r="B17" s="34"/>
      <c r="C17" s="35" t="s">
        <v>959</v>
      </c>
      <c r="D17" s="34" t="s">
        <v>19</v>
      </c>
      <c r="E17" s="34">
        <v>6</v>
      </c>
      <c r="F17" s="34">
        <v>1.5</v>
      </c>
      <c r="G17" s="34">
        <v>15</v>
      </c>
      <c r="H17" s="35" t="s">
        <v>21</v>
      </c>
      <c r="I17" s="31">
        <v>3</v>
      </c>
      <c r="J17" s="34" t="s">
        <v>614</v>
      </c>
      <c r="K17" s="31">
        <v>70</v>
      </c>
      <c r="L17" s="34">
        <v>4</v>
      </c>
      <c r="M17" s="34" t="s">
        <v>65</v>
      </c>
      <c r="N17" s="34" t="s">
        <v>84</v>
      </c>
      <c r="O17" s="34" t="s">
        <v>284</v>
      </c>
      <c r="P17" s="34" t="s">
        <v>967</v>
      </c>
      <c r="Q17" s="39">
        <v>36</v>
      </c>
    </row>
    <row r="18" spans="1:17" ht="29.25" customHeight="1" x14ac:dyDescent="0.25">
      <c r="A18" s="32">
        <v>14</v>
      </c>
      <c r="B18" s="34"/>
      <c r="C18" s="35" t="s">
        <v>960</v>
      </c>
      <c r="D18" s="34" t="s">
        <v>19</v>
      </c>
      <c r="E18" s="34">
        <v>9</v>
      </c>
      <c r="F18" s="34">
        <v>1</v>
      </c>
      <c r="G18" s="34">
        <v>15</v>
      </c>
      <c r="H18" s="35" t="s">
        <v>21</v>
      </c>
      <c r="I18" s="31">
        <v>3</v>
      </c>
      <c r="J18" s="34" t="s">
        <v>966</v>
      </c>
      <c r="K18" s="31">
        <v>50</v>
      </c>
      <c r="L18" s="34">
        <v>4</v>
      </c>
      <c r="M18" s="34" t="s">
        <v>18</v>
      </c>
      <c r="N18" s="34" t="s">
        <v>84</v>
      </c>
      <c r="O18" s="34" t="s">
        <v>284</v>
      </c>
      <c r="P18" s="34" t="s">
        <v>967</v>
      </c>
      <c r="Q18" s="39">
        <v>36</v>
      </c>
    </row>
    <row r="19" spans="1:17" ht="29.25" customHeight="1" x14ac:dyDescent="0.25">
      <c r="A19" s="32">
        <v>15</v>
      </c>
      <c r="B19" s="34"/>
      <c r="C19" s="35" t="s">
        <v>961</v>
      </c>
      <c r="D19" s="34" t="s">
        <v>19</v>
      </c>
      <c r="E19" s="34">
        <v>9</v>
      </c>
      <c r="F19" s="34">
        <v>1.5</v>
      </c>
      <c r="G19" s="34">
        <v>15</v>
      </c>
      <c r="H19" s="35" t="s">
        <v>85</v>
      </c>
      <c r="I19" s="31">
        <v>2</v>
      </c>
      <c r="J19" s="34" t="s">
        <v>614</v>
      </c>
      <c r="K19" s="31">
        <v>70</v>
      </c>
      <c r="L19" s="34">
        <v>4</v>
      </c>
      <c r="M19" s="34" t="s">
        <v>18</v>
      </c>
      <c r="N19" s="34" t="s">
        <v>84</v>
      </c>
      <c r="O19" s="34" t="s">
        <v>284</v>
      </c>
      <c r="P19" s="34" t="s">
        <v>967</v>
      </c>
      <c r="Q19" s="39">
        <v>36</v>
      </c>
    </row>
    <row r="20" spans="1:17" ht="29.25" customHeight="1" x14ac:dyDescent="0.25">
      <c r="A20" s="32">
        <v>16</v>
      </c>
      <c r="B20" s="34"/>
      <c r="C20" s="35" t="s">
        <v>962</v>
      </c>
      <c r="D20" s="34" t="s">
        <v>19</v>
      </c>
      <c r="E20" s="34">
        <v>9</v>
      </c>
      <c r="F20" s="34">
        <v>1.5</v>
      </c>
      <c r="G20" s="34">
        <v>15</v>
      </c>
      <c r="H20" s="35" t="s">
        <v>27</v>
      </c>
      <c r="I20" s="31">
        <v>2</v>
      </c>
      <c r="J20" s="34" t="s">
        <v>22</v>
      </c>
      <c r="K20" s="31">
        <v>70</v>
      </c>
      <c r="L20" s="34">
        <v>4</v>
      </c>
      <c r="M20" s="34" t="s">
        <v>65</v>
      </c>
      <c r="N20" s="34" t="s">
        <v>84</v>
      </c>
      <c r="O20" s="34" t="s">
        <v>284</v>
      </c>
      <c r="P20" s="34" t="s">
        <v>967</v>
      </c>
      <c r="Q20" s="39">
        <v>36</v>
      </c>
    </row>
    <row r="21" spans="1:17" ht="29.25" customHeight="1" x14ac:dyDescent="0.25">
      <c r="A21" s="32">
        <v>17</v>
      </c>
      <c r="B21" s="34"/>
      <c r="C21" s="35" t="s">
        <v>963</v>
      </c>
      <c r="D21" s="34" t="s">
        <v>19</v>
      </c>
      <c r="E21" s="34">
        <v>9</v>
      </c>
      <c r="F21" s="34">
        <v>1.5</v>
      </c>
      <c r="G21" s="34">
        <v>15</v>
      </c>
      <c r="H21" s="35" t="s">
        <v>29</v>
      </c>
      <c r="I21" s="31">
        <v>2</v>
      </c>
      <c r="J21" s="34" t="s">
        <v>22</v>
      </c>
      <c r="K21" s="31">
        <v>70</v>
      </c>
      <c r="L21" s="34">
        <v>4</v>
      </c>
      <c r="M21" s="34" t="s">
        <v>65</v>
      </c>
      <c r="N21" s="34" t="s">
        <v>84</v>
      </c>
      <c r="O21" s="34" t="s">
        <v>284</v>
      </c>
      <c r="P21" s="34" t="s">
        <v>967</v>
      </c>
      <c r="Q21" s="39">
        <v>36</v>
      </c>
    </row>
    <row r="22" spans="1:17" ht="29.25" customHeight="1" x14ac:dyDescent="0.25">
      <c r="A22" s="32">
        <v>18</v>
      </c>
      <c r="B22" s="31"/>
      <c r="C22" s="35" t="s">
        <v>964</v>
      </c>
      <c r="D22" s="34" t="s">
        <v>19</v>
      </c>
      <c r="E22" s="34">
        <v>6</v>
      </c>
      <c r="F22" s="34">
        <v>1</v>
      </c>
      <c r="G22" s="31">
        <v>5</v>
      </c>
      <c r="H22" s="35" t="s">
        <v>62</v>
      </c>
      <c r="I22" s="31">
        <v>2</v>
      </c>
      <c r="J22" s="34" t="s">
        <v>614</v>
      </c>
      <c r="K22" s="31">
        <v>70</v>
      </c>
      <c r="L22" s="34">
        <v>5</v>
      </c>
      <c r="M22" s="34" t="s">
        <v>65</v>
      </c>
      <c r="N22" s="34" t="s">
        <v>32</v>
      </c>
      <c r="O22" s="34" t="s">
        <v>284</v>
      </c>
      <c r="P22" s="34" t="s">
        <v>967</v>
      </c>
      <c r="Q22" s="39">
        <v>36</v>
      </c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5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5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5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5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5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5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51181102362204722" footer="0.51181102362204722"/>
  <pageSetup paperSize="9" scale="94" orientation="portrait" horizontalDpi="300" verticalDpi="300" r:id="rId1"/>
  <rowBreaks count="1" manualBreakCount="1">
    <brk id="48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6DC79-CC6B-4B9F-836E-349DFEB9773E}">
  <dimension ref="A1:AMK46"/>
  <sheetViews>
    <sheetView view="pageBreakPreview" topLeftCell="A13" zoomScaleNormal="100" workbookViewId="0">
      <selection activeCell="A4" sqref="A1:Q1048576"/>
    </sheetView>
  </sheetViews>
  <sheetFormatPr defaultColWidth="8.85546875" defaultRowHeight="15" x14ac:dyDescent="0.25"/>
  <cols>
    <col min="1" max="1" width="3.28515625" style="26" bestFit="1" customWidth="1"/>
    <col min="2" max="2" width="15.85546875" style="26" bestFit="1" customWidth="1"/>
    <col min="3" max="3" width="7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14.85546875" style="26" bestFit="1" customWidth="1"/>
    <col min="11" max="14" width="3.7109375" style="26" bestFit="1" customWidth="1"/>
    <col min="15" max="15" width="4.42578125" style="26" bestFit="1" customWidth="1"/>
    <col min="16" max="16" width="4.7109375" style="26" bestFit="1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4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7.25" customHeight="1" thickBot="1" x14ac:dyDescent="0.3">
      <c r="A2" s="242" t="s">
        <v>987</v>
      </c>
      <c r="B2" s="242"/>
      <c r="C2" s="242"/>
      <c r="D2" s="242"/>
      <c r="E2" s="242"/>
      <c r="F2" s="243" t="s">
        <v>986</v>
      </c>
      <c r="G2" s="243"/>
      <c r="H2" s="243"/>
      <c r="I2" s="242">
        <v>14</v>
      </c>
      <c r="J2" s="242"/>
      <c r="K2" s="242" t="s">
        <v>985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4.2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34"/>
      <c r="C5" s="34" t="s">
        <v>973</v>
      </c>
      <c r="D5" s="34" t="s">
        <v>461</v>
      </c>
      <c r="E5" s="34">
        <v>9</v>
      </c>
      <c r="F5" s="34">
        <v>1.5</v>
      </c>
      <c r="G5" s="34">
        <v>15</v>
      </c>
      <c r="H5" s="35" t="s">
        <v>28</v>
      </c>
      <c r="I5" s="31">
        <v>2</v>
      </c>
      <c r="J5" s="34" t="s">
        <v>982</v>
      </c>
      <c r="K5" s="31">
        <v>50</v>
      </c>
      <c r="L5" s="34">
        <v>4</v>
      </c>
      <c r="M5" s="34" t="s">
        <v>18</v>
      </c>
      <c r="N5" s="34" t="s">
        <v>84</v>
      </c>
      <c r="O5" s="34" t="s">
        <v>26</v>
      </c>
      <c r="P5" s="96" t="s">
        <v>967</v>
      </c>
      <c r="Q5" s="95">
        <v>36</v>
      </c>
    </row>
    <row r="6" spans="1:17" ht="30" customHeight="1" x14ac:dyDescent="0.25">
      <c r="A6" s="32">
        <v>2</v>
      </c>
      <c r="B6" s="34"/>
      <c r="C6" s="35" t="s">
        <v>974</v>
      </c>
      <c r="D6" s="34" t="s">
        <v>19</v>
      </c>
      <c r="E6" s="34">
        <v>9</v>
      </c>
      <c r="F6" s="34">
        <v>1.5</v>
      </c>
      <c r="G6" s="34">
        <v>15</v>
      </c>
      <c r="H6" s="35" t="s">
        <v>28</v>
      </c>
      <c r="I6" s="31">
        <v>2</v>
      </c>
      <c r="J6" s="34" t="s">
        <v>896</v>
      </c>
      <c r="K6" s="31">
        <v>70</v>
      </c>
      <c r="L6" s="34">
        <v>4</v>
      </c>
      <c r="M6" s="34" t="s">
        <v>18</v>
      </c>
      <c r="N6" s="34" t="s">
        <v>84</v>
      </c>
      <c r="O6" s="34" t="s">
        <v>284</v>
      </c>
      <c r="P6" s="34" t="s">
        <v>967</v>
      </c>
      <c r="Q6" s="39">
        <v>36</v>
      </c>
    </row>
    <row r="7" spans="1:17" ht="30" customHeight="1" x14ac:dyDescent="0.25">
      <c r="A7" s="37">
        <v>3</v>
      </c>
      <c r="B7" s="34"/>
      <c r="C7" s="35" t="s">
        <v>975</v>
      </c>
      <c r="D7" s="34" t="s">
        <v>19</v>
      </c>
      <c r="E7" s="34">
        <v>9</v>
      </c>
      <c r="F7" s="34">
        <v>1.5</v>
      </c>
      <c r="G7" s="34">
        <v>15</v>
      </c>
      <c r="H7" s="35" t="s">
        <v>28</v>
      </c>
      <c r="I7" s="31">
        <v>2</v>
      </c>
      <c r="J7" s="34" t="s">
        <v>896</v>
      </c>
      <c r="K7" s="31">
        <v>70</v>
      </c>
      <c r="L7" s="34">
        <v>4</v>
      </c>
      <c r="M7" s="34" t="s">
        <v>18</v>
      </c>
      <c r="N7" s="34" t="s">
        <v>84</v>
      </c>
      <c r="O7" s="34" t="s">
        <v>284</v>
      </c>
      <c r="P7" s="34" t="s">
        <v>967</v>
      </c>
      <c r="Q7" s="39">
        <v>36</v>
      </c>
    </row>
    <row r="8" spans="1:17" ht="29.25" customHeight="1" x14ac:dyDescent="0.25">
      <c r="A8" s="32">
        <v>4</v>
      </c>
      <c r="B8" s="34"/>
      <c r="C8" s="31" t="s">
        <v>975</v>
      </c>
      <c r="D8" s="34" t="s">
        <v>461</v>
      </c>
      <c r="E8" s="34">
        <v>9</v>
      </c>
      <c r="F8" s="34">
        <v>1</v>
      </c>
      <c r="G8" s="34">
        <v>15</v>
      </c>
      <c r="H8" s="35" t="s">
        <v>28</v>
      </c>
      <c r="I8" s="31">
        <v>2</v>
      </c>
      <c r="J8" s="34" t="s">
        <v>965</v>
      </c>
      <c r="K8" s="31">
        <v>70</v>
      </c>
      <c r="L8" s="34">
        <v>5</v>
      </c>
      <c r="M8" s="34" t="s">
        <v>18</v>
      </c>
      <c r="N8" s="34" t="s">
        <v>32</v>
      </c>
      <c r="O8" s="34" t="s">
        <v>26</v>
      </c>
      <c r="P8" s="34" t="s">
        <v>967</v>
      </c>
      <c r="Q8" s="39">
        <v>36</v>
      </c>
    </row>
    <row r="9" spans="1:17" ht="30" customHeight="1" x14ac:dyDescent="0.25">
      <c r="A9" s="32">
        <v>5</v>
      </c>
      <c r="B9" s="34" t="s">
        <v>971</v>
      </c>
      <c r="C9" s="31" t="s">
        <v>973</v>
      </c>
      <c r="D9" s="34" t="s">
        <v>461</v>
      </c>
      <c r="E9" s="34">
        <v>9</v>
      </c>
      <c r="F9" s="34">
        <v>1</v>
      </c>
      <c r="G9" s="34">
        <v>15</v>
      </c>
      <c r="H9" s="35" t="s">
        <v>62</v>
      </c>
      <c r="I9" s="31">
        <v>1</v>
      </c>
      <c r="J9" s="34" t="s">
        <v>965</v>
      </c>
      <c r="K9" s="31">
        <v>70</v>
      </c>
      <c r="L9" s="34">
        <v>5</v>
      </c>
      <c r="M9" s="34" t="s">
        <v>18</v>
      </c>
      <c r="N9" s="34" t="s">
        <v>32</v>
      </c>
      <c r="O9" s="34" t="s">
        <v>284</v>
      </c>
      <c r="P9" s="34" t="s">
        <v>967</v>
      </c>
      <c r="Q9" s="39">
        <v>36</v>
      </c>
    </row>
    <row r="10" spans="1:17" ht="28.5" customHeight="1" x14ac:dyDescent="0.25">
      <c r="A10" s="37">
        <v>6</v>
      </c>
      <c r="B10" s="34"/>
      <c r="C10" s="35" t="s">
        <v>976</v>
      </c>
      <c r="D10" s="34" t="s">
        <v>19</v>
      </c>
      <c r="E10" s="34">
        <v>9</v>
      </c>
      <c r="F10" s="34">
        <v>1.5</v>
      </c>
      <c r="G10" s="34">
        <v>15</v>
      </c>
      <c r="H10" s="35" t="s">
        <v>27</v>
      </c>
      <c r="I10" s="31">
        <v>3</v>
      </c>
      <c r="J10" s="34" t="s">
        <v>22</v>
      </c>
      <c r="K10" s="31">
        <v>70</v>
      </c>
      <c r="L10" s="34">
        <v>5</v>
      </c>
      <c r="M10" s="34" t="s">
        <v>18</v>
      </c>
      <c r="N10" s="34" t="s">
        <v>32</v>
      </c>
      <c r="O10" s="34" t="s">
        <v>284</v>
      </c>
      <c r="P10" s="34" t="s">
        <v>967</v>
      </c>
      <c r="Q10" s="39">
        <v>36</v>
      </c>
    </row>
    <row r="11" spans="1:17" ht="30" customHeight="1" x14ac:dyDescent="0.25">
      <c r="A11" s="32">
        <v>7</v>
      </c>
      <c r="B11" s="34"/>
      <c r="C11" s="35" t="s">
        <v>954</v>
      </c>
      <c r="D11" s="34" t="s">
        <v>19</v>
      </c>
      <c r="E11" s="34">
        <v>9</v>
      </c>
      <c r="F11" s="34">
        <v>1.5</v>
      </c>
      <c r="G11" s="34">
        <v>15</v>
      </c>
      <c r="H11" s="35" t="s">
        <v>21</v>
      </c>
      <c r="I11" s="31">
        <v>2</v>
      </c>
      <c r="J11" s="34" t="s">
        <v>22</v>
      </c>
      <c r="K11" s="31">
        <v>70</v>
      </c>
      <c r="L11" s="34">
        <v>5</v>
      </c>
      <c r="M11" s="34" t="s">
        <v>18</v>
      </c>
      <c r="N11" s="34" t="s">
        <v>32</v>
      </c>
      <c r="O11" s="34" t="s">
        <v>284</v>
      </c>
      <c r="P11" s="34" t="s">
        <v>967</v>
      </c>
      <c r="Q11" s="39">
        <v>36</v>
      </c>
    </row>
    <row r="12" spans="1:17" ht="27.75" customHeight="1" x14ac:dyDescent="0.25">
      <c r="A12" s="32">
        <v>8</v>
      </c>
      <c r="B12" s="34"/>
      <c r="C12" s="35" t="s">
        <v>978</v>
      </c>
      <c r="D12" s="34" t="s">
        <v>19</v>
      </c>
      <c r="E12" s="34">
        <v>9</v>
      </c>
      <c r="F12" s="34">
        <v>1.5</v>
      </c>
      <c r="G12" s="34">
        <v>15</v>
      </c>
      <c r="H12" s="35" t="s">
        <v>21</v>
      </c>
      <c r="I12" s="31">
        <v>3</v>
      </c>
      <c r="J12" s="34" t="s">
        <v>22</v>
      </c>
      <c r="K12" s="31">
        <v>70</v>
      </c>
      <c r="L12" s="34">
        <v>5</v>
      </c>
      <c r="M12" s="34" t="s">
        <v>18</v>
      </c>
      <c r="N12" s="34" t="s">
        <v>32</v>
      </c>
      <c r="O12" s="34" t="s">
        <v>284</v>
      </c>
      <c r="P12" s="34" t="s">
        <v>967</v>
      </c>
      <c r="Q12" s="39">
        <v>36</v>
      </c>
    </row>
    <row r="13" spans="1:17" ht="27.75" customHeight="1" x14ac:dyDescent="0.25">
      <c r="A13" s="32">
        <v>9</v>
      </c>
      <c r="B13" s="34"/>
      <c r="C13" s="35" t="s">
        <v>977</v>
      </c>
      <c r="D13" s="34" t="s">
        <v>19</v>
      </c>
      <c r="E13" s="34">
        <v>9</v>
      </c>
      <c r="F13" s="34">
        <v>1.5</v>
      </c>
      <c r="G13" s="34">
        <v>15</v>
      </c>
      <c r="H13" s="35" t="s">
        <v>85</v>
      </c>
      <c r="I13" s="31">
        <v>10</v>
      </c>
      <c r="J13" s="34" t="s">
        <v>896</v>
      </c>
      <c r="K13" s="31">
        <v>70</v>
      </c>
      <c r="L13" s="34">
        <v>4</v>
      </c>
      <c r="M13" s="34" t="s">
        <v>18</v>
      </c>
      <c r="N13" s="34" t="s">
        <v>633</v>
      </c>
      <c r="O13" s="34" t="s">
        <v>26</v>
      </c>
      <c r="P13" s="34" t="s">
        <v>984</v>
      </c>
      <c r="Q13" s="39">
        <v>36</v>
      </c>
    </row>
    <row r="14" spans="1:17" ht="30.75" customHeight="1" x14ac:dyDescent="0.25">
      <c r="A14" s="32">
        <v>10</v>
      </c>
      <c r="B14" s="34"/>
      <c r="C14" s="35" t="s">
        <v>964</v>
      </c>
      <c r="D14" s="34" t="s">
        <v>19</v>
      </c>
      <c r="E14" s="34">
        <v>6</v>
      </c>
      <c r="F14" s="34">
        <v>1.5</v>
      </c>
      <c r="G14" s="34">
        <v>15</v>
      </c>
      <c r="H14" s="35" t="s">
        <v>981</v>
      </c>
      <c r="I14" s="31">
        <v>4</v>
      </c>
      <c r="J14" s="34" t="s">
        <v>896</v>
      </c>
      <c r="K14" s="31">
        <v>70</v>
      </c>
      <c r="L14" s="34">
        <v>4</v>
      </c>
      <c r="M14" s="34" t="s">
        <v>18</v>
      </c>
      <c r="N14" s="34" t="s">
        <v>633</v>
      </c>
      <c r="O14" s="34" t="s">
        <v>26</v>
      </c>
      <c r="P14" s="34" t="s">
        <v>967</v>
      </c>
      <c r="Q14" s="39">
        <v>36</v>
      </c>
    </row>
    <row r="15" spans="1:17" ht="29.25" customHeight="1" x14ac:dyDescent="0.25">
      <c r="A15" s="32">
        <v>11</v>
      </c>
      <c r="B15" s="34"/>
      <c r="C15" s="35" t="s">
        <v>979</v>
      </c>
      <c r="D15" s="34" t="s">
        <v>19</v>
      </c>
      <c r="E15" s="34">
        <v>9</v>
      </c>
      <c r="F15" s="34">
        <v>1.5</v>
      </c>
      <c r="G15" s="34">
        <v>15</v>
      </c>
      <c r="H15" s="35" t="s">
        <v>29</v>
      </c>
      <c r="I15" s="31">
        <v>2</v>
      </c>
      <c r="J15" s="34" t="s">
        <v>22</v>
      </c>
      <c r="K15" s="31">
        <v>70</v>
      </c>
      <c r="L15" s="34">
        <v>5</v>
      </c>
      <c r="M15" s="34" t="s">
        <v>18</v>
      </c>
      <c r="N15" s="34" t="s">
        <v>84</v>
      </c>
      <c r="O15" s="34" t="s">
        <v>284</v>
      </c>
      <c r="P15" s="34" t="s">
        <v>967</v>
      </c>
      <c r="Q15" s="39">
        <v>36</v>
      </c>
    </row>
    <row r="16" spans="1:17" ht="29.25" customHeight="1" x14ac:dyDescent="0.25">
      <c r="A16" s="32">
        <v>12</v>
      </c>
      <c r="B16" s="34" t="s">
        <v>972</v>
      </c>
      <c r="C16" s="35" t="s">
        <v>980</v>
      </c>
      <c r="D16" s="34" t="s">
        <v>19</v>
      </c>
      <c r="E16" s="34">
        <v>8</v>
      </c>
      <c r="F16" s="34">
        <v>1</v>
      </c>
      <c r="G16" s="34">
        <v>15</v>
      </c>
      <c r="H16" s="35" t="s">
        <v>463</v>
      </c>
      <c r="I16" s="31">
        <v>4</v>
      </c>
      <c r="J16" s="34" t="s">
        <v>983</v>
      </c>
      <c r="K16" s="31">
        <v>70</v>
      </c>
      <c r="L16" s="34">
        <v>5</v>
      </c>
      <c r="M16" s="34" t="s">
        <v>18</v>
      </c>
      <c r="N16" s="34" t="s">
        <v>84</v>
      </c>
      <c r="O16" s="34" t="s">
        <v>26</v>
      </c>
      <c r="P16" s="34" t="s">
        <v>967</v>
      </c>
      <c r="Q16" s="39">
        <v>36</v>
      </c>
    </row>
    <row r="17" spans="1:17" ht="29.25" customHeight="1" x14ac:dyDescent="0.25">
      <c r="A17" s="32">
        <v>13</v>
      </c>
      <c r="B17" s="34"/>
      <c r="C17" s="35" t="s">
        <v>973</v>
      </c>
      <c r="D17" s="34" t="s">
        <v>461</v>
      </c>
      <c r="E17" s="34">
        <v>9</v>
      </c>
      <c r="F17" s="34">
        <v>1</v>
      </c>
      <c r="G17" s="34">
        <v>15</v>
      </c>
      <c r="H17" s="35" t="s">
        <v>486</v>
      </c>
      <c r="I17" s="31">
        <v>3</v>
      </c>
      <c r="J17" s="34" t="s">
        <v>983</v>
      </c>
      <c r="K17" s="31">
        <v>70</v>
      </c>
      <c r="L17" s="34">
        <v>5</v>
      </c>
      <c r="M17" s="34" t="s">
        <v>18</v>
      </c>
      <c r="N17" s="34" t="s">
        <v>84</v>
      </c>
      <c r="O17" s="34" t="s">
        <v>26</v>
      </c>
      <c r="P17" s="34" t="s">
        <v>967</v>
      </c>
      <c r="Q17" s="39">
        <v>36</v>
      </c>
    </row>
    <row r="18" spans="1:17" ht="29.25" customHeight="1" x14ac:dyDescent="0.25">
      <c r="A18" s="32"/>
      <c r="B18" s="34"/>
      <c r="C18" s="35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9"/>
    </row>
    <row r="19" spans="1:17" ht="29.25" customHeight="1" x14ac:dyDescent="0.25">
      <c r="A19" s="32"/>
      <c r="B19" s="34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9"/>
    </row>
    <row r="20" spans="1:17" ht="29.25" customHeight="1" x14ac:dyDescent="0.25">
      <c r="A20" s="32"/>
      <c r="B20" s="34"/>
      <c r="C20" s="35"/>
      <c r="D20" s="34"/>
      <c r="E20" s="34"/>
      <c r="F20" s="34"/>
      <c r="G20" s="34"/>
      <c r="H20" s="35"/>
      <c r="I20" s="31"/>
      <c r="J20" s="34"/>
      <c r="K20" s="31"/>
      <c r="L20" s="34"/>
      <c r="M20" s="34"/>
      <c r="N20" s="34"/>
      <c r="O20" s="34"/>
      <c r="P20" s="93"/>
      <c r="Q20" s="39"/>
    </row>
    <row r="21" spans="1:17" ht="29.25" customHeight="1" x14ac:dyDescent="0.25">
      <c r="A21" s="32"/>
      <c r="B21" s="34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9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5"/>
      <c r="I22" s="31"/>
      <c r="J22" s="34"/>
      <c r="K22" s="31"/>
      <c r="L22" s="34"/>
      <c r="M22" s="34"/>
      <c r="N22" s="34"/>
      <c r="O22" s="34"/>
      <c r="P22" s="93"/>
      <c r="Q22" s="39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5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5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5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5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5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5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62992125984251968" right="3.937007874015748E-2" top="0.78740157480314965" bottom="0.15748031496062992" header="0.51181102362204722" footer="0.51181102362204722"/>
  <pageSetup paperSize="9" scale="94" orientation="portrait" horizontalDpi="300" verticalDpi="300" r:id="rId1"/>
  <rowBreaks count="1" manualBreakCount="1">
    <brk id="4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A07CD-3713-4857-9395-34FE506A16AD}">
  <dimension ref="A1:Q46"/>
  <sheetViews>
    <sheetView view="pageBreakPreview" zoomScaleNormal="100" zoomScaleSheetLayoutView="100" workbookViewId="0">
      <selection activeCell="J9" sqref="J9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.4257812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9.140625" style="1" bestFit="1" customWidth="1"/>
    <col min="11" max="13" width="6.140625" style="1" customWidth="1"/>
    <col min="14" max="17" width="3.7109375" style="1" bestFit="1" customWidth="1"/>
    <col min="18" max="16384" width="8.85546875" style="1"/>
  </cols>
  <sheetData>
    <row r="1" spans="1:17" ht="37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7.5" customHeight="1" thickBot="1" x14ac:dyDescent="0.3">
      <c r="A2" s="233" t="s">
        <v>236</v>
      </c>
      <c r="B2" s="233"/>
      <c r="C2" s="233"/>
      <c r="D2" s="233"/>
      <c r="E2" s="233"/>
      <c r="F2" s="246" t="s">
        <v>235</v>
      </c>
      <c r="G2" s="246"/>
      <c r="H2" s="246"/>
      <c r="I2" s="233" t="s">
        <v>234</v>
      </c>
      <c r="J2" s="233"/>
      <c r="K2" s="247" t="s">
        <v>233</v>
      </c>
      <c r="L2" s="247"/>
      <c r="M2" s="247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6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">
        <v>1</v>
      </c>
      <c r="B5" s="2" t="s">
        <v>18</v>
      </c>
      <c r="C5" s="3" t="s">
        <v>232</v>
      </c>
      <c r="D5" s="3" t="s">
        <v>19</v>
      </c>
      <c r="E5" s="3">
        <v>8</v>
      </c>
      <c r="F5" s="3">
        <v>1</v>
      </c>
      <c r="G5" s="3">
        <v>15</v>
      </c>
      <c r="H5" s="14" t="s">
        <v>85</v>
      </c>
      <c r="I5" s="2">
        <v>3</v>
      </c>
      <c r="J5" s="3" t="s">
        <v>22</v>
      </c>
      <c r="K5" s="2">
        <v>70</v>
      </c>
      <c r="L5" s="3">
        <v>4</v>
      </c>
      <c r="M5" s="3" t="s">
        <v>18</v>
      </c>
      <c r="N5" s="3" t="s">
        <v>84</v>
      </c>
      <c r="O5" s="3" t="s">
        <v>25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14" t="s">
        <v>231</v>
      </c>
      <c r="D6" s="3" t="s">
        <v>19</v>
      </c>
      <c r="E6" s="3">
        <v>8</v>
      </c>
      <c r="F6" s="3">
        <v>1</v>
      </c>
      <c r="G6" s="3">
        <v>15</v>
      </c>
      <c r="H6" s="14" t="s">
        <v>21</v>
      </c>
      <c r="I6" s="2">
        <v>3</v>
      </c>
      <c r="J6" s="3" t="s">
        <v>22</v>
      </c>
      <c r="K6" s="2">
        <v>70</v>
      </c>
      <c r="L6" s="3">
        <v>4</v>
      </c>
      <c r="M6" s="3" t="s">
        <v>18</v>
      </c>
      <c r="N6" s="3" t="s">
        <v>84</v>
      </c>
      <c r="O6" s="3" t="s">
        <v>25</v>
      </c>
      <c r="P6" s="89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230</v>
      </c>
      <c r="D7" s="3" t="s">
        <v>19</v>
      </c>
      <c r="E7" s="3">
        <v>8</v>
      </c>
      <c r="F7" s="3">
        <v>1</v>
      </c>
      <c r="G7" s="3">
        <v>15</v>
      </c>
      <c r="H7" s="14" t="s">
        <v>21</v>
      </c>
      <c r="I7" s="2">
        <v>2</v>
      </c>
      <c r="J7" s="3" t="s">
        <v>22</v>
      </c>
      <c r="K7" s="2">
        <v>70</v>
      </c>
      <c r="L7" s="3">
        <v>4</v>
      </c>
      <c r="M7" s="3" t="s">
        <v>18</v>
      </c>
      <c r="N7" s="3" t="s">
        <v>84</v>
      </c>
      <c r="O7" s="3" t="s">
        <v>25</v>
      </c>
      <c r="P7" s="89"/>
      <c r="Q7" s="9">
        <v>36</v>
      </c>
    </row>
    <row r="8" spans="1:17" ht="29.45" customHeight="1" x14ac:dyDescent="0.25">
      <c r="A8" s="8">
        <v>4</v>
      </c>
      <c r="B8" s="2" t="s">
        <v>18</v>
      </c>
      <c r="C8" s="14" t="s">
        <v>229</v>
      </c>
      <c r="D8" s="3" t="s">
        <v>19</v>
      </c>
      <c r="E8" s="3">
        <v>8</v>
      </c>
      <c r="F8" s="3">
        <v>1</v>
      </c>
      <c r="G8" s="3">
        <v>15</v>
      </c>
      <c r="H8" s="2" t="s">
        <v>85</v>
      </c>
      <c r="I8" s="2">
        <v>5</v>
      </c>
      <c r="J8" s="3" t="s">
        <v>22</v>
      </c>
      <c r="K8" s="2">
        <v>70</v>
      </c>
      <c r="L8" s="3">
        <v>4</v>
      </c>
      <c r="M8" s="3" t="s">
        <v>18</v>
      </c>
      <c r="N8" s="3" t="s">
        <v>84</v>
      </c>
      <c r="O8" s="3" t="s">
        <v>25</v>
      </c>
      <c r="P8" s="89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228</v>
      </c>
      <c r="D9" s="3" t="s">
        <v>19</v>
      </c>
      <c r="E9" s="3">
        <v>7</v>
      </c>
      <c r="F9" s="3">
        <v>1</v>
      </c>
      <c r="G9" s="3">
        <v>15</v>
      </c>
      <c r="H9" s="14" t="s">
        <v>31</v>
      </c>
      <c r="I9" s="2">
        <v>3</v>
      </c>
      <c r="J9" s="3" t="s">
        <v>213</v>
      </c>
      <c r="K9" s="2">
        <v>50</v>
      </c>
      <c r="L9" s="3">
        <v>4</v>
      </c>
      <c r="M9" s="3" t="s">
        <v>18</v>
      </c>
      <c r="N9" s="3" t="s">
        <v>84</v>
      </c>
      <c r="O9" s="3" t="s">
        <v>25</v>
      </c>
      <c r="P9" s="89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227</v>
      </c>
      <c r="D10" s="3" t="s">
        <v>19</v>
      </c>
      <c r="E10" s="3">
        <v>8</v>
      </c>
      <c r="F10" s="3">
        <v>1</v>
      </c>
      <c r="G10" s="3">
        <v>15</v>
      </c>
      <c r="H10" s="2" t="s">
        <v>27</v>
      </c>
      <c r="I10" s="2">
        <v>3</v>
      </c>
      <c r="J10" s="3" t="s">
        <v>22</v>
      </c>
      <c r="K10" s="2">
        <v>70</v>
      </c>
      <c r="L10" s="3">
        <v>4</v>
      </c>
      <c r="M10" s="3" t="s">
        <v>18</v>
      </c>
      <c r="N10" s="3" t="s">
        <v>84</v>
      </c>
      <c r="O10" s="3" t="s">
        <v>25</v>
      </c>
      <c r="P10" s="89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226</v>
      </c>
      <c r="D11" s="3" t="s">
        <v>19</v>
      </c>
      <c r="E11" s="3">
        <v>8</v>
      </c>
      <c r="F11" s="3">
        <v>1</v>
      </c>
      <c r="G11" s="3">
        <v>15</v>
      </c>
      <c r="H11" s="14" t="s">
        <v>29</v>
      </c>
      <c r="I11" s="2">
        <v>3</v>
      </c>
      <c r="J11" s="3" t="s">
        <v>22</v>
      </c>
      <c r="K11" s="2">
        <v>70</v>
      </c>
      <c r="L11" s="3">
        <v>4</v>
      </c>
      <c r="M11" s="3" t="s">
        <v>18</v>
      </c>
      <c r="N11" s="3" t="s">
        <v>84</v>
      </c>
      <c r="O11" s="3" t="s">
        <v>25</v>
      </c>
      <c r="P11" s="89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225</v>
      </c>
      <c r="D12" s="3" t="s">
        <v>19</v>
      </c>
      <c r="E12" s="3">
        <v>8</v>
      </c>
      <c r="F12" s="3">
        <v>1</v>
      </c>
      <c r="G12" s="3">
        <v>15</v>
      </c>
      <c r="H12" s="14" t="s">
        <v>62</v>
      </c>
      <c r="I12" s="2">
        <v>7</v>
      </c>
      <c r="J12" s="3" t="s">
        <v>22</v>
      </c>
      <c r="K12" s="2">
        <v>70</v>
      </c>
      <c r="L12" s="3">
        <v>4</v>
      </c>
      <c r="M12" s="3" t="s">
        <v>18</v>
      </c>
      <c r="N12" s="3" t="s">
        <v>84</v>
      </c>
      <c r="O12" s="3" t="s">
        <v>25</v>
      </c>
      <c r="P12" s="89"/>
      <c r="Q12" s="9">
        <v>36</v>
      </c>
    </row>
    <row r="13" spans="1:17" ht="28.15" customHeight="1" x14ac:dyDescent="0.25">
      <c r="A13" s="6"/>
      <c r="B13" s="2"/>
      <c r="C13" s="2"/>
      <c r="D13" s="3"/>
      <c r="E13" s="3"/>
      <c r="F13" s="3"/>
      <c r="G13" s="3"/>
      <c r="H13" s="14"/>
      <c r="I13" s="2"/>
      <c r="J13" s="3"/>
      <c r="K13" s="2"/>
      <c r="L13" s="3"/>
      <c r="M13" s="3"/>
      <c r="N13" s="3"/>
      <c r="O13" s="3"/>
      <c r="P13" s="89"/>
      <c r="Q13" s="9"/>
    </row>
    <row r="14" spans="1:17" ht="31.15" customHeight="1" x14ac:dyDescent="0.25">
      <c r="A14" s="8"/>
      <c r="B14" s="2"/>
      <c r="D14" s="3"/>
      <c r="E14" s="3"/>
      <c r="F14" s="3"/>
      <c r="G14" s="3"/>
      <c r="I14" s="2"/>
      <c r="J14" s="3"/>
      <c r="K14" s="2"/>
      <c r="L14" s="3"/>
      <c r="M14" s="3"/>
      <c r="N14" s="3"/>
      <c r="O14" s="3"/>
      <c r="P14" s="89"/>
      <c r="Q14" s="9"/>
    </row>
    <row r="15" spans="1:17" ht="29.45" customHeight="1" x14ac:dyDescent="0.25">
      <c r="A15" s="8"/>
      <c r="B15" s="2"/>
      <c r="C15" s="20"/>
      <c r="D15" s="3"/>
      <c r="E15" s="3"/>
      <c r="F15" s="3"/>
      <c r="G15" s="3"/>
      <c r="H15" s="14"/>
      <c r="I15" s="2"/>
      <c r="J15" s="3"/>
      <c r="K15" s="2"/>
      <c r="L15" s="3"/>
      <c r="M15" s="3"/>
      <c r="N15" s="3"/>
      <c r="O15" s="3"/>
      <c r="P15" s="89"/>
      <c r="Q15" s="9"/>
    </row>
    <row r="16" spans="1:17" ht="29.45" customHeight="1" x14ac:dyDescent="0.25">
      <c r="A16" s="8"/>
      <c r="B16" s="2"/>
      <c r="C16" s="14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3"/>
      <c r="P16" s="89"/>
      <c r="Q16" s="9"/>
    </row>
    <row r="17" spans="1:17" ht="29.45" customHeight="1" x14ac:dyDescent="0.25">
      <c r="A17" s="8"/>
      <c r="B17" s="2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16"/>
      <c r="P17" s="90"/>
      <c r="Q17" s="9"/>
    </row>
    <row r="18" spans="1:17" ht="29.45" customHeight="1" x14ac:dyDescent="0.25">
      <c r="A18" s="8"/>
      <c r="B18" s="2"/>
      <c r="C18" s="2"/>
      <c r="D18" s="3"/>
      <c r="E18" s="3"/>
      <c r="F18" s="3"/>
      <c r="G18" s="3"/>
      <c r="H18" s="2"/>
      <c r="I18" s="2"/>
      <c r="J18" s="3"/>
      <c r="K18" s="2"/>
      <c r="L18" s="3"/>
      <c r="M18" s="3"/>
      <c r="N18" s="3"/>
      <c r="O18" s="16"/>
      <c r="P18" s="90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scale="94" orientation="portrait" horizontalDpi="300" verticalDpi="300" r:id="rId1"/>
  <rowBreaks count="1" manualBreakCount="1">
    <brk id="48" max="1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492B-A63A-4319-8859-43946BEE3D82}">
  <dimension ref="A1:Q46"/>
  <sheetViews>
    <sheetView view="pageBreakPreview" zoomScaleNormal="100" zoomScaleSheetLayoutView="100" workbookViewId="0">
      <selection activeCell="K2" sqref="K2:M2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.570312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10" style="1" bestFit="1" customWidth="1"/>
    <col min="11" max="13" width="4.42578125" style="1" customWidth="1"/>
    <col min="14" max="14" width="9.28515625" style="1" bestFit="1" customWidth="1"/>
    <col min="15" max="15" width="3.7109375" style="1" bestFit="1" customWidth="1"/>
    <col min="16" max="16" width="3.7109375" style="1" customWidth="1"/>
    <col min="17" max="17" width="3.7109375" style="1" bestFit="1" customWidth="1"/>
    <col min="18" max="16384" width="8.85546875" style="1"/>
  </cols>
  <sheetData>
    <row r="1" spans="1:17" ht="41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223</v>
      </c>
      <c r="B2" s="233"/>
      <c r="C2" s="233"/>
      <c r="D2" s="233"/>
      <c r="E2" s="233"/>
      <c r="F2" s="246" t="s">
        <v>222</v>
      </c>
      <c r="G2" s="246"/>
      <c r="H2" s="246"/>
      <c r="I2" s="233">
        <v>31</v>
      </c>
      <c r="J2" s="233"/>
      <c r="K2" s="233" t="s">
        <v>221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1.2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2" t="s">
        <v>18</v>
      </c>
      <c r="C5" s="3" t="s">
        <v>220</v>
      </c>
      <c r="D5" s="3" t="s">
        <v>19</v>
      </c>
      <c r="E5" s="3">
        <v>9</v>
      </c>
      <c r="F5" s="3">
        <v>1</v>
      </c>
      <c r="G5" s="3">
        <v>15</v>
      </c>
      <c r="H5" s="14" t="s">
        <v>85</v>
      </c>
      <c r="I5" s="2">
        <v>2</v>
      </c>
      <c r="J5" s="3" t="s">
        <v>22</v>
      </c>
      <c r="K5" s="2">
        <v>70</v>
      </c>
      <c r="L5" s="3">
        <v>4</v>
      </c>
      <c r="M5" s="3" t="s">
        <v>18</v>
      </c>
      <c r="N5" s="3" t="s">
        <v>84</v>
      </c>
      <c r="O5" s="3" t="s">
        <v>25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14" t="s">
        <v>219</v>
      </c>
      <c r="D6" s="3" t="s">
        <v>19</v>
      </c>
      <c r="E6" s="3">
        <v>8</v>
      </c>
      <c r="F6" s="3">
        <v>1</v>
      </c>
      <c r="G6" s="3">
        <v>15</v>
      </c>
      <c r="H6" s="14" t="s">
        <v>21</v>
      </c>
      <c r="I6" s="2">
        <v>2</v>
      </c>
      <c r="J6" s="3" t="s">
        <v>22</v>
      </c>
      <c r="K6" s="2">
        <v>70</v>
      </c>
      <c r="L6" s="3">
        <v>4</v>
      </c>
      <c r="M6" s="3" t="s">
        <v>18</v>
      </c>
      <c r="N6" s="3" t="s">
        <v>84</v>
      </c>
      <c r="O6" s="3" t="s">
        <v>25</v>
      </c>
      <c r="P6" s="89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218</v>
      </c>
      <c r="D7" s="3" t="s">
        <v>19</v>
      </c>
      <c r="E7" s="3">
        <v>8</v>
      </c>
      <c r="F7" s="3">
        <v>1</v>
      </c>
      <c r="G7" s="3">
        <v>10</v>
      </c>
      <c r="H7" s="14" t="s">
        <v>62</v>
      </c>
      <c r="I7" s="2">
        <v>4</v>
      </c>
      <c r="J7" s="3" t="s">
        <v>217</v>
      </c>
      <c r="K7" s="2">
        <v>70</v>
      </c>
      <c r="L7" s="3">
        <v>5</v>
      </c>
      <c r="M7" s="3" t="s">
        <v>18</v>
      </c>
      <c r="N7" s="3" t="s">
        <v>216</v>
      </c>
      <c r="O7" s="3" t="s">
        <v>25</v>
      </c>
      <c r="P7" s="89"/>
      <c r="Q7" s="9">
        <v>36</v>
      </c>
    </row>
    <row r="8" spans="1:17" ht="29.45" customHeight="1" x14ac:dyDescent="0.25">
      <c r="A8" s="8">
        <v>4</v>
      </c>
      <c r="B8" s="2" t="s">
        <v>18</v>
      </c>
      <c r="C8" s="14" t="s">
        <v>215</v>
      </c>
      <c r="D8" s="3" t="s">
        <v>19</v>
      </c>
      <c r="E8" s="3">
        <v>8</v>
      </c>
      <c r="F8" s="3">
        <v>1</v>
      </c>
      <c r="G8" s="3">
        <v>15</v>
      </c>
      <c r="H8" s="14" t="s">
        <v>24</v>
      </c>
      <c r="I8" s="2">
        <v>3</v>
      </c>
      <c r="J8" s="3" t="s">
        <v>22</v>
      </c>
      <c r="K8" s="2">
        <v>70</v>
      </c>
      <c r="L8" s="3">
        <v>5</v>
      </c>
      <c r="M8" s="3" t="s">
        <v>18</v>
      </c>
      <c r="N8" s="3" t="s">
        <v>84</v>
      </c>
      <c r="O8" s="3" t="s">
        <v>25</v>
      </c>
      <c r="P8" s="89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214</v>
      </c>
      <c r="D9" s="3" t="s">
        <v>19</v>
      </c>
      <c r="E9" s="3">
        <v>7</v>
      </c>
      <c r="F9" s="3">
        <v>1</v>
      </c>
      <c r="G9" s="3">
        <v>15</v>
      </c>
      <c r="H9" s="14" t="s">
        <v>85</v>
      </c>
      <c r="I9" s="2">
        <v>3</v>
      </c>
      <c r="J9" s="3" t="s">
        <v>213</v>
      </c>
      <c r="K9" s="2">
        <v>50</v>
      </c>
      <c r="L9" s="3">
        <v>5</v>
      </c>
      <c r="M9" s="3" t="s">
        <v>18</v>
      </c>
      <c r="N9" s="3" t="s">
        <v>84</v>
      </c>
      <c r="O9" s="3" t="s">
        <v>25</v>
      </c>
      <c r="P9" s="89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212</v>
      </c>
      <c r="D10" s="3" t="s">
        <v>19</v>
      </c>
      <c r="E10" s="3">
        <v>8</v>
      </c>
      <c r="F10" s="3">
        <v>1</v>
      </c>
      <c r="G10" s="3">
        <v>15</v>
      </c>
      <c r="H10" s="14" t="s">
        <v>30</v>
      </c>
      <c r="I10" s="2">
        <v>2</v>
      </c>
      <c r="J10" s="3" t="s">
        <v>22</v>
      </c>
      <c r="K10" s="2">
        <v>70</v>
      </c>
      <c r="L10" s="3">
        <v>5</v>
      </c>
      <c r="M10" s="3" t="s">
        <v>18</v>
      </c>
      <c r="N10" s="3" t="s">
        <v>84</v>
      </c>
      <c r="O10" s="3" t="s">
        <v>25</v>
      </c>
      <c r="P10" s="89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211</v>
      </c>
      <c r="D11" s="3" t="s">
        <v>19</v>
      </c>
      <c r="E11" s="3">
        <v>8</v>
      </c>
      <c r="F11" s="3">
        <v>1</v>
      </c>
      <c r="G11" s="3">
        <v>15</v>
      </c>
      <c r="H11" s="14" t="s">
        <v>24</v>
      </c>
      <c r="I11" s="2">
        <v>2</v>
      </c>
      <c r="J11" s="3" t="s">
        <v>22</v>
      </c>
      <c r="K11" s="2">
        <v>70</v>
      </c>
      <c r="L11" s="3">
        <v>4</v>
      </c>
      <c r="M11" s="3" t="s">
        <v>18</v>
      </c>
      <c r="N11" s="3" t="s">
        <v>84</v>
      </c>
      <c r="O11" s="3" t="s">
        <v>25</v>
      </c>
      <c r="P11" s="89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210</v>
      </c>
      <c r="D12" s="3" t="s">
        <v>19</v>
      </c>
      <c r="E12" s="3">
        <v>8</v>
      </c>
      <c r="F12" s="3">
        <v>1</v>
      </c>
      <c r="G12" s="3">
        <v>15</v>
      </c>
      <c r="H12" s="14" t="s">
        <v>85</v>
      </c>
      <c r="I12" s="2">
        <v>2</v>
      </c>
      <c r="J12" s="3" t="s">
        <v>22</v>
      </c>
      <c r="K12" s="2">
        <v>70</v>
      </c>
      <c r="L12" s="3">
        <v>4</v>
      </c>
      <c r="M12" s="3" t="s">
        <v>18</v>
      </c>
      <c r="N12" s="3" t="s">
        <v>93</v>
      </c>
      <c r="O12" s="3" t="s">
        <v>25</v>
      </c>
      <c r="P12" s="89"/>
      <c r="Q12" s="9">
        <v>36</v>
      </c>
    </row>
    <row r="13" spans="1:17" ht="28.15" customHeight="1" x14ac:dyDescent="0.25">
      <c r="A13" s="6">
        <v>9</v>
      </c>
      <c r="B13" s="2" t="s">
        <v>18</v>
      </c>
      <c r="C13" s="2" t="s">
        <v>209</v>
      </c>
      <c r="D13" s="3" t="s">
        <v>19</v>
      </c>
      <c r="E13" s="3">
        <v>8</v>
      </c>
      <c r="F13" s="3">
        <v>1</v>
      </c>
      <c r="G13" s="3">
        <v>15</v>
      </c>
      <c r="H13" s="2" t="s">
        <v>18</v>
      </c>
      <c r="I13" s="2">
        <v>8</v>
      </c>
      <c r="J13" s="3" t="s">
        <v>22</v>
      </c>
      <c r="K13" s="2">
        <v>70</v>
      </c>
      <c r="L13" s="3">
        <v>5</v>
      </c>
      <c r="M13" s="3"/>
      <c r="N13" s="3" t="s">
        <v>84</v>
      </c>
      <c r="O13" s="3" t="s">
        <v>25</v>
      </c>
      <c r="P13" s="89"/>
      <c r="Q13" s="9">
        <v>36</v>
      </c>
    </row>
    <row r="14" spans="1:17" ht="31.15" customHeight="1" x14ac:dyDescent="0.25">
      <c r="A14" s="8">
        <v>10</v>
      </c>
      <c r="B14" s="2" t="s">
        <v>18</v>
      </c>
      <c r="C14" s="1" t="s">
        <v>208</v>
      </c>
      <c r="D14" s="3" t="s">
        <v>19</v>
      </c>
      <c r="E14" s="3">
        <v>8</v>
      </c>
      <c r="F14" s="3">
        <v>1</v>
      </c>
      <c r="G14" s="3">
        <v>15</v>
      </c>
      <c r="H14" s="1" t="s">
        <v>18</v>
      </c>
      <c r="I14" s="2">
        <v>4</v>
      </c>
      <c r="J14" s="3" t="s">
        <v>22</v>
      </c>
      <c r="K14" s="2">
        <v>70</v>
      </c>
      <c r="L14" s="3">
        <v>5</v>
      </c>
      <c r="M14" s="3"/>
      <c r="N14" s="3" t="s">
        <v>84</v>
      </c>
      <c r="O14" s="3" t="s">
        <v>25</v>
      </c>
      <c r="P14" s="89"/>
      <c r="Q14" s="9">
        <v>36</v>
      </c>
    </row>
    <row r="15" spans="1:17" ht="29.45" customHeight="1" x14ac:dyDescent="0.25">
      <c r="A15" s="8"/>
      <c r="B15" s="2"/>
      <c r="C15" s="20"/>
      <c r="D15" s="3"/>
      <c r="E15" s="3"/>
      <c r="F15" s="3"/>
      <c r="G15" s="3"/>
      <c r="H15" s="14"/>
      <c r="I15" s="2"/>
      <c r="J15" s="3"/>
      <c r="K15" s="2"/>
      <c r="L15" s="3"/>
      <c r="M15" s="3"/>
      <c r="N15" s="3"/>
      <c r="O15" s="3"/>
      <c r="P15" s="89"/>
      <c r="Q15" s="9"/>
    </row>
    <row r="16" spans="1:17" ht="29.45" customHeight="1" x14ac:dyDescent="0.25">
      <c r="A16" s="8"/>
      <c r="B16" s="2"/>
      <c r="C16" s="14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3"/>
      <c r="P16" s="89"/>
      <c r="Q16" s="9"/>
    </row>
    <row r="17" spans="1:17" ht="29.45" customHeight="1" x14ac:dyDescent="0.25">
      <c r="A17" s="8"/>
      <c r="B17" s="2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16"/>
      <c r="P17" s="90"/>
      <c r="Q17" s="9"/>
    </row>
    <row r="18" spans="1:17" ht="29.45" customHeight="1" x14ac:dyDescent="0.25">
      <c r="A18" s="8"/>
      <c r="B18" s="2"/>
      <c r="C18" s="2"/>
      <c r="D18" s="3"/>
      <c r="E18" s="3"/>
      <c r="F18" s="3"/>
      <c r="G18" s="3"/>
      <c r="H18" s="2"/>
      <c r="I18" s="2"/>
      <c r="J18" s="3"/>
      <c r="K18" s="2"/>
      <c r="L18" s="3"/>
      <c r="M18" s="3"/>
      <c r="N18" s="3"/>
      <c r="O18" s="16"/>
      <c r="P18" s="90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750A8-9323-4097-927F-4B356653F489}">
  <dimension ref="A1:Q46"/>
  <sheetViews>
    <sheetView view="pageBreakPreview" zoomScaleNormal="100" zoomScaleSheetLayoutView="100" workbookViewId="0">
      <selection activeCell="A3" sqref="A3:O3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710937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3.7109375" style="1" bestFit="1" customWidth="1"/>
    <col min="8" max="8" width="7.85546875" style="1" bestFit="1" customWidth="1"/>
    <col min="9" max="9" width="6.5703125" style="1" bestFit="1" customWidth="1"/>
    <col min="10" max="10" width="7" style="1" bestFit="1" customWidth="1"/>
    <col min="11" max="13" width="4.85546875" style="1" customWidth="1"/>
    <col min="14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44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1200</v>
      </c>
      <c r="B2" s="233"/>
      <c r="C2" s="233"/>
      <c r="D2" s="233"/>
      <c r="E2" s="233"/>
      <c r="F2" s="246" t="s">
        <v>1259</v>
      </c>
      <c r="G2" s="246"/>
      <c r="H2" s="246"/>
      <c r="I2" s="233">
        <v>4</v>
      </c>
      <c r="J2" s="233"/>
      <c r="K2" s="233" t="s">
        <v>1260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0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54">
        <v>1</v>
      </c>
      <c r="B5" s="54"/>
      <c r="C5" s="54" t="s">
        <v>1241</v>
      </c>
      <c r="D5" s="54" t="s">
        <v>19</v>
      </c>
      <c r="E5" s="54">
        <v>9</v>
      </c>
      <c r="F5" s="54">
        <v>1.5</v>
      </c>
      <c r="G5" s="54">
        <v>15</v>
      </c>
      <c r="H5" s="54"/>
      <c r="I5" s="54">
        <v>5</v>
      </c>
      <c r="J5" s="54" t="s">
        <v>22</v>
      </c>
      <c r="K5" s="54">
        <v>70</v>
      </c>
      <c r="L5" s="54">
        <v>4</v>
      </c>
      <c r="M5" s="54"/>
      <c r="N5" s="54" t="s">
        <v>32</v>
      </c>
      <c r="O5" s="54" t="s">
        <v>25</v>
      </c>
      <c r="P5" s="99"/>
      <c r="Q5" s="7">
        <v>36</v>
      </c>
    </row>
    <row r="6" spans="1:17" ht="30" customHeight="1" x14ac:dyDescent="0.25">
      <c r="A6" s="54">
        <v>2</v>
      </c>
      <c r="B6" s="54"/>
      <c r="C6" s="54" t="s">
        <v>1014</v>
      </c>
      <c r="D6" s="54" t="s">
        <v>19</v>
      </c>
      <c r="E6" s="54">
        <v>9</v>
      </c>
      <c r="F6" s="54">
        <v>1.5</v>
      </c>
      <c r="G6" s="54">
        <v>15</v>
      </c>
      <c r="H6" s="54" t="s">
        <v>62</v>
      </c>
      <c r="I6" s="54">
        <v>2</v>
      </c>
      <c r="J6" s="54" t="s">
        <v>22</v>
      </c>
      <c r="K6" s="54">
        <v>70</v>
      </c>
      <c r="L6" s="54">
        <v>4</v>
      </c>
      <c r="M6" s="54"/>
      <c r="N6" s="54" t="s">
        <v>32</v>
      </c>
      <c r="O6" s="54" t="s">
        <v>25</v>
      </c>
      <c r="P6" s="100"/>
      <c r="Q6" s="9">
        <v>36</v>
      </c>
    </row>
    <row r="7" spans="1:17" ht="30" customHeight="1" x14ac:dyDescent="0.25">
      <c r="A7" s="54">
        <v>3</v>
      </c>
      <c r="B7" s="54"/>
      <c r="C7" s="54" t="s">
        <v>1243</v>
      </c>
      <c r="D7" s="54" t="s">
        <v>19</v>
      </c>
      <c r="E7" s="54">
        <v>9</v>
      </c>
      <c r="F7" s="54">
        <v>1.5</v>
      </c>
      <c r="G7" s="54">
        <v>15</v>
      </c>
      <c r="H7" s="54" t="s">
        <v>29</v>
      </c>
      <c r="I7" s="54">
        <v>1</v>
      </c>
      <c r="J7" s="54" t="s">
        <v>22</v>
      </c>
      <c r="K7" s="54">
        <v>70</v>
      </c>
      <c r="L7" s="54">
        <v>4</v>
      </c>
      <c r="M7" s="54"/>
      <c r="N7" s="54" t="s">
        <v>32</v>
      </c>
      <c r="O7" s="54" t="s">
        <v>25</v>
      </c>
      <c r="P7" s="100"/>
      <c r="Q7" s="9">
        <v>36</v>
      </c>
    </row>
    <row r="8" spans="1:17" ht="29.45" customHeight="1" x14ac:dyDescent="0.25">
      <c r="A8" s="54">
        <v>4</v>
      </c>
      <c r="B8" s="54"/>
      <c r="C8" s="54" t="s">
        <v>1244</v>
      </c>
      <c r="D8" s="54" t="s">
        <v>19</v>
      </c>
      <c r="E8" s="54">
        <v>9</v>
      </c>
      <c r="F8" s="54">
        <v>1.5</v>
      </c>
      <c r="G8" s="54">
        <v>15</v>
      </c>
      <c r="H8" s="54" t="s">
        <v>21</v>
      </c>
      <c r="I8" s="54">
        <v>1</v>
      </c>
      <c r="J8" s="54" t="s">
        <v>22</v>
      </c>
      <c r="K8" s="54">
        <v>70</v>
      </c>
      <c r="L8" s="54">
        <v>4</v>
      </c>
      <c r="M8" s="54"/>
      <c r="N8" s="54" t="s">
        <v>32</v>
      </c>
      <c r="O8" s="54" t="s">
        <v>25</v>
      </c>
      <c r="P8" s="100"/>
      <c r="Q8" s="9">
        <v>36</v>
      </c>
    </row>
    <row r="9" spans="1:17" ht="30" customHeight="1" x14ac:dyDescent="0.25">
      <c r="A9" s="54">
        <v>5</v>
      </c>
      <c r="B9" s="54"/>
      <c r="C9" s="54" t="s">
        <v>1245</v>
      </c>
      <c r="D9" s="54" t="s">
        <v>19</v>
      </c>
      <c r="E9" s="54">
        <v>9</v>
      </c>
      <c r="F9" s="54">
        <v>1.5</v>
      </c>
      <c r="G9" s="54">
        <v>15</v>
      </c>
      <c r="H9" s="54" t="s">
        <v>28</v>
      </c>
      <c r="I9" s="54">
        <v>2</v>
      </c>
      <c r="J9" s="54" t="s">
        <v>22</v>
      </c>
      <c r="K9" s="54">
        <v>70</v>
      </c>
      <c r="L9" s="54">
        <v>4</v>
      </c>
      <c r="M9" s="54"/>
      <c r="N9" s="54" t="s">
        <v>633</v>
      </c>
      <c r="O9" s="54" t="s">
        <v>25</v>
      </c>
      <c r="P9" s="100"/>
      <c r="Q9" s="9">
        <v>36</v>
      </c>
    </row>
    <row r="10" spans="1:17" ht="28.9" customHeight="1" x14ac:dyDescent="0.25">
      <c r="A10" s="54">
        <v>6</v>
      </c>
      <c r="B10" s="54"/>
      <c r="C10" s="54" t="s">
        <v>619</v>
      </c>
      <c r="D10" s="54" t="s">
        <v>461</v>
      </c>
      <c r="E10" s="54">
        <v>9</v>
      </c>
      <c r="F10" s="54">
        <v>1.5</v>
      </c>
      <c r="G10" s="54">
        <v>15</v>
      </c>
      <c r="H10" s="54" t="s">
        <v>28</v>
      </c>
      <c r="I10" s="54">
        <v>2</v>
      </c>
      <c r="J10" s="54" t="s">
        <v>22</v>
      </c>
      <c r="K10" s="54">
        <v>70</v>
      </c>
      <c r="L10" s="54">
        <v>4</v>
      </c>
      <c r="M10" s="54"/>
      <c r="N10" s="54" t="s">
        <v>633</v>
      </c>
      <c r="O10" s="54" t="s">
        <v>25</v>
      </c>
      <c r="P10" s="100"/>
      <c r="Q10" s="9">
        <v>36</v>
      </c>
    </row>
    <row r="11" spans="1:17" ht="30.6" customHeight="1" x14ac:dyDescent="0.25">
      <c r="A11" s="54">
        <v>7</v>
      </c>
      <c r="B11" s="54"/>
      <c r="C11" s="54" t="s">
        <v>1246</v>
      </c>
      <c r="D11" s="54" t="s">
        <v>19</v>
      </c>
      <c r="E11" s="54">
        <v>9</v>
      </c>
      <c r="F11" s="54">
        <v>1.5</v>
      </c>
      <c r="G11" s="54">
        <v>15</v>
      </c>
      <c r="H11" s="54">
        <v>-50</v>
      </c>
      <c r="I11" s="54">
        <v>1</v>
      </c>
      <c r="J11" s="54" t="s">
        <v>22</v>
      </c>
      <c r="K11" s="54">
        <v>70</v>
      </c>
      <c r="L11" s="54">
        <v>4</v>
      </c>
      <c r="M11" s="54"/>
      <c r="N11" s="54" t="s">
        <v>633</v>
      </c>
      <c r="O11" s="54" t="s">
        <v>25</v>
      </c>
      <c r="P11" s="100"/>
      <c r="Q11" s="9">
        <v>36</v>
      </c>
    </row>
    <row r="12" spans="1:17" ht="28.15" customHeight="1" x14ac:dyDescent="0.25">
      <c r="A12" s="54">
        <v>8</v>
      </c>
      <c r="B12" s="54"/>
      <c r="C12" s="54" t="s">
        <v>1247</v>
      </c>
      <c r="D12" s="54" t="s">
        <v>19</v>
      </c>
      <c r="E12" s="54">
        <v>9</v>
      </c>
      <c r="F12" s="54">
        <v>1.5</v>
      </c>
      <c r="G12" s="54">
        <v>15</v>
      </c>
      <c r="H12" s="54" t="s">
        <v>21</v>
      </c>
      <c r="I12" s="54">
        <v>1</v>
      </c>
      <c r="J12" s="54" t="s">
        <v>22</v>
      </c>
      <c r="K12" s="54">
        <v>70</v>
      </c>
      <c r="L12" s="54">
        <v>4</v>
      </c>
      <c r="M12" s="54"/>
      <c r="N12" s="54" t="s">
        <v>32</v>
      </c>
      <c r="O12" s="54" t="s">
        <v>25</v>
      </c>
      <c r="P12" s="100"/>
      <c r="Q12" s="9">
        <v>36</v>
      </c>
    </row>
    <row r="13" spans="1:17" ht="28.15" customHeight="1" x14ac:dyDescent="0.25">
      <c r="A13" s="54">
        <v>9</v>
      </c>
      <c r="B13" s="54"/>
      <c r="C13" s="54" t="s">
        <v>1248</v>
      </c>
      <c r="D13" s="54" t="s">
        <v>19</v>
      </c>
      <c r="E13" s="54">
        <v>9</v>
      </c>
      <c r="F13" s="54">
        <v>1.5</v>
      </c>
      <c r="G13" s="54">
        <v>15</v>
      </c>
      <c r="H13" s="54" t="s">
        <v>21</v>
      </c>
      <c r="I13" s="54">
        <v>1</v>
      </c>
      <c r="J13" s="54" t="s">
        <v>22</v>
      </c>
      <c r="K13" s="54">
        <v>70</v>
      </c>
      <c r="L13" s="54">
        <v>4</v>
      </c>
      <c r="M13" s="54"/>
      <c r="N13" s="54" t="s">
        <v>32</v>
      </c>
      <c r="O13" s="54" t="s">
        <v>25</v>
      </c>
      <c r="P13" s="100"/>
      <c r="Q13" s="9">
        <v>36</v>
      </c>
    </row>
    <row r="14" spans="1:17" ht="31.15" customHeight="1" x14ac:dyDescent="0.25">
      <c r="A14" s="54">
        <v>10</v>
      </c>
      <c r="B14" s="54"/>
      <c r="C14" s="54" t="s">
        <v>1249</v>
      </c>
      <c r="D14" s="54" t="s">
        <v>19</v>
      </c>
      <c r="E14" s="54">
        <v>9</v>
      </c>
      <c r="F14" s="54">
        <v>1.5</v>
      </c>
      <c r="G14" s="54">
        <v>15</v>
      </c>
      <c r="H14" s="54" t="s">
        <v>21</v>
      </c>
      <c r="I14" s="54">
        <v>1</v>
      </c>
      <c r="J14" s="54" t="s">
        <v>22</v>
      </c>
      <c r="K14" s="54">
        <v>70</v>
      </c>
      <c r="L14" s="54">
        <v>4</v>
      </c>
      <c r="M14" s="54"/>
      <c r="N14" s="54" t="s">
        <v>32</v>
      </c>
      <c r="O14" s="54" t="s">
        <v>26</v>
      </c>
      <c r="P14" s="100"/>
      <c r="Q14" s="9">
        <v>36</v>
      </c>
    </row>
    <row r="15" spans="1:17" ht="29.45" customHeight="1" x14ac:dyDescent="0.25">
      <c r="A15" s="54">
        <v>11</v>
      </c>
      <c r="B15" s="54"/>
      <c r="C15" s="54" t="s">
        <v>1250</v>
      </c>
      <c r="D15" s="54" t="s">
        <v>19</v>
      </c>
      <c r="E15" s="54">
        <v>9</v>
      </c>
      <c r="F15" s="54">
        <v>1</v>
      </c>
      <c r="G15" s="54">
        <v>15</v>
      </c>
      <c r="H15" s="54">
        <v>-100</v>
      </c>
      <c r="I15" s="54">
        <v>1</v>
      </c>
      <c r="J15" s="54" t="s">
        <v>54</v>
      </c>
      <c r="K15" s="54">
        <v>70</v>
      </c>
      <c r="L15" s="54">
        <v>4</v>
      </c>
      <c r="M15" s="54"/>
      <c r="N15" s="54" t="s">
        <v>32</v>
      </c>
      <c r="O15" s="54" t="s">
        <v>26</v>
      </c>
      <c r="P15" s="100"/>
      <c r="Q15" s="9">
        <v>36</v>
      </c>
    </row>
    <row r="16" spans="1:17" ht="29.45" customHeight="1" x14ac:dyDescent="0.25">
      <c r="A16" s="8"/>
      <c r="B16" s="2"/>
      <c r="C16" s="14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3"/>
      <c r="P16" s="89"/>
      <c r="Q16" s="9"/>
    </row>
    <row r="17" spans="1:17" ht="29.45" customHeight="1" x14ac:dyDescent="0.25">
      <c r="A17" s="8"/>
      <c r="B17" s="2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16"/>
      <c r="P17" s="90"/>
      <c r="Q17" s="9"/>
    </row>
    <row r="18" spans="1:17" ht="29.45" customHeight="1" x14ac:dyDescent="0.25">
      <c r="A18" s="8"/>
      <c r="B18" s="2"/>
      <c r="C18" s="2"/>
      <c r="D18" s="3"/>
      <c r="E18" s="3"/>
      <c r="F18" s="3"/>
      <c r="G18" s="3"/>
      <c r="H18" s="2"/>
      <c r="I18" s="2"/>
      <c r="J18" s="3"/>
      <c r="K18" s="2"/>
      <c r="L18" s="3"/>
      <c r="M18" s="3"/>
      <c r="N18" s="3"/>
      <c r="O18" s="16"/>
      <c r="P18" s="90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9955-95DB-4C91-AB98-E57F81FE221D}">
  <dimension ref="A1:Q46"/>
  <sheetViews>
    <sheetView view="pageBreakPreview" zoomScaleNormal="100" zoomScaleSheetLayoutView="100" workbookViewId="0">
      <selection activeCell="O22" sqref="O22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8.8554687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6.5703125" style="1" bestFit="1" customWidth="1"/>
    <col min="8" max="8" width="8.140625" style="1" bestFit="1" customWidth="1"/>
    <col min="9" max="9" width="6.5703125" style="1" bestFit="1" customWidth="1"/>
    <col min="10" max="10" width="10.28515625" style="1" bestFit="1" customWidth="1"/>
    <col min="11" max="11" width="3.7109375" style="1" bestFit="1" customWidth="1"/>
    <col min="12" max="12" width="5.42578125" style="1" bestFit="1" customWidth="1"/>
    <col min="13" max="13" width="3.7109375" style="1" bestFit="1" customWidth="1"/>
    <col min="14" max="15" width="5.85546875" style="1" bestFit="1" customWidth="1"/>
    <col min="16" max="16" width="5.85546875" style="1" customWidth="1"/>
    <col min="17" max="17" width="5.42578125" style="1" bestFit="1" customWidth="1"/>
    <col min="18" max="16384" width="8.85546875" style="1"/>
  </cols>
  <sheetData>
    <row r="1" spans="1:17" ht="46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1278</v>
      </c>
      <c r="B2" s="233"/>
      <c r="C2" s="233"/>
      <c r="D2" s="233"/>
      <c r="E2" s="233"/>
      <c r="F2" s="246" t="s">
        <v>468</v>
      </c>
      <c r="G2" s="246"/>
      <c r="H2" s="246"/>
      <c r="I2" s="233">
        <v>6</v>
      </c>
      <c r="J2" s="233"/>
      <c r="K2" s="233" t="s">
        <v>1277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0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5">
        <v>1</v>
      </c>
      <c r="B5" s="65"/>
      <c r="C5" s="65" t="s">
        <v>884</v>
      </c>
      <c r="D5" s="65" t="s">
        <v>19</v>
      </c>
      <c r="E5" s="65">
        <v>7</v>
      </c>
      <c r="F5" s="65">
        <v>1.5</v>
      </c>
      <c r="G5" s="65">
        <v>5</v>
      </c>
      <c r="H5" s="65">
        <v>-50</v>
      </c>
      <c r="I5" s="65">
        <v>3</v>
      </c>
      <c r="J5" s="65" t="s">
        <v>1261</v>
      </c>
      <c r="K5" s="65">
        <v>70</v>
      </c>
      <c r="L5" s="65">
        <v>4</v>
      </c>
      <c r="M5" s="65" t="s">
        <v>18</v>
      </c>
      <c r="N5" s="65" t="s">
        <v>633</v>
      </c>
      <c r="O5" s="65" t="s">
        <v>25</v>
      </c>
      <c r="P5" s="101"/>
      <c r="Q5" s="7">
        <v>36</v>
      </c>
    </row>
    <row r="6" spans="1:17" ht="30" customHeight="1" x14ac:dyDescent="0.25">
      <c r="A6" s="53">
        <v>2</v>
      </c>
      <c r="B6" s="53"/>
      <c r="C6" s="53" t="s">
        <v>1262</v>
      </c>
      <c r="D6" s="53" t="s">
        <v>19</v>
      </c>
      <c r="E6" s="53">
        <v>9</v>
      </c>
      <c r="F6" s="53">
        <v>1.5</v>
      </c>
      <c r="G6" s="53">
        <v>15</v>
      </c>
      <c r="H6" s="53" t="s">
        <v>27</v>
      </c>
      <c r="I6" s="53">
        <v>3</v>
      </c>
      <c r="J6" s="53" t="s">
        <v>22</v>
      </c>
      <c r="K6" s="53">
        <v>70</v>
      </c>
      <c r="L6" s="53">
        <v>4</v>
      </c>
      <c r="M6" s="53" t="s">
        <v>18</v>
      </c>
      <c r="N6" s="53" t="s">
        <v>633</v>
      </c>
      <c r="O6" s="53" t="s">
        <v>25</v>
      </c>
      <c r="P6" s="102"/>
      <c r="Q6" s="9">
        <v>36</v>
      </c>
    </row>
    <row r="7" spans="1:17" ht="30" customHeight="1" x14ac:dyDescent="0.25">
      <c r="A7" s="53">
        <v>3</v>
      </c>
      <c r="B7" s="53"/>
      <c r="C7" s="53" t="s">
        <v>1263</v>
      </c>
      <c r="D7" s="53" t="s">
        <v>19</v>
      </c>
      <c r="E7" s="53">
        <v>9</v>
      </c>
      <c r="F7" s="53">
        <v>1.5</v>
      </c>
      <c r="G7" s="53">
        <v>15</v>
      </c>
      <c r="H7" s="53" t="s">
        <v>29</v>
      </c>
      <c r="I7" s="53">
        <v>7</v>
      </c>
      <c r="J7" s="53" t="s">
        <v>22</v>
      </c>
      <c r="K7" s="53">
        <v>70</v>
      </c>
      <c r="L7" s="53">
        <v>4</v>
      </c>
      <c r="M7" s="53" t="s">
        <v>18</v>
      </c>
      <c r="N7" s="53" t="s">
        <v>84</v>
      </c>
      <c r="O7" s="53" t="s">
        <v>25</v>
      </c>
      <c r="P7" s="102"/>
      <c r="Q7" s="9">
        <v>36</v>
      </c>
    </row>
    <row r="8" spans="1:17" ht="29.45" customHeight="1" x14ac:dyDescent="0.25">
      <c r="A8" s="53">
        <v>4</v>
      </c>
      <c r="B8" s="53"/>
      <c r="C8" s="53" t="s">
        <v>1264</v>
      </c>
      <c r="D8" s="53" t="s">
        <v>19</v>
      </c>
      <c r="E8" s="53">
        <v>9</v>
      </c>
      <c r="F8" s="53">
        <v>1.5</v>
      </c>
      <c r="G8" s="53">
        <v>15</v>
      </c>
      <c r="H8" s="53" t="s">
        <v>28</v>
      </c>
      <c r="I8" s="53">
        <v>3</v>
      </c>
      <c r="J8" s="53" t="s">
        <v>22</v>
      </c>
      <c r="K8" s="53">
        <v>70</v>
      </c>
      <c r="L8" s="53">
        <v>4</v>
      </c>
      <c r="M8" s="53" t="s">
        <v>18</v>
      </c>
      <c r="N8" s="53" t="s">
        <v>84</v>
      </c>
      <c r="O8" s="53" t="s">
        <v>25</v>
      </c>
      <c r="P8" s="102"/>
      <c r="Q8" s="9">
        <v>36</v>
      </c>
    </row>
    <row r="9" spans="1:17" ht="30" customHeight="1" x14ac:dyDescent="0.25">
      <c r="A9" s="53">
        <v>5</v>
      </c>
      <c r="B9" s="53"/>
      <c r="C9" s="53" t="s">
        <v>1265</v>
      </c>
      <c r="D9" s="53" t="s">
        <v>19</v>
      </c>
      <c r="E9" s="53">
        <v>9</v>
      </c>
      <c r="F9" s="53">
        <v>1.5</v>
      </c>
      <c r="G9" s="53">
        <v>15</v>
      </c>
      <c r="H9" s="53" t="s">
        <v>28</v>
      </c>
      <c r="I9" s="53">
        <v>3</v>
      </c>
      <c r="J9" s="53" t="s">
        <v>22</v>
      </c>
      <c r="K9" s="53">
        <v>70</v>
      </c>
      <c r="L9" s="53">
        <v>4</v>
      </c>
      <c r="M9" s="53" t="s">
        <v>18</v>
      </c>
      <c r="N9" s="53" t="s">
        <v>84</v>
      </c>
      <c r="O9" s="53" t="s">
        <v>25</v>
      </c>
      <c r="P9" s="102"/>
      <c r="Q9" s="9">
        <v>36</v>
      </c>
    </row>
    <row r="10" spans="1:17" ht="28.9" customHeight="1" x14ac:dyDescent="0.25">
      <c r="A10" s="53">
        <v>6</v>
      </c>
      <c r="B10" s="53"/>
      <c r="C10" s="53" t="s">
        <v>353</v>
      </c>
      <c r="D10" s="53" t="s">
        <v>19</v>
      </c>
      <c r="E10" s="53">
        <v>9</v>
      </c>
      <c r="F10" s="53">
        <v>1.5</v>
      </c>
      <c r="G10" s="53">
        <v>15</v>
      </c>
      <c r="H10" s="53" t="s">
        <v>28</v>
      </c>
      <c r="I10" s="53">
        <v>3</v>
      </c>
      <c r="J10" s="53" t="s">
        <v>22</v>
      </c>
      <c r="K10" s="53">
        <v>70</v>
      </c>
      <c r="L10" s="53">
        <v>4</v>
      </c>
      <c r="M10" s="53" t="s">
        <v>18</v>
      </c>
      <c r="N10" s="53" t="s">
        <v>84</v>
      </c>
      <c r="O10" s="53" t="s">
        <v>25</v>
      </c>
      <c r="P10" s="102"/>
      <c r="Q10" s="9">
        <v>36</v>
      </c>
    </row>
    <row r="11" spans="1:17" ht="30.6" customHeight="1" x14ac:dyDescent="0.25">
      <c r="A11" s="53">
        <v>7</v>
      </c>
      <c r="B11" s="53"/>
      <c r="C11" s="53" t="s">
        <v>1266</v>
      </c>
      <c r="D11" s="53" t="s">
        <v>19</v>
      </c>
      <c r="E11" s="53">
        <v>9</v>
      </c>
      <c r="F11" s="53">
        <v>1.5</v>
      </c>
      <c r="G11" s="53">
        <v>15</v>
      </c>
      <c r="H11" s="53" t="s">
        <v>29</v>
      </c>
      <c r="I11" s="53">
        <v>4</v>
      </c>
      <c r="J11" s="53" t="s">
        <v>22</v>
      </c>
      <c r="K11" s="53">
        <v>70</v>
      </c>
      <c r="L11" s="53">
        <v>4</v>
      </c>
      <c r="M11" s="53" t="s">
        <v>18</v>
      </c>
      <c r="N11" s="53" t="s">
        <v>84</v>
      </c>
      <c r="O11" s="53" t="s">
        <v>25</v>
      </c>
      <c r="P11" s="102"/>
      <c r="Q11" s="9">
        <v>36</v>
      </c>
    </row>
    <row r="12" spans="1:17" ht="28.15" customHeight="1" x14ac:dyDescent="0.25">
      <c r="A12" s="53">
        <v>8</v>
      </c>
      <c r="B12" s="53"/>
      <c r="C12" s="53" t="s">
        <v>1267</v>
      </c>
      <c r="D12" s="53" t="s">
        <v>19</v>
      </c>
      <c r="E12" s="53">
        <v>9</v>
      </c>
      <c r="F12" s="53">
        <v>1.5</v>
      </c>
      <c r="G12" s="53">
        <v>15</v>
      </c>
      <c r="H12" s="53">
        <v>-100</v>
      </c>
      <c r="I12" s="53">
        <v>6</v>
      </c>
      <c r="J12" s="53" t="s">
        <v>22</v>
      </c>
      <c r="K12" s="53">
        <v>70</v>
      </c>
      <c r="L12" s="53">
        <v>4</v>
      </c>
      <c r="M12" s="53" t="s">
        <v>18</v>
      </c>
      <c r="N12" s="53" t="s">
        <v>84</v>
      </c>
      <c r="O12" s="53" t="s">
        <v>25</v>
      </c>
      <c r="P12" s="102"/>
      <c r="Q12" s="9">
        <v>36</v>
      </c>
    </row>
    <row r="13" spans="1:17" ht="28.15" customHeight="1" x14ac:dyDescent="0.25">
      <c r="A13" s="53">
        <v>9</v>
      </c>
      <c r="B13" s="53"/>
      <c r="C13" s="53" t="s">
        <v>1268</v>
      </c>
      <c r="D13" s="53" t="s">
        <v>19</v>
      </c>
      <c r="E13" s="53">
        <v>9</v>
      </c>
      <c r="F13" s="53">
        <v>1.5</v>
      </c>
      <c r="G13" s="53">
        <v>15</v>
      </c>
      <c r="H13" s="53" t="s">
        <v>18</v>
      </c>
      <c r="I13" s="53">
        <v>4</v>
      </c>
      <c r="J13" s="53" t="s">
        <v>22</v>
      </c>
      <c r="K13" s="53">
        <v>70</v>
      </c>
      <c r="L13" s="53">
        <v>4</v>
      </c>
      <c r="M13" s="53" t="s">
        <v>18</v>
      </c>
      <c r="N13" s="53" t="s">
        <v>84</v>
      </c>
      <c r="O13" s="53" t="s">
        <v>25</v>
      </c>
      <c r="P13" s="102"/>
      <c r="Q13" s="9">
        <v>36</v>
      </c>
    </row>
    <row r="14" spans="1:17" ht="31.15" customHeight="1" x14ac:dyDescent="0.25">
      <c r="A14" s="53">
        <v>10</v>
      </c>
      <c r="B14" s="53"/>
      <c r="C14" s="53" t="s">
        <v>1269</v>
      </c>
      <c r="D14" s="53" t="s">
        <v>19</v>
      </c>
      <c r="E14" s="53">
        <v>9</v>
      </c>
      <c r="F14" s="53">
        <v>1.5</v>
      </c>
      <c r="G14" s="53">
        <v>15</v>
      </c>
      <c r="H14" s="53" t="s">
        <v>1270</v>
      </c>
      <c r="I14" s="53">
        <v>4</v>
      </c>
      <c r="J14" s="53" t="s">
        <v>22</v>
      </c>
      <c r="K14" s="53">
        <v>70</v>
      </c>
      <c r="L14" s="53">
        <v>4</v>
      </c>
      <c r="M14" s="53" t="s">
        <v>18</v>
      </c>
      <c r="N14" s="53" t="s">
        <v>84</v>
      </c>
      <c r="O14" s="53" t="s">
        <v>25</v>
      </c>
      <c r="P14" s="102"/>
      <c r="Q14" s="9">
        <v>36</v>
      </c>
    </row>
    <row r="15" spans="1:17" ht="29.45" customHeight="1" x14ac:dyDescent="0.25">
      <c r="A15" s="53">
        <v>11</v>
      </c>
      <c r="B15" s="53"/>
      <c r="C15" s="53" t="s">
        <v>1271</v>
      </c>
      <c r="D15" s="53" t="s">
        <v>19</v>
      </c>
      <c r="E15" s="53">
        <v>9</v>
      </c>
      <c r="F15" s="53">
        <v>1.5</v>
      </c>
      <c r="G15" s="53">
        <v>15</v>
      </c>
      <c r="H15" s="53" t="s">
        <v>21</v>
      </c>
      <c r="I15" s="53">
        <v>4</v>
      </c>
      <c r="J15" s="53" t="s">
        <v>22</v>
      </c>
      <c r="K15" s="53">
        <v>70</v>
      </c>
      <c r="L15" s="53">
        <v>4</v>
      </c>
      <c r="M15" s="53" t="s">
        <v>18</v>
      </c>
      <c r="N15" s="53" t="s">
        <v>84</v>
      </c>
      <c r="O15" s="53" t="s">
        <v>25</v>
      </c>
      <c r="P15" s="102"/>
      <c r="Q15" s="9">
        <v>36</v>
      </c>
    </row>
    <row r="16" spans="1:17" ht="29.45" customHeight="1" x14ac:dyDescent="0.25">
      <c r="A16" s="53">
        <v>12</v>
      </c>
      <c r="B16" s="53"/>
      <c r="C16" s="53" t="s">
        <v>1271</v>
      </c>
      <c r="D16" s="53" t="s">
        <v>19</v>
      </c>
      <c r="E16" s="53">
        <v>9</v>
      </c>
      <c r="F16" s="53">
        <v>1.5</v>
      </c>
      <c r="G16" s="53">
        <v>15</v>
      </c>
      <c r="H16" s="53" t="s">
        <v>21</v>
      </c>
      <c r="I16" s="53">
        <v>4</v>
      </c>
      <c r="J16" s="53" t="s">
        <v>22</v>
      </c>
      <c r="K16" s="53">
        <v>70</v>
      </c>
      <c r="L16" s="53">
        <v>4</v>
      </c>
      <c r="M16" s="53" t="s">
        <v>18</v>
      </c>
      <c r="N16" s="53" t="s">
        <v>84</v>
      </c>
      <c r="O16" s="53" t="s">
        <v>25</v>
      </c>
      <c r="P16" s="102"/>
      <c r="Q16" s="9">
        <v>36</v>
      </c>
    </row>
    <row r="17" spans="1:17" ht="29.45" customHeight="1" x14ac:dyDescent="0.25">
      <c r="A17" s="53">
        <v>13</v>
      </c>
      <c r="B17" s="53"/>
      <c r="C17" s="53" t="s">
        <v>1272</v>
      </c>
      <c r="D17" s="53" t="s">
        <v>19</v>
      </c>
      <c r="E17" s="53">
        <v>9</v>
      </c>
      <c r="F17" s="53">
        <v>1.5</v>
      </c>
      <c r="G17" s="53">
        <v>15</v>
      </c>
      <c r="H17" s="53" t="s">
        <v>27</v>
      </c>
      <c r="I17" s="53">
        <v>4</v>
      </c>
      <c r="J17" s="53" t="s">
        <v>22</v>
      </c>
      <c r="K17" s="53">
        <v>70</v>
      </c>
      <c r="L17" s="53">
        <v>4</v>
      </c>
      <c r="M17" s="53" t="s">
        <v>18</v>
      </c>
      <c r="N17" s="53" t="s">
        <v>32</v>
      </c>
      <c r="O17" s="53" t="s">
        <v>25</v>
      </c>
      <c r="P17" s="102"/>
      <c r="Q17" s="9">
        <v>36</v>
      </c>
    </row>
    <row r="18" spans="1:17" ht="29.45" customHeight="1" x14ac:dyDescent="0.25">
      <c r="A18" s="53">
        <v>14</v>
      </c>
      <c r="B18" s="53"/>
      <c r="C18" s="53" t="s">
        <v>1273</v>
      </c>
      <c r="D18" s="53" t="s">
        <v>19</v>
      </c>
      <c r="E18" s="53">
        <v>8</v>
      </c>
      <c r="F18" s="53">
        <v>1</v>
      </c>
      <c r="G18" s="53">
        <v>10</v>
      </c>
      <c r="H18" s="53" t="s">
        <v>29</v>
      </c>
      <c r="I18" s="53">
        <v>4</v>
      </c>
      <c r="J18" s="53" t="s">
        <v>1274</v>
      </c>
      <c r="K18" s="53">
        <v>50</v>
      </c>
      <c r="L18" s="53">
        <v>4</v>
      </c>
      <c r="M18" s="53" t="s">
        <v>18</v>
      </c>
      <c r="N18" s="53" t="s">
        <v>32</v>
      </c>
      <c r="O18" s="53" t="s">
        <v>26</v>
      </c>
      <c r="P18" s="102"/>
      <c r="Q18" s="9">
        <v>36</v>
      </c>
    </row>
    <row r="19" spans="1:17" ht="29.45" customHeight="1" x14ac:dyDescent="0.25">
      <c r="A19" s="53">
        <v>15</v>
      </c>
      <c r="B19" s="53"/>
      <c r="C19" s="53" t="s">
        <v>1275</v>
      </c>
      <c r="D19" s="53" t="s">
        <v>19</v>
      </c>
      <c r="E19" s="53">
        <v>8</v>
      </c>
      <c r="F19" s="53">
        <v>1</v>
      </c>
      <c r="G19" s="53">
        <v>10</v>
      </c>
      <c r="H19" s="53" t="s">
        <v>27</v>
      </c>
      <c r="I19" s="53">
        <v>4</v>
      </c>
      <c r="J19" s="53" t="s">
        <v>189</v>
      </c>
      <c r="K19" s="53">
        <v>70</v>
      </c>
      <c r="L19" s="53">
        <v>4</v>
      </c>
      <c r="M19" s="53" t="s">
        <v>18</v>
      </c>
      <c r="N19" s="53" t="s">
        <v>32</v>
      </c>
      <c r="O19" s="53" t="s">
        <v>26</v>
      </c>
      <c r="P19" s="102"/>
      <c r="Q19" s="9">
        <v>36</v>
      </c>
    </row>
    <row r="20" spans="1:17" ht="29.45" customHeight="1" x14ac:dyDescent="0.25">
      <c r="A20" s="53">
        <v>16</v>
      </c>
      <c r="B20" s="53"/>
      <c r="C20" s="53" t="s">
        <v>1276</v>
      </c>
      <c r="D20" s="53" t="s">
        <v>19</v>
      </c>
      <c r="E20" s="53">
        <v>8</v>
      </c>
      <c r="F20" s="53">
        <v>1</v>
      </c>
      <c r="G20" s="53">
        <v>10</v>
      </c>
      <c r="H20" s="53">
        <v>-50</v>
      </c>
      <c r="I20" s="53">
        <v>4</v>
      </c>
      <c r="J20" s="53" t="s">
        <v>189</v>
      </c>
      <c r="K20" s="53">
        <v>70</v>
      </c>
      <c r="L20" s="53">
        <v>4</v>
      </c>
      <c r="M20" s="53" t="s">
        <v>18</v>
      </c>
      <c r="N20" s="53" t="s">
        <v>32</v>
      </c>
      <c r="O20" s="53" t="s">
        <v>26</v>
      </c>
      <c r="P20" s="102"/>
      <c r="Q20" s="9">
        <v>36</v>
      </c>
    </row>
    <row r="21" spans="1:17" ht="29.45" customHeight="1" x14ac:dyDescent="0.25">
      <c r="A21" s="6"/>
      <c r="B21" s="3"/>
      <c r="C21" s="3"/>
      <c r="D21" s="3"/>
      <c r="E21" s="3"/>
      <c r="F21" s="3"/>
      <c r="G21" s="3"/>
      <c r="H21" s="18"/>
      <c r="I21" s="3"/>
      <c r="J21" s="3"/>
      <c r="K21" s="3"/>
      <c r="L21" s="3"/>
      <c r="M21" s="3"/>
      <c r="N21" s="3"/>
      <c r="O21" s="3"/>
      <c r="P21" s="89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363EA-617A-4A0A-B5E5-413F8B57C729}">
  <dimension ref="A1:Q46"/>
  <sheetViews>
    <sheetView view="pageBreakPreview" zoomScaleNormal="100" zoomScaleSheetLayoutView="100" workbookViewId="0">
      <selection activeCell="Q9" sqref="Q9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5703125" style="1" bestFit="1" customWidth="1"/>
    <col min="4" max="4" width="4.42578125" style="1" bestFit="1" customWidth="1"/>
    <col min="5" max="6" width="3.7109375" style="1" bestFit="1" customWidth="1"/>
    <col min="7" max="7" width="6.5703125" style="1" bestFit="1" customWidth="1"/>
    <col min="8" max="8" width="8.140625" style="1" bestFit="1" customWidth="1"/>
    <col min="9" max="9" width="6.5703125" style="1" bestFit="1" customWidth="1"/>
    <col min="10" max="10" width="11.28515625" style="1" bestFit="1" customWidth="1"/>
    <col min="11" max="11" width="3.7109375" style="1" bestFit="1" customWidth="1"/>
    <col min="12" max="12" width="5.42578125" style="1" bestFit="1" customWidth="1"/>
    <col min="13" max="13" width="3.7109375" style="1" bestFit="1" customWidth="1"/>
    <col min="14" max="15" width="5.85546875" style="1" bestFit="1" customWidth="1"/>
    <col min="16" max="16" width="5.85546875" style="1" customWidth="1"/>
    <col min="17" max="17" width="5.42578125" style="1" bestFit="1" customWidth="1"/>
    <col min="18" max="16384" width="8.85546875" style="1"/>
  </cols>
  <sheetData>
    <row r="1" spans="1:17" ht="54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6.5" customHeight="1" thickBot="1" x14ac:dyDescent="0.3">
      <c r="A2" s="233" t="s">
        <v>1251</v>
      </c>
      <c r="B2" s="233"/>
      <c r="C2" s="233"/>
      <c r="D2" s="233"/>
      <c r="E2" s="233"/>
      <c r="F2" s="246" t="s">
        <v>1252</v>
      </c>
      <c r="G2" s="246"/>
      <c r="H2" s="246"/>
      <c r="I2" s="233">
        <v>19</v>
      </c>
      <c r="J2" s="233"/>
      <c r="K2" s="233" t="s">
        <v>1253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2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54">
        <v>1</v>
      </c>
      <c r="B5" s="54"/>
      <c r="C5" s="54" t="s">
        <v>1254</v>
      </c>
      <c r="D5" s="54" t="s">
        <v>19</v>
      </c>
      <c r="E5" s="54">
        <v>9</v>
      </c>
      <c r="F5" s="54">
        <v>2</v>
      </c>
      <c r="G5" s="54">
        <v>45</v>
      </c>
      <c r="H5" s="54">
        <v>-100</v>
      </c>
      <c r="I5" s="54">
        <v>5</v>
      </c>
      <c r="J5" s="54" t="s">
        <v>189</v>
      </c>
      <c r="K5" s="54">
        <v>70</v>
      </c>
      <c r="L5" s="54">
        <v>5</v>
      </c>
      <c r="M5" s="54"/>
      <c r="N5" s="54" t="s">
        <v>84</v>
      </c>
      <c r="O5" s="54" t="s">
        <v>26</v>
      </c>
      <c r="P5" s="99"/>
      <c r="Q5" s="7">
        <v>36</v>
      </c>
    </row>
    <row r="6" spans="1:17" ht="30" customHeight="1" x14ac:dyDescent="0.25">
      <c r="A6" s="54">
        <v>2</v>
      </c>
      <c r="B6" s="54"/>
      <c r="C6" s="54" t="s">
        <v>1255</v>
      </c>
      <c r="D6" s="54" t="s">
        <v>19</v>
      </c>
      <c r="E6" s="54">
        <v>9</v>
      </c>
      <c r="F6" s="54">
        <v>2</v>
      </c>
      <c r="G6" s="54">
        <v>45</v>
      </c>
      <c r="H6" s="54" t="s">
        <v>21</v>
      </c>
      <c r="I6" s="54">
        <v>5</v>
      </c>
      <c r="J6" s="54" t="s">
        <v>189</v>
      </c>
      <c r="K6" s="54">
        <v>70</v>
      </c>
      <c r="L6" s="54">
        <v>5</v>
      </c>
      <c r="M6" s="54"/>
      <c r="N6" s="54" t="s">
        <v>84</v>
      </c>
      <c r="O6" s="54" t="s">
        <v>26</v>
      </c>
      <c r="P6" s="100"/>
      <c r="Q6" s="9">
        <v>36</v>
      </c>
    </row>
    <row r="7" spans="1:17" ht="30" customHeight="1" x14ac:dyDescent="0.25">
      <c r="A7" s="54">
        <v>3</v>
      </c>
      <c r="B7" s="54"/>
      <c r="C7" s="54" t="s">
        <v>1256</v>
      </c>
      <c r="D7" s="54" t="s">
        <v>19</v>
      </c>
      <c r="E7" s="54">
        <v>9</v>
      </c>
      <c r="F7" s="54">
        <v>1</v>
      </c>
      <c r="G7" s="54">
        <v>45</v>
      </c>
      <c r="H7" s="54" t="s">
        <v>29</v>
      </c>
      <c r="I7" s="54">
        <v>5</v>
      </c>
      <c r="J7" s="54" t="s">
        <v>1257</v>
      </c>
      <c r="K7" s="54">
        <v>50</v>
      </c>
      <c r="L7" s="54">
        <v>5</v>
      </c>
      <c r="M7" s="54"/>
      <c r="N7" s="54" t="s">
        <v>84</v>
      </c>
      <c r="O7" s="54" t="s">
        <v>26</v>
      </c>
      <c r="P7" s="100"/>
      <c r="Q7" s="9">
        <v>36</v>
      </c>
    </row>
    <row r="8" spans="1:17" ht="29.45" customHeight="1" x14ac:dyDescent="0.25">
      <c r="A8" s="54">
        <v>4</v>
      </c>
      <c r="B8" s="54"/>
      <c r="C8" s="54" t="s">
        <v>1258</v>
      </c>
      <c r="D8" s="54" t="s">
        <v>19</v>
      </c>
      <c r="E8" s="54">
        <v>9</v>
      </c>
      <c r="F8" s="54">
        <v>2</v>
      </c>
      <c r="G8" s="54">
        <v>45</v>
      </c>
      <c r="H8" s="54" t="s">
        <v>1242</v>
      </c>
      <c r="I8" s="54">
        <v>5</v>
      </c>
      <c r="J8" s="54" t="s">
        <v>189</v>
      </c>
      <c r="K8" s="54">
        <v>50</v>
      </c>
      <c r="L8" s="54">
        <v>5</v>
      </c>
      <c r="M8" s="54"/>
      <c r="N8" s="54" t="s">
        <v>84</v>
      </c>
      <c r="O8" s="54" t="s">
        <v>26</v>
      </c>
      <c r="P8" s="100"/>
      <c r="Q8" s="9">
        <v>36</v>
      </c>
    </row>
    <row r="9" spans="1:17" ht="30" customHeight="1" x14ac:dyDescent="0.25">
      <c r="A9" s="6"/>
      <c r="B9" s="2"/>
      <c r="C9" s="2"/>
      <c r="D9" s="3"/>
      <c r="E9" s="3"/>
      <c r="F9" s="3"/>
      <c r="G9" s="3"/>
      <c r="H9" s="14"/>
      <c r="I9" s="2"/>
      <c r="J9" s="3"/>
      <c r="K9" s="2"/>
      <c r="L9" s="3"/>
      <c r="M9" s="3"/>
      <c r="N9" s="3"/>
      <c r="O9" s="3"/>
      <c r="P9" s="89"/>
      <c r="Q9" s="9"/>
    </row>
    <row r="10" spans="1:17" ht="28.9" customHeight="1" x14ac:dyDescent="0.25">
      <c r="A10" s="8"/>
      <c r="B10" s="2"/>
      <c r="C10" s="2"/>
      <c r="D10" s="3"/>
      <c r="E10" s="3"/>
      <c r="F10" s="3"/>
      <c r="G10" s="3"/>
      <c r="H10" s="2"/>
      <c r="I10" s="2"/>
      <c r="J10" s="3"/>
      <c r="K10" s="2"/>
      <c r="L10" s="3"/>
      <c r="M10" s="3"/>
      <c r="N10" s="3"/>
      <c r="O10" s="3"/>
      <c r="P10" s="89"/>
      <c r="Q10" s="9"/>
    </row>
    <row r="11" spans="1:17" ht="30.6" customHeight="1" x14ac:dyDescent="0.25">
      <c r="A11" s="6"/>
      <c r="B11" s="2"/>
      <c r="C11" s="2"/>
      <c r="D11" s="3"/>
      <c r="E11" s="3"/>
      <c r="F11" s="3"/>
      <c r="G11" s="3"/>
      <c r="H11" s="14"/>
      <c r="I11" s="2"/>
      <c r="J11" s="3"/>
      <c r="K11" s="2"/>
      <c r="L11" s="3"/>
      <c r="M11" s="3"/>
      <c r="N11" s="3"/>
      <c r="O11" s="3"/>
      <c r="P11" s="89"/>
      <c r="Q11" s="9"/>
    </row>
    <row r="12" spans="1:17" ht="28.15" customHeight="1" x14ac:dyDescent="0.25">
      <c r="A12" s="8"/>
      <c r="B12" s="2"/>
      <c r="C12" s="2"/>
      <c r="D12" s="3"/>
      <c r="E12" s="3"/>
      <c r="F12" s="3"/>
      <c r="G12" s="3"/>
      <c r="H12" s="14"/>
      <c r="I12" s="2"/>
      <c r="J12" s="3"/>
      <c r="K12" s="2"/>
      <c r="L12" s="3"/>
      <c r="M12" s="3"/>
      <c r="N12" s="3"/>
      <c r="O12" s="3"/>
      <c r="P12" s="89"/>
      <c r="Q12" s="9"/>
    </row>
    <row r="13" spans="1:17" ht="28.15" customHeight="1" x14ac:dyDescent="0.25">
      <c r="A13" s="6"/>
      <c r="B13" s="2"/>
      <c r="C13" s="2"/>
      <c r="D13" s="3"/>
      <c r="E13" s="3"/>
      <c r="F13" s="3"/>
      <c r="G13" s="3"/>
      <c r="H13" s="14"/>
      <c r="I13" s="2"/>
      <c r="J13" s="3"/>
      <c r="K13" s="2"/>
      <c r="L13" s="3"/>
      <c r="M13" s="3"/>
      <c r="N13" s="3"/>
      <c r="O13" s="3"/>
      <c r="P13" s="89"/>
      <c r="Q13" s="9"/>
    </row>
    <row r="14" spans="1:17" ht="31.15" customHeight="1" x14ac:dyDescent="0.25">
      <c r="A14" s="8"/>
      <c r="B14" s="2"/>
      <c r="D14" s="3"/>
      <c r="E14" s="3"/>
      <c r="F14" s="3"/>
      <c r="G14" s="3"/>
      <c r="I14" s="2"/>
      <c r="J14" s="3"/>
      <c r="K14" s="2"/>
      <c r="L14" s="3"/>
      <c r="M14" s="3"/>
      <c r="N14" s="3"/>
      <c r="O14" s="3"/>
      <c r="P14" s="89"/>
      <c r="Q14" s="9"/>
    </row>
    <row r="15" spans="1:17" ht="29.45" customHeight="1" x14ac:dyDescent="0.25">
      <c r="A15" s="8"/>
      <c r="B15" s="2"/>
      <c r="C15" s="20"/>
      <c r="D15" s="3"/>
      <c r="E15" s="3"/>
      <c r="F15" s="3"/>
      <c r="G15" s="3"/>
      <c r="H15" s="14"/>
      <c r="I15" s="2"/>
      <c r="J15" s="3"/>
      <c r="K15" s="2"/>
      <c r="L15" s="3"/>
      <c r="M15" s="3"/>
      <c r="N15" s="3"/>
      <c r="O15" s="3"/>
      <c r="P15" s="89"/>
      <c r="Q15" s="9"/>
    </row>
    <row r="16" spans="1:17" ht="29.45" customHeight="1" x14ac:dyDescent="0.25">
      <c r="A16" s="8"/>
      <c r="B16" s="2"/>
      <c r="C16" s="14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3"/>
      <c r="P16" s="89"/>
      <c r="Q16" s="9"/>
    </row>
    <row r="17" spans="1:17" ht="29.45" customHeight="1" x14ac:dyDescent="0.25">
      <c r="A17" s="8"/>
      <c r="B17" s="2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16"/>
      <c r="P17" s="90"/>
      <c r="Q17" s="9"/>
    </row>
    <row r="18" spans="1:17" ht="29.45" customHeight="1" x14ac:dyDescent="0.25">
      <c r="A18" s="8"/>
      <c r="B18" s="2"/>
      <c r="C18" s="2"/>
      <c r="D18" s="3"/>
      <c r="E18" s="3"/>
      <c r="F18" s="3"/>
      <c r="G18" s="3"/>
      <c r="H18" s="2"/>
      <c r="I18" s="2"/>
      <c r="J18" s="3"/>
      <c r="K18" s="2"/>
      <c r="L18" s="3"/>
      <c r="M18" s="3"/>
      <c r="N18" s="3"/>
      <c r="O18" s="16"/>
      <c r="P18" s="90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scale="94" orientation="portrait" horizontalDpi="300" verticalDpi="300" r:id="rId1"/>
  <rowBreaks count="1" manualBreakCount="1">
    <brk id="4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1939-397F-4C3D-B122-A014FB4F03D6}">
  <dimension ref="A1:AMK46"/>
  <sheetViews>
    <sheetView view="pageBreakPreview" zoomScaleNormal="100" workbookViewId="0">
      <selection activeCell="Q5" sqref="Q5"/>
    </sheetView>
  </sheetViews>
  <sheetFormatPr defaultColWidth="8.85546875" defaultRowHeight="15" x14ac:dyDescent="0.25"/>
  <cols>
    <col min="1" max="1" width="3.28515625" style="26" bestFit="1" customWidth="1"/>
    <col min="2" max="2" width="12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9.42578125" style="26" customWidth="1"/>
    <col min="9" max="9" width="6.5703125" style="26" bestFit="1" customWidth="1"/>
    <col min="10" max="10" width="7" style="26" bestFit="1" customWidth="1"/>
    <col min="11" max="13" width="4" style="26" customWidth="1"/>
    <col min="14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8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51" customHeight="1" thickBot="1" x14ac:dyDescent="0.3">
      <c r="A2" s="242" t="s">
        <v>1026</v>
      </c>
      <c r="B2" s="242"/>
      <c r="C2" s="242"/>
      <c r="D2" s="242"/>
      <c r="E2" s="242"/>
      <c r="F2" s="243" t="s">
        <v>1016</v>
      </c>
      <c r="G2" s="243"/>
      <c r="H2" s="243"/>
      <c r="I2" s="242">
        <v>1</v>
      </c>
      <c r="J2" s="242"/>
      <c r="K2" s="242" t="s">
        <v>1015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49" t="s">
        <v>1026</v>
      </c>
      <c r="C5" s="52" t="s">
        <v>1013</v>
      </c>
      <c r="D5" s="49" t="s">
        <v>19</v>
      </c>
      <c r="E5" s="34">
        <v>9</v>
      </c>
      <c r="F5" s="34">
        <v>1.5</v>
      </c>
      <c r="G5" s="34">
        <v>15</v>
      </c>
      <c r="H5" s="65" t="s">
        <v>62</v>
      </c>
      <c r="I5" s="34">
        <v>5</v>
      </c>
      <c r="J5" s="34" t="s">
        <v>22</v>
      </c>
      <c r="K5" s="31">
        <v>100</v>
      </c>
      <c r="L5" s="34">
        <v>5</v>
      </c>
      <c r="M5" s="34" t="s">
        <v>18</v>
      </c>
      <c r="N5" s="34" t="s">
        <v>32</v>
      </c>
      <c r="O5" s="34" t="s">
        <v>284</v>
      </c>
      <c r="P5" s="93" t="s">
        <v>717</v>
      </c>
      <c r="Q5" s="95">
        <v>36</v>
      </c>
    </row>
    <row r="6" spans="1:17" ht="30" customHeight="1" x14ac:dyDescent="0.25">
      <c r="A6" s="32">
        <v>2</v>
      </c>
      <c r="B6" s="49" t="s">
        <v>1026</v>
      </c>
      <c r="C6" s="53" t="s">
        <v>1014</v>
      </c>
      <c r="D6" s="49" t="s">
        <v>19</v>
      </c>
      <c r="E6" s="34">
        <v>9</v>
      </c>
      <c r="F6" s="34">
        <v>1.5</v>
      </c>
      <c r="G6" s="34">
        <v>15</v>
      </c>
      <c r="H6" s="53" t="s">
        <v>28</v>
      </c>
      <c r="I6" s="34">
        <v>5</v>
      </c>
      <c r="J6" s="34" t="s">
        <v>22</v>
      </c>
      <c r="K6" s="31">
        <v>100</v>
      </c>
      <c r="L6" s="34">
        <v>5</v>
      </c>
      <c r="M6" s="34" t="s">
        <v>18</v>
      </c>
      <c r="N6" s="34" t="s">
        <v>32</v>
      </c>
      <c r="O6" s="34" t="s">
        <v>284</v>
      </c>
      <c r="P6" s="93" t="s">
        <v>717</v>
      </c>
      <c r="Q6" s="39">
        <v>36</v>
      </c>
    </row>
    <row r="7" spans="1:17" ht="30" customHeight="1" x14ac:dyDescent="0.25">
      <c r="A7" s="37">
        <v>3</v>
      </c>
      <c r="B7" s="49" t="s">
        <v>1026</v>
      </c>
      <c r="C7" s="53" t="s">
        <v>825</v>
      </c>
      <c r="D7" s="49" t="s">
        <v>19</v>
      </c>
      <c r="E7" s="34">
        <v>9</v>
      </c>
      <c r="F7" s="34">
        <v>1.5</v>
      </c>
      <c r="G7" s="34">
        <v>15</v>
      </c>
      <c r="H7" s="53" t="s">
        <v>28</v>
      </c>
      <c r="I7" s="34">
        <v>5</v>
      </c>
      <c r="J7" s="34" t="s">
        <v>22</v>
      </c>
      <c r="K7" s="31">
        <v>100</v>
      </c>
      <c r="L7" s="34">
        <v>5</v>
      </c>
      <c r="M7" s="34" t="s">
        <v>18</v>
      </c>
      <c r="N7" s="34" t="s">
        <v>32</v>
      </c>
      <c r="O7" s="34" t="s">
        <v>284</v>
      </c>
      <c r="P7" s="93" t="s">
        <v>717</v>
      </c>
      <c r="Q7" s="39">
        <v>36</v>
      </c>
    </row>
    <row r="8" spans="1:17" ht="29.25" customHeight="1" x14ac:dyDescent="0.25">
      <c r="A8" s="32">
        <v>4</v>
      </c>
      <c r="B8" s="49" t="s">
        <v>1026</v>
      </c>
      <c r="C8" s="53" t="s">
        <v>880</v>
      </c>
      <c r="D8" s="49" t="s">
        <v>19</v>
      </c>
      <c r="E8" s="34">
        <v>9</v>
      </c>
      <c r="F8" s="34">
        <v>1.5</v>
      </c>
      <c r="G8" s="34">
        <v>15</v>
      </c>
      <c r="H8" s="53" t="s">
        <v>62</v>
      </c>
      <c r="I8" s="34">
        <v>5</v>
      </c>
      <c r="J8" s="34" t="s">
        <v>22</v>
      </c>
      <c r="K8" s="31">
        <v>100</v>
      </c>
      <c r="L8" s="34">
        <v>5</v>
      </c>
      <c r="M8" s="34" t="s">
        <v>18</v>
      </c>
      <c r="N8" s="34" t="s">
        <v>32</v>
      </c>
      <c r="O8" s="34" t="s">
        <v>284</v>
      </c>
      <c r="P8" s="93" t="s">
        <v>717</v>
      </c>
      <c r="Q8" s="39">
        <v>36</v>
      </c>
    </row>
    <row r="9" spans="1:17" ht="30" customHeight="1" x14ac:dyDescent="0.25">
      <c r="A9" s="32"/>
      <c r="B9" s="49"/>
      <c r="C9" s="50"/>
      <c r="D9" s="49"/>
      <c r="E9" s="34"/>
      <c r="F9" s="34"/>
      <c r="G9" s="34"/>
      <c r="H9" s="51"/>
      <c r="I9" s="34"/>
      <c r="J9" s="34"/>
      <c r="K9" s="31"/>
      <c r="L9" s="34"/>
      <c r="M9" s="34"/>
      <c r="N9" s="34"/>
      <c r="O9" s="34"/>
      <c r="P9" s="93"/>
      <c r="Q9" s="39"/>
    </row>
    <row r="10" spans="1:17" ht="28.5" customHeight="1" x14ac:dyDescent="0.25">
      <c r="A10" s="32"/>
      <c r="B10" s="49"/>
      <c r="C10" s="50"/>
      <c r="D10" s="49"/>
      <c r="E10" s="34"/>
      <c r="F10" s="34"/>
      <c r="G10" s="34"/>
      <c r="H10" s="51"/>
      <c r="I10" s="34"/>
      <c r="J10" s="34"/>
      <c r="K10" s="31"/>
      <c r="L10" s="34"/>
      <c r="M10" s="34"/>
      <c r="N10" s="34"/>
      <c r="O10" s="34"/>
      <c r="P10" s="93"/>
      <c r="Q10" s="39"/>
    </row>
    <row r="11" spans="1:17" ht="30" customHeight="1" x14ac:dyDescent="0.25">
      <c r="A11" s="32"/>
      <c r="B11" s="49"/>
      <c r="C11" s="50"/>
      <c r="D11" s="49"/>
      <c r="E11" s="34"/>
      <c r="F11" s="34"/>
      <c r="G11" s="34"/>
      <c r="H11" s="51"/>
      <c r="I11" s="34"/>
      <c r="J11" s="34"/>
      <c r="K11" s="31"/>
      <c r="L11" s="34"/>
      <c r="M11" s="34"/>
      <c r="N11" s="34"/>
      <c r="O11" s="34"/>
      <c r="P11" s="93"/>
      <c r="Q11" s="39"/>
    </row>
    <row r="12" spans="1:17" ht="27.75" customHeight="1" x14ac:dyDescent="0.25">
      <c r="A12" s="32"/>
      <c r="B12" s="34"/>
      <c r="C12" s="35"/>
      <c r="D12" s="34"/>
      <c r="E12" s="34"/>
      <c r="F12" s="34"/>
      <c r="G12" s="34"/>
      <c r="H12" s="35"/>
      <c r="I12" s="31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7"/>
      <c r="B13" s="34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4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4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4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4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FD63-1C42-4D05-8CD2-7AAD1A4163EC}">
  <dimension ref="A1:Q46"/>
  <sheetViews>
    <sheetView view="pageBreakPreview" zoomScaleNormal="100" zoomScaleSheetLayoutView="100" workbookViewId="0">
      <selection activeCell="V10" sqref="V10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" style="1" bestFit="1" customWidth="1"/>
    <col min="4" max="4" width="4.42578125" style="1" bestFit="1" customWidth="1"/>
    <col min="5" max="7" width="3.7109375" style="1" bestFit="1" customWidth="1"/>
    <col min="8" max="8" width="7.140625" style="1" bestFit="1" customWidth="1"/>
    <col min="9" max="9" width="6.5703125" style="1" bestFit="1" customWidth="1"/>
    <col min="10" max="10" width="9.140625" style="1" bestFit="1" customWidth="1"/>
    <col min="11" max="13" width="3.7109375" style="1" bestFit="1" customWidth="1"/>
    <col min="14" max="14" width="9.28515625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31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20.25" thickBot="1" x14ac:dyDescent="0.3">
      <c r="A2" s="233" t="s">
        <v>195</v>
      </c>
      <c r="B2" s="233"/>
      <c r="C2" s="233"/>
      <c r="D2" s="233"/>
      <c r="E2" s="233"/>
      <c r="F2" s="246" t="s">
        <v>207</v>
      </c>
      <c r="G2" s="246"/>
      <c r="H2" s="246"/>
      <c r="I2" s="233">
        <v>22</v>
      </c>
      <c r="J2" s="233"/>
      <c r="K2" s="233" t="s">
        <v>206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4.2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2016</v>
      </c>
    </row>
    <row r="5" spans="1:17" ht="28.15" customHeight="1" x14ac:dyDescent="0.25">
      <c r="A5" s="6">
        <v>1</v>
      </c>
      <c r="B5" s="2" t="s">
        <v>18</v>
      </c>
      <c r="C5" s="3" t="s">
        <v>205</v>
      </c>
      <c r="D5" s="3" t="s">
        <v>19</v>
      </c>
      <c r="E5" s="3">
        <v>9</v>
      </c>
      <c r="F5" s="3">
        <v>1</v>
      </c>
      <c r="G5" s="3">
        <v>10</v>
      </c>
      <c r="H5" s="14" t="s">
        <v>30</v>
      </c>
      <c r="I5" s="2">
        <v>2</v>
      </c>
      <c r="J5" s="3" t="s">
        <v>55</v>
      </c>
      <c r="K5" s="2">
        <v>70</v>
      </c>
      <c r="L5" s="3">
        <v>5</v>
      </c>
      <c r="M5" s="3" t="s">
        <v>18</v>
      </c>
      <c r="N5" s="3" t="s">
        <v>84</v>
      </c>
      <c r="O5" s="3" t="s">
        <v>26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14" t="s">
        <v>204</v>
      </c>
      <c r="D6" s="3" t="s">
        <v>19</v>
      </c>
      <c r="E6" s="3">
        <v>9</v>
      </c>
      <c r="F6" s="3">
        <v>1</v>
      </c>
      <c r="G6" s="3">
        <v>15</v>
      </c>
      <c r="H6" s="14" t="s">
        <v>29</v>
      </c>
      <c r="I6" s="2">
        <v>2</v>
      </c>
      <c r="J6" s="3" t="s">
        <v>22</v>
      </c>
      <c r="K6" s="2">
        <v>70</v>
      </c>
      <c r="L6" s="3">
        <v>5</v>
      </c>
      <c r="M6" s="3" t="s">
        <v>18</v>
      </c>
      <c r="N6" s="3" t="s">
        <v>84</v>
      </c>
      <c r="O6" s="3" t="s">
        <v>26</v>
      </c>
      <c r="P6" s="89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203</v>
      </c>
      <c r="D7" s="3" t="s">
        <v>19</v>
      </c>
      <c r="E7" s="3">
        <v>9</v>
      </c>
      <c r="F7" s="3">
        <v>1</v>
      </c>
      <c r="G7" s="3">
        <v>30</v>
      </c>
      <c r="H7" s="14" t="s">
        <v>85</v>
      </c>
      <c r="I7" s="2">
        <v>10</v>
      </c>
      <c r="J7" s="3" t="s">
        <v>54</v>
      </c>
      <c r="K7" s="2">
        <v>70</v>
      </c>
      <c r="L7" s="3">
        <v>4</v>
      </c>
      <c r="M7" s="3" t="s">
        <v>18</v>
      </c>
      <c r="N7" s="3" t="s">
        <v>93</v>
      </c>
      <c r="O7" s="3" t="s">
        <v>26</v>
      </c>
      <c r="P7" s="89"/>
      <c r="Q7" s="9">
        <v>36</v>
      </c>
    </row>
    <row r="8" spans="1:17" ht="29.45" customHeight="1" x14ac:dyDescent="0.25">
      <c r="A8" s="8">
        <v>4</v>
      </c>
      <c r="B8" s="2" t="s">
        <v>18</v>
      </c>
      <c r="C8" s="14" t="s">
        <v>202</v>
      </c>
      <c r="D8" s="3" t="s">
        <v>19</v>
      </c>
      <c r="E8" s="3">
        <v>8</v>
      </c>
      <c r="F8" s="3">
        <v>1</v>
      </c>
      <c r="G8" s="3">
        <v>15</v>
      </c>
      <c r="H8" s="14" t="s">
        <v>30</v>
      </c>
      <c r="I8" s="2">
        <v>2</v>
      </c>
      <c r="J8" s="3" t="s">
        <v>54</v>
      </c>
      <c r="K8" s="2">
        <v>70</v>
      </c>
      <c r="L8" s="3">
        <v>4</v>
      </c>
      <c r="M8" s="3" t="s">
        <v>18</v>
      </c>
      <c r="N8" s="3" t="s">
        <v>93</v>
      </c>
      <c r="O8" s="3" t="s">
        <v>26</v>
      </c>
      <c r="P8" s="89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201</v>
      </c>
      <c r="D9" s="3" t="s">
        <v>19</v>
      </c>
      <c r="E9" s="3">
        <v>9</v>
      </c>
      <c r="F9" s="3">
        <v>1</v>
      </c>
      <c r="G9" s="3">
        <v>15</v>
      </c>
      <c r="H9" s="14" t="s">
        <v>28</v>
      </c>
      <c r="I9" s="2">
        <v>3</v>
      </c>
      <c r="J9" s="3" t="s">
        <v>22</v>
      </c>
      <c r="K9" s="2">
        <v>70</v>
      </c>
      <c r="L9" s="3">
        <v>5</v>
      </c>
      <c r="M9" s="3" t="s">
        <v>18</v>
      </c>
      <c r="N9" s="3" t="s">
        <v>84</v>
      </c>
      <c r="O9" s="3" t="s">
        <v>25</v>
      </c>
      <c r="P9" s="89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200</v>
      </c>
      <c r="D10" s="3" t="s">
        <v>19</v>
      </c>
      <c r="E10" s="3">
        <v>9</v>
      </c>
      <c r="F10" s="3">
        <v>1</v>
      </c>
      <c r="G10" s="3">
        <v>15</v>
      </c>
      <c r="H10" s="2" t="s">
        <v>28</v>
      </c>
      <c r="I10" s="2">
        <v>2</v>
      </c>
      <c r="J10" s="3" t="s">
        <v>22</v>
      </c>
      <c r="K10" s="2">
        <v>70</v>
      </c>
      <c r="L10" s="3">
        <v>5</v>
      </c>
      <c r="M10" s="3" t="s">
        <v>18</v>
      </c>
      <c r="N10" s="3" t="s">
        <v>84</v>
      </c>
      <c r="O10" s="3" t="s">
        <v>25</v>
      </c>
      <c r="P10" s="89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199</v>
      </c>
      <c r="D11" s="3" t="s">
        <v>19</v>
      </c>
      <c r="E11" s="3">
        <v>9</v>
      </c>
      <c r="F11" s="3">
        <v>1</v>
      </c>
      <c r="G11" s="3">
        <v>15</v>
      </c>
      <c r="H11" s="14" t="s">
        <v>27</v>
      </c>
      <c r="I11" s="2">
        <v>2</v>
      </c>
      <c r="J11" s="3" t="s">
        <v>22</v>
      </c>
      <c r="K11" s="2">
        <v>70</v>
      </c>
      <c r="L11" s="3">
        <v>5</v>
      </c>
      <c r="M11" s="3" t="s">
        <v>18</v>
      </c>
      <c r="N11" s="3" t="s">
        <v>84</v>
      </c>
      <c r="O11" s="3" t="s">
        <v>25</v>
      </c>
      <c r="P11" s="89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198</v>
      </c>
      <c r="D12" s="3" t="s">
        <v>19</v>
      </c>
      <c r="E12" s="3">
        <v>9</v>
      </c>
      <c r="F12" s="3">
        <v>1</v>
      </c>
      <c r="G12" s="3">
        <v>5</v>
      </c>
      <c r="H12" s="14" t="s">
        <v>31</v>
      </c>
      <c r="I12" s="2">
        <v>4</v>
      </c>
      <c r="J12" s="3" t="s">
        <v>54</v>
      </c>
      <c r="K12" s="2">
        <v>70</v>
      </c>
      <c r="L12" s="3">
        <v>5</v>
      </c>
      <c r="M12" s="3" t="s">
        <v>18</v>
      </c>
      <c r="N12" s="3" t="s">
        <v>84</v>
      </c>
      <c r="O12" s="3" t="s">
        <v>25</v>
      </c>
      <c r="P12" s="89"/>
      <c r="Q12" s="9">
        <v>36</v>
      </c>
    </row>
    <row r="13" spans="1:17" ht="28.15" customHeight="1" x14ac:dyDescent="0.25">
      <c r="A13" s="6">
        <v>9</v>
      </c>
      <c r="B13" s="2" t="s">
        <v>18</v>
      </c>
      <c r="C13" s="2" t="s">
        <v>197</v>
      </c>
      <c r="D13" s="3" t="s">
        <v>19</v>
      </c>
      <c r="E13" s="3">
        <v>9</v>
      </c>
      <c r="F13" s="3">
        <v>1</v>
      </c>
      <c r="G13" s="3">
        <v>5</v>
      </c>
      <c r="H13" s="14" t="s">
        <v>24</v>
      </c>
      <c r="I13" s="2">
        <v>2</v>
      </c>
      <c r="J13" s="3" t="s">
        <v>54</v>
      </c>
      <c r="K13" s="2">
        <v>70</v>
      </c>
      <c r="L13" s="3">
        <v>5</v>
      </c>
      <c r="M13" s="3" t="s">
        <v>18</v>
      </c>
      <c r="N13" s="3" t="s">
        <v>84</v>
      </c>
      <c r="O13" s="3" t="s">
        <v>25</v>
      </c>
      <c r="P13" s="89"/>
      <c r="Q13" s="9">
        <v>36</v>
      </c>
    </row>
    <row r="14" spans="1:17" ht="31.15" customHeight="1" x14ac:dyDescent="0.25">
      <c r="A14" s="8">
        <v>10</v>
      </c>
      <c r="B14" s="2" t="s">
        <v>18</v>
      </c>
      <c r="C14" s="1" t="s">
        <v>196</v>
      </c>
      <c r="D14" s="3" t="s">
        <v>19</v>
      </c>
      <c r="E14" s="3">
        <v>9</v>
      </c>
      <c r="F14" s="3">
        <v>1</v>
      </c>
      <c r="G14" s="3">
        <v>15</v>
      </c>
      <c r="H14" s="1" t="s">
        <v>31</v>
      </c>
      <c r="I14" s="2">
        <v>5</v>
      </c>
      <c r="J14" s="3" t="s">
        <v>22</v>
      </c>
      <c r="K14" s="2">
        <v>70</v>
      </c>
      <c r="L14" s="3">
        <v>5</v>
      </c>
      <c r="M14" s="3" t="s">
        <v>18</v>
      </c>
      <c r="N14" s="3" t="s">
        <v>93</v>
      </c>
      <c r="O14" s="3" t="s">
        <v>26</v>
      </c>
      <c r="P14" s="89"/>
      <c r="Q14" s="9">
        <v>36</v>
      </c>
    </row>
    <row r="15" spans="1:17" ht="29.45" customHeight="1" x14ac:dyDescent="0.25">
      <c r="A15" s="8"/>
      <c r="B15" s="2"/>
      <c r="C15" s="20"/>
      <c r="D15" s="3"/>
      <c r="E15" s="3"/>
      <c r="F15" s="3"/>
      <c r="G15" s="3"/>
      <c r="H15" s="14"/>
      <c r="I15" s="2"/>
      <c r="J15" s="3"/>
      <c r="K15" s="2"/>
      <c r="L15" s="3"/>
      <c r="M15" s="3"/>
      <c r="N15" s="3"/>
      <c r="O15" s="3"/>
      <c r="P15" s="89"/>
      <c r="Q15" s="9"/>
    </row>
    <row r="16" spans="1:17" ht="29.45" customHeight="1" x14ac:dyDescent="0.25">
      <c r="A16" s="8"/>
      <c r="B16" s="2"/>
      <c r="C16" s="14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3"/>
      <c r="P16" s="89"/>
      <c r="Q16" s="9"/>
    </row>
    <row r="17" spans="1:17" ht="29.45" customHeight="1" x14ac:dyDescent="0.25">
      <c r="A17" s="8"/>
      <c r="B17" s="2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16"/>
      <c r="P17" s="90"/>
      <c r="Q17" s="9"/>
    </row>
    <row r="18" spans="1:17" ht="29.45" customHeight="1" x14ac:dyDescent="0.25">
      <c r="A18" s="8"/>
      <c r="B18" s="2"/>
      <c r="C18" s="2"/>
      <c r="D18" s="3"/>
      <c r="E18" s="3"/>
      <c r="F18" s="3"/>
      <c r="G18" s="3"/>
      <c r="H18" s="2"/>
      <c r="I18" s="2"/>
      <c r="J18" s="3"/>
      <c r="K18" s="2"/>
      <c r="L18" s="3"/>
      <c r="M18" s="3"/>
      <c r="N18" s="3"/>
      <c r="O18" s="16"/>
      <c r="P18" s="90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FC5B-E6EF-4C34-861E-CF6102D2BCD2}">
  <dimension ref="A1:Q46"/>
  <sheetViews>
    <sheetView view="pageBreakPreview" zoomScaleNormal="100" zoomScaleSheetLayoutView="100" workbookViewId="0">
      <selection activeCell="Q3" sqref="A1:Q104857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8.570312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12.42578125" style="1" bestFit="1" customWidth="1"/>
    <col min="11" max="13" width="3.7109375" style="1" bestFit="1" customWidth="1"/>
    <col min="14" max="14" width="9.2851562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40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195</v>
      </c>
      <c r="B2" s="233"/>
      <c r="C2" s="233"/>
      <c r="D2" s="233"/>
      <c r="E2" s="233"/>
      <c r="F2" s="246" t="s">
        <v>194</v>
      </c>
      <c r="G2" s="246"/>
      <c r="H2" s="246"/>
      <c r="I2" s="233">
        <v>16</v>
      </c>
      <c r="J2" s="233"/>
      <c r="K2" s="233" t="s">
        <v>193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9.7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">
        <v>1</v>
      </c>
      <c r="B5" s="2" t="s">
        <v>18</v>
      </c>
      <c r="C5" s="3" t="s">
        <v>190</v>
      </c>
      <c r="D5" s="3" t="s">
        <v>20</v>
      </c>
      <c r="E5" s="3">
        <v>8</v>
      </c>
      <c r="F5" s="3">
        <v>1</v>
      </c>
      <c r="G5" s="3">
        <v>10</v>
      </c>
      <c r="H5" s="14" t="s">
        <v>62</v>
      </c>
      <c r="I5" s="2">
        <v>4</v>
      </c>
      <c r="J5" s="3" t="s">
        <v>192</v>
      </c>
      <c r="K5" s="2">
        <v>50</v>
      </c>
      <c r="L5" s="3">
        <v>5</v>
      </c>
      <c r="M5" s="3" t="s">
        <v>18</v>
      </c>
      <c r="N5" s="3" t="s">
        <v>93</v>
      </c>
      <c r="O5" s="3" t="s">
        <v>26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14" t="s">
        <v>190</v>
      </c>
      <c r="D6" s="3" t="s">
        <v>20</v>
      </c>
      <c r="E6" s="3">
        <v>8</v>
      </c>
      <c r="F6" s="3">
        <v>1</v>
      </c>
      <c r="G6" s="3">
        <v>10</v>
      </c>
      <c r="H6" s="14" t="s">
        <v>28</v>
      </c>
      <c r="I6" s="2">
        <v>2</v>
      </c>
      <c r="J6" s="3" t="s">
        <v>191</v>
      </c>
      <c r="K6" s="2">
        <v>50</v>
      </c>
      <c r="L6" s="3">
        <v>5</v>
      </c>
      <c r="M6" s="3" t="s">
        <v>18</v>
      </c>
      <c r="N6" s="3" t="s">
        <v>93</v>
      </c>
      <c r="O6" s="3" t="s">
        <v>26</v>
      </c>
      <c r="P6" s="89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190</v>
      </c>
      <c r="D7" s="3" t="s">
        <v>20</v>
      </c>
      <c r="E7" s="3">
        <v>8</v>
      </c>
      <c r="F7" s="3">
        <v>1</v>
      </c>
      <c r="G7" s="3">
        <v>10</v>
      </c>
      <c r="H7" s="14" t="s">
        <v>29</v>
      </c>
      <c r="I7" s="2">
        <v>3</v>
      </c>
      <c r="J7" s="3" t="s">
        <v>189</v>
      </c>
      <c r="K7" s="2">
        <v>70</v>
      </c>
      <c r="L7" s="3">
        <v>5</v>
      </c>
      <c r="M7" s="3" t="s">
        <v>18</v>
      </c>
      <c r="N7" s="3" t="s">
        <v>93</v>
      </c>
      <c r="O7" s="3" t="s">
        <v>26</v>
      </c>
      <c r="P7" s="89"/>
      <c r="Q7" s="9">
        <v>36</v>
      </c>
    </row>
    <row r="8" spans="1:17" ht="29.45" customHeight="1" x14ac:dyDescent="0.25">
      <c r="A8" s="8">
        <v>4</v>
      </c>
      <c r="B8" s="2" t="s">
        <v>18</v>
      </c>
      <c r="C8" s="14" t="s">
        <v>188</v>
      </c>
      <c r="D8" s="3" t="s">
        <v>19</v>
      </c>
      <c r="E8" s="3">
        <v>9</v>
      </c>
      <c r="F8" s="3">
        <v>1</v>
      </c>
      <c r="G8" s="3">
        <v>15</v>
      </c>
      <c r="H8" s="14" t="s">
        <v>21</v>
      </c>
      <c r="I8" s="2">
        <v>4</v>
      </c>
      <c r="J8" s="3" t="s">
        <v>22</v>
      </c>
      <c r="K8" s="2">
        <v>70</v>
      </c>
      <c r="L8" s="3">
        <v>5</v>
      </c>
      <c r="M8" s="3" t="s">
        <v>18</v>
      </c>
      <c r="N8" s="3" t="s">
        <v>93</v>
      </c>
      <c r="O8" s="3" t="s">
        <v>25</v>
      </c>
      <c r="P8" s="89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187</v>
      </c>
      <c r="D9" s="3" t="s">
        <v>19</v>
      </c>
      <c r="E9" s="3">
        <v>9</v>
      </c>
      <c r="F9" s="3">
        <v>1</v>
      </c>
      <c r="G9" s="3">
        <v>15</v>
      </c>
      <c r="H9" s="14" t="s">
        <v>21</v>
      </c>
      <c r="I9" s="2">
        <v>4</v>
      </c>
      <c r="J9" s="3" t="s">
        <v>22</v>
      </c>
      <c r="K9" s="2">
        <v>70</v>
      </c>
      <c r="L9" s="3">
        <v>5</v>
      </c>
      <c r="M9" s="3" t="s">
        <v>18</v>
      </c>
      <c r="N9" s="3" t="s">
        <v>93</v>
      </c>
      <c r="O9" s="3" t="s">
        <v>25</v>
      </c>
      <c r="P9" s="89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186</v>
      </c>
      <c r="D10" s="3" t="s">
        <v>19</v>
      </c>
      <c r="E10" s="3">
        <v>9</v>
      </c>
      <c r="F10" s="3">
        <v>1</v>
      </c>
      <c r="G10" s="3">
        <v>15</v>
      </c>
      <c r="H10" s="2" t="s">
        <v>124</v>
      </c>
      <c r="I10" s="2">
        <v>3</v>
      </c>
      <c r="J10" s="3" t="s">
        <v>22</v>
      </c>
      <c r="K10" s="2">
        <v>70</v>
      </c>
      <c r="L10" s="3">
        <v>5</v>
      </c>
      <c r="M10" s="3" t="s">
        <v>18</v>
      </c>
      <c r="N10" s="3" t="s">
        <v>93</v>
      </c>
      <c r="O10" s="3" t="s">
        <v>25</v>
      </c>
      <c r="P10" s="89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185</v>
      </c>
      <c r="D11" s="3" t="s">
        <v>19</v>
      </c>
      <c r="E11" s="3">
        <v>9</v>
      </c>
      <c r="F11" s="3">
        <v>1</v>
      </c>
      <c r="G11" s="3">
        <v>15</v>
      </c>
      <c r="H11" s="14" t="s">
        <v>28</v>
      </c>
      <c r="I11" s="2">
        <v>2</v>
      </c>
      <c r="J11" s="3" t="s">
        <v>22</v>
      </c>
      <c r="K11" s="2">
        <v>70</v>
      </c>
      <c r="L11" s="3">
        <v>5</v>
      </c>
      <c r="M11" s="3" t="s">
        <v>18</v>
      </c>
      <c r="N11" s="3" t="s">
        <v>93</v>
      </c>
      <c r="O11" s="3" t="s">
        <v>25</v>
      </c>
      <c r="P11" s="89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184</v>
      </c>
      <c r="D12" s="3" t="s">
        <v>19</v>
      </c>
      <c r="E12" s="3">
        <v>9</v>
      </c>
      <c r="F12" s="3">
        <v>1</v>
      </c>
      <c r="G12" s="3">
        <v>15</v>
      </c>
      <c r="H12" s="14" t="s">
        <v>28</v>
      </c>
      <c r="I12" s="2">
        <v>1</v>
      </c>
      <c r="J12" s="3" t="s">
        <v>22</v>
      </c>
      <c r="K12" s="2">
        <v>70</v>
      </c>
      <c r="L12" s="3">
        <v>5</v>
      </c>
      <c r="M12" s="3" t="s">
        <v>18</v>
      </c>
      <c r="N12" s="3" t="s">
        <v>93</v>
      </c>
      <c r="O12" s="3" t="s">
        <v>25</v>
      </c>
      <c r="P12" s="89"/>
      <c r="Q12" s="9">
        <v>36</v>
      </c>
    </row>
    <row r="13" spans="1:17" ht="28.15" customHeight="1" x14ac:dyDescent="0.25">
      <c r="A13" s="6">
        <v>9</v>
      </c>
      <c r="B13" s="2" t="s">
        <v>18</v>
      </c>
      <c r="C13" s="2" t="s">
        <v>183</v>
      </c>
      <c r="D13" s="3" t="s">
        <v>19</v>
      </c>
      <c r="E13" s="3">
        <v>9</v>
      </c>
      <c r="F13" s="3">
        <v>1</v>
      </c>
      <c r="G13" s="3">
        <v>15</v>
      </c>
      <c r="H13" s="14" t="s">
        <v>28</v>
      </c>
      <c r="I13" s="2">
        <v>1</v>
      </c>
      <c r="J13" s="3" t="s">
        <v>22</v>
      </c>
      <c r="K13" s="2">
        <v>70</v>
      </c>
      <c r="L13" s="3">
        <v>5</v>
      </c>
      <c r="M13" s="3" t="s">
        <v>18</v>
      </c>
      <c r="N13" s="3" t="s">
        <v>93</v>
      </c>
      <c r="O13" s="3" t="s">
        <v>25</v>
      </c>
      <c r="P13" s="89"/>
      <c r="Q13" s="9">
        <v>36</v>
      </c>
    </row>
    <row r="14" spans="1:17" ht="31.15" customHeight="1" x14ac:dyDescent="0.25">
      <c r="A14" s="8">
        <v>10</v>
      </c>
      <c r="B14" s="2" t="s">
        <v>18</v>
      </c>
      <c r="C14" s="1" t="s">
        <v>182</v>
      </c>
      <c r="D14" s="3" t="s">
        <v>19</v>
      </c>
      <c r="E14" s="3">
        <v>9</v>
      </c>
      <c r="F14" s="3">
        <v>1</v>
      </c>
      <c r="G14" s="3">
        <v>15</v>
      </c>
      <c r="H14" s="1" t="s">
        <v>28</v>
      </c>
      <c r="I14" s="2">
        <v>1</v>
      </c>
      <c r="J14" s="3" t="s">
        <v>22</v>
      </c>
      <c r="K14" s="2">
        <v>70</v>
      </c>
      <c r="L14" s="3">
        <v>5</v>
      </c>
      <c r="M14" s="3" t="s">
        <v>18</v>
      </c>
      <c r="N14" s="3" t="s">
        <v>93</v>
      </c>
      <c r="O14" s="3" t="s">
        <v>25</v>
      </c>
      <c r="P14" s="89"/>
      <c r="Q14" s="9">
        <v>36</v>
      </c>
    </row>
    <row r="15" spans="1:17" ht="29.45" customHeight="1" x14ac:dyDescent="0.25">
      <c r="A15" s="6">
        <v>11</v>
      </c>
      <c r="B15" s="2" t="s">
        <v>18</v>
      </c>
      <c r="C15" s="14" t="s">
        <v>181</v>
      </c>
      <c r="D15" s="3" t="s">
        <v>19</v>
      </c>
      <c r="E15" s="3">
        <v>9</v>
      </c>
      <c r="F15" s="3">
        <v>1</v>
      </c>
      <c r="G15" s="3">
        <v>15</v>
      </c>
      <c r="H15" s="14" t="s">
        <v>31</v>
      </c>
      <c r="I15" s="2">
        <v>1</v>
      </c>
      <c r="J15" s="3" t="s">
        <v>22</v>
      </c>
      <c r="K15" s="2">
        <v>70</v>
      </c>
      <c r="L15" s="3">
        <v>5</v>
      </c>
      <c r="M15" s="3" t="s">
        <v>18</v>
      </c>
      <c r="N15" s="3" t="s">
        <v>93</v>
      </c>
      <c r="O15" s="3" t="s">
        <v>25</v>
      </c>
      <c r="P15" s="89"/>
      <c r="Q15" s="9">
        <v>36</v>
      </c>
    </row>
    <row r="16" spans="1:17" ht="29.45" customHeight="1" x14ac:dyDescent="0.25">
      <c r="A16" s="8">
        <v>12</v>
      </c>
      <c r="B16" s="2" t="s">
        <v>18</v>
      </c>
      <c r="C16" s="1" t="s">
        <v>180</v>
      </c>
      <c r="D16" s="3" t="s">
        <v>19</v>
      </c>
      <c r="E16" s="3">
        <v>9</v>
      </c>
      <c r="F16" s="3">
        <v>1</v>
      </c>
      <c r="G16" s="3">
        <v>15</v>
      </c>
      <c r="H16" s="19" t="s">
        <v>27</v>
      </c>
      <c r="I16" s="2">
        <v>1</v>
      </c>
      <c r="J16" s="3" t="s">
        <v>22</v>
      </c>
      <c r="K16" s="2">
        <v>70</v>
      </c>
      <c r="L16" s="3">
        <v>5</v>
      </c>
      <c r="M16" s="3" t="s">
        <v>18</v>
      </c>
      <c r="N16" s="3" t="s">
        <v>93</v>
      </c>
      <c r="O16" s="3" t="s">
        <v>25</v>
      </c>
      <c r="P16" s="89"/>
      <c r="Q16" s="9">
        <v>36</v>
      </c>
    </row>
    <row r="17" spans="1:17" ht="29.45" customHeight="1" x14ac:dyDescent="0.25">
      <c r="A17" s="6">
        <v>13</v>
      </c>
      <c r="B17" s="2" t="s">
        <v>18</v>
      </c>
      <c r="C17" s="14" t="s">
        <v>179</v>
      </c>
      <c r="D17" s="3" t="s">
        <v>19</v>
      </c>
      <c r="E17" s="3">
        <v>9</v>
      </c>
      <c r="F17" s="3">
        <v>1</v>
      </c>
      <c r="G17" s="3">
        <v>55</v>
      </c>
      <c r="H17" s="14" t="s">
        <v>21</v>
      </c>
      <c r="I17" s="2">
        <v>1</v>
      </c>
      <c r="J17" s="3" t="s">
        <v>22</v>
      </c>
      <c r="K17" s="2">
        <v>70</v>
      </c>
      <c r="L17" s="3">
        <v>5</v>
      </c>
      <c r="M17" s="3" t="s">
        <v>18</v>
      </c>
      <c r="N17" s="3" t="s">
        <v>93</v>
      </c>
      <c r="O17" s="3" t="s">
        <v>25</v>
      </c>
      <c r="P17" s="89"/>
      <c r="Q17" s="9">
        <v>36</v>
      </c>
    </row>
    <row r="18" spans="1:17" ht="29.45" customHeight="1" x14ac:dyDescent="0.25">
      <c r="A18" s="8">
        <v>14</v>
      </c>
      <c r="B18" s="2" t="s">
        <v>18</v>
      </c>
      <c r="C18" s="1" t="s">
        <v>178</v>
      </c>
      <c r="D18" s="3" t="s">
        <v>19</v>
      </c>
      <c r="E18" s="3">
        <v>9</v>
      </c>
      <c r="F18" s="3">
        <v>1</v>
      </c>
      <c r="G18" s="3">
        <v>10</v>
      </c>
      <c r="H18" s="14" t="s">
        <v>30</v>
      </c>
      <c r="I18" s="2">
        <v>2</v>
      </c>
      <c r="J18" s="3" t="s">
        <v>54</v>
      </c>
      <c r="K18" s="2">
        <v>70</v>
      </c>
      <c r="L18" s="3">
        <v>5</v>
      </c>
      <c r="M18" s="3" t="s">
        <v>18</v>
      </c>
      <c r="N18" s="3" t="s">
        <v>93</v>
      </c>
      <c r="O18" s="3" t="s">
        <v>26</v>
      </c>
      <c r="P18" s="89"/>
      <c r="Q18" s="9">
        <v>36</v>
      </c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1561-28BC-4D8B-A2D7-DB251A567EF9}">
  <dimension ref="A1:Q46"/>
  <sheetViews>
    <sheetView view="pageBreakPreview" zoomScaleNormal="100" zoomScaleSheetLayoutView="100" workbookViewId="0">
      <selection activeCell="N16" sqref="N1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8.710937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6.5703125" style="1" bestFit="1" customWidth="1"/>
    <col min="8" max="8" width="8.140625" style="1" bestFit="1" customWidth="1"/>
    <col min="9" max="9" width="6.5703125" style="1" bestFit="1" customWidth="1"/>
    <col min="10" max="10" width="7" style="1" bestFit="1" customWidth="1"/>
    <col min="11" max="11" width="4" style="1" bestFit="1" customWidth="1"/>
    <col min="12" max="12" width="5.42578125" style="1" bestFit="1" customWidth="1"/>
    <col min="13" max="13" width="3.7109375" style="1" bestFit="1" customWidth="1"/>
    <col min="14" max="15" width="5.85546875" style="1" bestFit="1" customWidth="1"/>
    <col min="16" max="16" width="5.85546875" style="1" customWidth="1"/>
    <col min="17" max="17" width="5.42578125" style="1" bestFit="1" customWidth="1"/>
    <col min="18" max="16384" width="8.85546875" style="1"/>
  </cols>
  <sheetData>
    <row r="1" spans="1:17" ht="45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195</v>
      </c>
      <c r="B2" s="233"/>
      <c r="C2" s="233"/>
      <c r="D2" s="233"/>
      <c r="E2" s="233"/>
      <c r="F2" s="246" t="s">
        <v>1291</v>
      </c>
      <c r="G2" s="246"/>
      <c r="H2" s="246"/>
      <c r="I2" s="233" t="s">
        <v>1292</v>
      </c>
      <c r="J2" s="233"/>
      <c r="K2" s="233" t="s">
        <v>1293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0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54">
        <v>1</v>
      </c>
      <c r="B5" s="54"/>
      <c r="C5" s="54" t="s">
        <v>1279</v>
      </c>
      <c r="D5" s="54" t="s">
        <v>19</v>
      </c>
      <c r="E5" s="54">
        <v>9</v>
      </c>
      <c r="F5" s="54">
        <v>1.5</v>
      </c>
      <c r="G5" s="54">
        <v>15</v>
      </c>
      <c r="H5" s="54">
        <v>-50</v>
      </c>
      <c r="I5" s="54">
        <v>3</v>
      </c>
      <c r="J5" s="54" t="s">
        <v>22</v>
      </c>
      <c r="K5" s="54">
        <v>70</v>
      </c>
      <c r="L5" s="54">
        <v>5</v>
      </c>
      <c r="M5" s="54"/>
      <c r="N5" s="54" t="s">
        <v>32</v>
      </c>
      <c r="O5" s="54" t="s">
        <v>25</v>
      </c>
      <c r="P5" s="99"/>
      <c r="Q5" s="7">
        <v>36</v>
      </c>
    </row>
    <row r="6" spans="1:17" ht="30" customHeight="1" x14ac:dyDescent="0.25">
      <c r="A6" s="54">
        <v>2</v>
      </c>
      <c r="B6" s="54"/>
      <c r="C6" s="54" t="s">
        <v>1280</v>
      </c>
      <c r="D6" s="54" t="s">
        <v>19</v>
      </c>
      <c r="E6" s="54">
        <v>9</v>
      </c>
      <c r="F6" s="54">
        <v>1.5</v>
      </c>
      <c r="G6" s="54">
        <v>15</v>
      </c>
      <c r="H6" s="54" t="s">
        <v>28</v>
      </c>
      <c r="I6" s="54">
        <v>3</v>
      </c>
      <c r="J6" s="54" t="s">
        <v>22</v>
      </c>
      <c r="K6" s="54">
        <v>70</v>
      </c>
      <c r="L6" s="54">
        <v>5</v>
      </c>
      <c r="M6" s="54"/>
      <c r="N6" s="54" t="s">
        <v>32</v>
      </c>
      <c r="O6" s="54" t="s">
        <v>25</v>
      </c>
      <c r="P6" s="100"/>
      <c r="Q6" s="9">
        <v>36</v>
      </c>
    </row>
    <row r="7" spans="1:17" ht="30" customHeight="1" x14ac:dyDescent="0.25">
      <c r="A7" s="54">
        <v>3</v>
      </c>
      <c r="B7" s="54"/>
      <c r="C7" s="54" t="s">
        <v>1281</v>
      </c>
      <c r="D7" s="54" t="s">
        <v>19</v>
      </c>
      <c r="E7" s="54">
        <v>9</v>
      </c>
      <c r="F7" s="54">
        <v>1.5</v>
      </c>
      <c r="G7" s="54">
        <v>15</v>
      </c>
      <c r="H7" s="54" t="s">
        <v>28</v>
      </c>
      <c r="I7" s="54">
        <v>3</v>
      </c>
      <c r="J7" s="54" t="s">
        <v>22</v>
      </c>
      <c r="K7" s="54">
        <v>70</v>
      </c>
      <c r="L7" s="54">
        <v>5</v>
      </c>
      <c r="M7" s="54"/>
      <c r="N7" s="54" t="s">
        <v>32</v>
      </c>
      <c r="O7" s="54" t="s">
        <v>25</v>
      </c>
      <c r="P7" s="100"/>
      <c r="Q7" s="9">
        <v>36</v>
      </c>
    </row>
    <row r="8" spans="1:17" ht="29.45" customHeight="1" x14ac:dyDescent="0.25">
      <c r="A8" s="54">
        <v>4</v>
      </c>
      <c r="B8" s="54"/>
      <c r="C8" s="54" t="s">
        <v>1282</v>
      </c>
      <c r="D8" s="54" t="s">
        <v>19</v>
      </c>
      <c r="E8" s="54">
        <v>9</v>
      </c>
      <c r="F8" s="54">
        <v>1.5</v>
      </c>
      <c r="G8" s="54">
        <v>15</v>
      </c>
      <c r="H8" s="54" t="s">
        <v>1294</v>
      </c>
      <c r="I8" s="54">
        <v>3</v>
      </c>
      <c r="J8" s="54" t="s">
        <v>22</v>
      </c>
      <c r="K8" s="54">
        <v>70</v>
      </c>
      <c r="L8" s="54">
        <v>5</v>
      </c>
      <c r="M8" s="54"/>
      <c r="N8" s="54" t="s">
        <v>32</v>
      </c>
      <c r="O8" s="54" t="s">
        <v>25</v>
      </c>
      <c r="P8" s="100"/>
      <c r="Q8" s="9">
        <v>36</v>
      </c>
    </row>
    <row r="9" spans="1:17" ht="30" customHeight="1" x14ac:dyDescent="0.25">
      <c r="A9" s="54">
        <v>5</v>
      </c>
      <c r="B9" s="54"/>
      <c r="C9" s="54" t="s">
        <v>1283</v>
      </c>
      <c r="D9" s="54" t="s">
        <v>19</v>
      </c>
      <c r="E9" s="54">
        <v>9</v>
      </c>
      <c r="F9" s="54">
        <v>1.5</v>
      </c>
      <c r="G9" s="54">
        <v>15</v>
      </c>
      <c r="H9" s="54" t="s">
        <v>1295</v>
      </c>
      <c r="I9" s="54">
        <v>3</v>
      </c>
      <c r="J9" s="54" t="s">
        <v>22</v>
      </c>
      <c r="K9" s="54">
        <v>70</v>
      </c>
      <c r="L9" s="54">
        <v>5</v>
      </c>
      <c r="M9" s="54"/>
      <c r="N9" s="54" t="s">
        <v>32</v>
      </c>
      <c r="O9" s="54" t="s">
        <v>25</v>
      </c>
      <c r="P9" s="100"/>
      <c r="Q9" s="9">
        <v>36</v>
      </c>
    </row>
    <row r="10" spans="1:17" ht="28.9" customHeight="1" x14ac:dyDescent="0.25">
      <c r="A10" s="54">
        <v>6</v>
      </c>
      <c r="B10" s="54"/>
      <c r="C10" s="54" t="s">
        <v>1284</v>
      </c>
      <c r="D10" s="54" t="s">
        <v>19</v>
      </c>
      <c r="E10" s="54">
        <v>9</v>
      </c>
      <c r="F10" s="54">
        <v>1.5</v>
      </c>
      <c r="G10" s="54">
        <v>15</v>
      </c>
      <c r="H10" s="54" t="s">
        <v>28</v>
      </c>
      <c r="I10" s="54">
        <v>3</v>
      </c>
      <c r="J10" s="54" t="s">
        <v>22</v>
      </c>
      <c r="K10" s="54">
        <v>70</v>
      </c>
      <c r="L10" s="54">
        <v>5</v>
      </c>
      <c r="M10" s="54"/>
      <c r="N10" s="54" t="s">
        <v>32</v>
      </c>
      <c r="O10" s="54" t="s">
        <v>25</v>
      </c>
      <c r="P10" s="100"/>
      <c r="Q10" s="9">
        <v>36</v>
      </c>
    </row>
    <row r="11" spans="1:17" ht="30.6" customHeight="1" x14ac:dyDescent="0.25">
      <c r="A11" s="54">
        <v>7</v>
      </c>
      <c r="B11" s="54"/>
      <c r="C11" s="54" t="s">
        <v>1285</v>
      </c>
      <c r="D11" s="54" t="s">
        <v>19</v>
      </c>
      <c r="E11" s="54">
        <v>9</v>
      </c>
      <c r="F11" s="54">
        <v>1.5</v>
      </c>
      <c r="G11" s="54">
        <v>15</v>
      </c>
      <c r="H11" s="54" t="s">
        <v>28</v>
      </c>
      <c r="I11" s="54">
        <v>3</v>
      </c>
      <c r="J11" s="54" t="s">
        <v>22</v>
      </c>
      <c r="K11" s="54">
        <v>70</v>
      </c>
      <c r="L11" s="54">
        <v>5</v>
      </c>
      <c r="M11" s="54"/>
      <c r="N11" s="54" t="s">
        <v>32</v>
      </c>
      <c r="O11" s="54" t="s">
        <v>25</v>
      </c>
      <c r="P11" s="100"/>
      <c r="Q11" s="9">
        <v>36</v>
      </c>
    </row>
    <row r="12" spans="1:17" ht="28.15" customHeight="1" x14ac:dyDescent="0.25">
      <c r="A12" s="54">
        <v>8</v>
      </c>
      <c r="B12" s="54"/>
      <c r="C12" s="54" t="s">
        <v>1286</v>
      </c>
      <c r="D12" s="54" t="s">
        <v>19</v>
      </c>
      <c r="E12" s="54">
        <v>9</v>
      </c>
      <c r="F12" s="54">
        <v>1.5</v>
      </c>
      <c r="G12" s="54">
        <v>15</v>
      </c>
      <c r="H12" s="54" t="s">
        <v>28</v>
      </c>
      <c r="I12" s="54">
        <v>3</v>
      </c>
      <c r="J12" s="54" t="s">
        <v>22</v>
      </c>
      <c r="K12" s="54">
        <v>70</v>
      </c>
      <c r="L12" s="54">
        <v>5</v>
      </c>
      <c r="M12" s="54"/>
      <c r="N12" s="54" t="s">
        <v>32</v>
      </c>
      <c r="O12" s="54" t="s">
        <v>25</v>
      </c>
      <c r="P12" s="100"/>
      <c r="Q12" s="9">
        <v>36</v>
      </c>
    </row>
    <row r="13" spans="1:17" ht="28.15" customHeight="1" x14ac:dyDescent="0.25">
      <c r="A13" s="54">
        <v>9</v>
      </c>
      <c r="B13" s="54"/>
      <c r="C13" s="54" t="s">
        <v>1287</v>
      </c>
      <c r="D13" s="54" t="s">
        <v>19</v>
      </c>
      <c r="E13" s="54">
        <v>9</v>
      </c>
      <c r="F13" s="54">
        <v>1.5</v>
      </c>
      <c r="G13" s="54">
        <v>15</v>
      </c>
      <c r="H13" s="54" t="s">
        <v>28</v>
      </c>
      <c r="I13" s="54">
        <v>3</v>
      </c>
      <c r="J13" s="54" t="s">
        <v>22</v>
      </c>
      <c r="K13" s="54">
        <v>70</v>
      </c>
      <c r="L13" s="54">
        <v>5</v>
      </c>
      <c r="M13" s="54"/>
      <c r="N13" s="54" t="s">
        <v>32</v>
      </c>
      <c r="O13" s="54" t="s">
        <v>25</v>
      </c>
      <c r="P13" s="100"/>
      <c r="Q13" s="9">
        <v>36</v>
      </c>
    </row>
    <row r="14" spans="1:17" ht="31.15" customHeight="1" x14ac:dyDescent="0.25">
      <c r="A14" s="54">
        <v>10</v>
      </c>
      <c r="B14" s="54"/>
      <c r="C14" s="54" t="s">
        <v>1288</v>
      </c>
      <c r="D14" s="54" t="s">
        <v>19</v>
      </c>
      <c r="E14" s="54">
        <v>9</v>
      </c>
      <c r="F14" s="54">
        <v>1.5</v>
      </c>
      <c r="G14" s="54">
        <v>15</v>
      </c>
      <c r="H14" s="54" t="s">
        <v>27</v>
      </c>
      <c r="I14" s="54">
        <v>2</v>
      </c>
      <c r="J14" s="54" t="s">
        <v>22</v>
      </c>
      <c r="K14" s="54">
        <v>70</v>
      </c>
      <c r="L14" s="54">
        <v>5</v>
      </c>
      <c r="M14" s="54"/>
      <c r="N14" s="54" t="s">
        <v>32</v>
      </c>
      <c r="O14" s="54" t="s">
        <v>25</v>
      </c>
      <c r="P14" s="100"/>
      <c r="Q14" s="9">
        <v>36</v>
      </c>
    </row>
    <row r="15" spans="1:17" ht="29.45" customHeight="1" x14ac:dyDescent="0.25">
      <c r="A15" s="54">
        <v>11</v>
      </c>
      <c r="B15" s="54"/>
      <c r="C15" s="54" t="s">
        <v>1289</v>
      </c>
      <c r="D15" s="54" t="s">
        <v>19</v>
      </c>
      <c r="E15" s="54">
        <v>9</v>
      </c>
      <c r="F15" s="54">
        <v>1</v>
      </c>
      <c r="G15" s="54">
        <v>15</v>
      </c>
      <c r="H15" s="54" t="s">
        <v>1270</v>
      </c>
      <c r="I15" s="54">
        <v>4</v>
      </c>
      <c r="J15" s="54" t="s">
        <v>1290</v>
      </c>
      <c r="K15" s="54">
        <v>70</v>
      </c>
      <c r="L15" s="54">
        <v>5</v>
      </c>
      <c r="M15" s="54"/>
      <c r="N15" s="54" t="s">
        <v>32</v>
      </c>
      <c r="O15" s="54" t="s">
        <v>25</v>
      </c>
      <c r="P15" s="100"/>
      <c r="Q15" s="9">
        <v>36</v>
      </c>
    </row>
    <row r="16" spans="1:17" ht="29.45" customHeight="1" x14ac:dyDescent="0.25">
      <c r="A16" s="8"/>
      <c r="B16" s="2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3"/>
      <c r="P16" s="89"/>
      <c r="Q16" s="9"/>
    </row>
    <row r="17" spans="1:17" ht="29.45" customHeight="1" x14ac:dyDescent="0.25">
      <c r="A17" s="6"/>
      <c r="B17" s="2"/>
      <c r="C17" s="14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2"/>
      <c r="D18" s="3"/>
      <c r="E18" s="3"/>
      <c r="F18" s="3"/>
      <c r="G18" s="3"/>
      <c r="H18" s="14"/>
      <c r="I18" s="2"/>
      <c r="J18" s="3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scale="94" orientation="portrait" horizontalDpi="300" verticalDpi="300" r:id="rId1"/>
  <rowBreaks count="1" manualBreakCount="1">
    <brk id="48" max="1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601C-9D40-4D7E-BF9A-56B40F7E9D87}">
  <dimension ref="A1:Q46"/>
  <sheetViews>
    <sheetView view="pageBreakPreview" zoomScaleNormal="100" zoomScaleSheetLayoutView="100" workbookViewId="0">
      <selection activeCell="J15" sqref="J15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570312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6.5703125" style="1" bestFit="1" customWidth="1"/>
    <col min="8" max="8" width="8.140625" style="1" bestFit="1" customWidth="1"/>
    <col min="9" max="9" width="6.5703125" style="1" bestFit="1" customWidth="1"/>
    <col min="10" max="10" width="9.5703125" style="1" bestFit="1" customWidth="1"/>
    <col min="11" max="11" width="4" style="1" bestFit="1" customWidth="1"/>
    <col min="12" max="12" width="5.42578125" style="1" bestFit="1" customWidth="1"/>
    <col min="13" max="13" width="3.7109375" style="1" bestFit="1" customWidth="1"/>
    <col min="14" max="15" width="5.85546875" style="1" bestFit="1" customWidth="1"/>
    <col min="16" max="16" width="7.42578125" style="1" bestFit="1" customWidth="1"/>
    <col min="17" max="17" width="5.7109375" style="1" customWidth="1"/>
    <col min="18" max="16384" width="8.85546875" style="1"/>
  </cols>
  <sheetData>
    <row r="1" spans="1:17" ht="49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1192</v>
      </c>
      <c r="B2" s="233"/>
      <c r="C2" s="233"/>
      <c r="D2" s="233"/>
      <c r="E2" s="233"/>
      <c r="F2" s="246" t="s">
        <v>468</v>
      </c>
      <c r="G2" s="246"/>
      <c r="H2" s="246"/>
      <c r="I2" s="233">
        <v>7</v>
      </c>
      <c r="J2" s="233"/>
      <c r="K2" s="233" t="s">
        <v>1302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5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1990</v>
      </c>
    </row>
    <row r="5" spans="1:17" ht="28.15" customHeight="1" x14ac:dyDescent="0.25">
      <c r="A5" s="54">
        <v>1</v>
      </c>
      <c r="B5" s="54"/>
      <c r="C5" s="54" t="s">
        <v>1296</v>
      </c>
      <c r="D5" s="54" t="s">
        <v>19</v>
      </c>
      <c r="E5" s="54">
        <v>9</v>
      </c>
      <c r="F5" s="54">
        <v>1.5</v>
      </c>
      <c r="G5" s="54">
        <v>15</v>
      </c>
      <c r="H5" s="54" t="s">
        <v>1270</v>
      </c>
      <c r="I5" s="54">
        <v>4</v>
      </c>
      <c r="J5" s="54" t="s">
        <v>22</v>
      </c>
      <c r="K5" s="54">
        <v>70</v>
      </c>
      <c r="L5" s="54">
        <v>4</v>
      </c>
      <c r="M5" s="54" t="s">
        <v>18</v>
      </c>
      <c r="N5" s="54" t="s">
        <v>84</v>
      </c>
      <c r="O5" s="54" t="s">
        <v>25</v>
      </c>
      <c r="P5" s="54" t="s">
        <v>1297</v>
      </c>
      <c r="Q5" s="54">
        <v>36</v>
      </c>
    </row>
    <row r="6" spans="1:17" ht="30" customHeight="1" x14ac:dyDescent="0.25">
      <c r="A6" s="54">
        <v>2</v>
      </c>
      <c r="B6" s="54"/>
      <c r="C6" s="54" t="s">
        <v>1298</v>
      </c>
      <c r="D6" s="54" t="s">
        <v>19</v>
      </c>
      <c r="E6" s="54">
        <v>9</v>
      </c>
      <c r="F6" s="54">
        <v>1</v>
      </c>
      <c r="G6" s="54">
        <v>15</v>
      </c>
      <c r="H6" s="54" t="s">
        <v>1270</v>
      </c>
      <c r="I6" s="54">
        <v>4</v>
      </c>
      <c r="J6" s="54" t="s">
        <v>22</v>
      </c>
      <c r="K6" s="54">
        <v>70</v>
      </c>
      <c r="L6" s="54">
        <v>4</v>
      </c>
      <c r="M6" s="54" t="s">
        <v>18</v>
      </c>
      <c r="N6" s="54" t="s">
        <v>84</v>
      </c>
      <c r="O6" s="54" t="s">
        <v>25</v>
      </c>
      <c r="P6" s="54" t="s">
        <v>1297</v>
      </c>
      <c r="Q6" s="54">
        <v>36</v>
      </c>
    </row>
    <row r="7" spans="1:17" ht="30" customHeight="1" x14ac:dyDescent="0.25">
      <c r="A7" s="54">
        <v>3</v>
      </c>
      <c r="B7" s="54"/>
      <c r="C7" s="54" t="s">
        <v>1299</v>
      </c>
      <c r="D7" s="54" t="s">
        <v>19</v>
      </c>
      <c r="E7" s="54">
        <v>9</v>
      </c>
      <c r="F7" s="54">
        <v>1.5</v>
      </c>
      <c r="G7" s="54">
        <v>15</v>
      </c>
      <c r="H7" s="54" t="s">
        <v>27</v>
      </c>
      <c r="I7" s="54">
        <v>3</v>
      </c>
      <c r="J7" s="54" t="s">
        <v>22</v>
      </c>
      <c r="K7" s="54">
        <v>70</v>
      </c>
      <c r="L7" s="54">
        <v>4</v>
      </c>
      <c r="M7" s="54" t="s">
        <v>18</v>
      </c>
      <c r="N7" s="54" t="s">
        <v>84</v>
      </c>
      <c r="O7" s="54" t="s">
        <v>25</v>
      </c>
      <c r="P7" s="54" t="s">
        <v>1297</v>
      </c>
      <c r="Q7" s="54">
        <v>36</v>
      </c>
    </row>
    <row r="8" spans="1:17" ht="29.45" customHeight="1" x14ac:dyDescent="0.25">
      <c r="A8" s="54">
        <v>4</v>
      </c>
      <c r="B8" s="54"/>
      <c r="C8" s="54" t="s">
        <v>1300</v>
      </c>
      <c r="D8" s="54" t="s">
        <v>19</v>
      </c>
      <c r="E8" s="54">
        <v>9</v>
      </c>
      <c r="F8" s="54">
        <v>1.5</v>
      </c>
      <c r="G8" s="54">
        <v>15</v>
      </c>
      <c r="H8" s="54" t="s">
        <v>463</v>
      </c>
      <c r="I8" s="54">
        <v>3</v>
      </c>
      <c r="J8" s="54" t="s">
        <v>22</v>
      </c>
      <c r="K8" s="54">
        <v>70</v>
      </c>
      <c r="L8" s="54">
        <v>4</v>
      </c>
      <c r="M8" s="54" t="s">
        <v>18</v>
      </c>
      <c r="N8" s="54" t="s">
        <v>84</v>
      </c>
      <c r="O8" s="54" t="s">
        <v>25</v>
      </c>
      <c r="P8" s="54" t="s">
        <v>1297</v>
      </c>
      <c r="Q8" s="54">
        <v>36</v>
      </c>
    </row>
    <row r="9" spans="1:17" ht="30" customHeight="1" x14ac:dyDescent="0.25">
      <c r="A9" s="54">
        <v>5</v>
      </c>
      <c r="B9" s="54"/>
      <c r="C9" s="54" t="s">
        <v>1301</v>
      </c>
      <c r="D9" s="54" t="s">
        <v>19</v>
      </c>
      <c r="E9" s="54">
        <v>9</v>
      </c>
      <c r="F9" s="54">
        <v>1.5</v>
      </c>
      <c r="G9" s="54">
        <v>15</v>
      </c>
      <c r="H9" s="54" t="s">
        <v>464</v>
      </c>
      <c r="I9" s="54">
        <v>3</v>
      </c>
      <c r="J9" s="54" t="s">
        <v>22</v>
      </c>
      <c r="K9" s="54">
        <v>70</v>
      </c>
      <c r="L9" s="54">
        <v>4</v>
      </c>
      <c r="M9" s="54" t="s">
        <v>18</v>
      </c>
      <c r="N9" s="54" t="s">
        <v>84</v>
      </c>
      <c r="O9" s="54" t="s">
        <v>25</v>
      </c>
      <c r="P9" s="54" t="s">
        <v>1297</v>
      </c>
      <c r="Q9" s="54">
        <v>36</v>
      </c>
    </row>
    <row r="10" spans="1:17" ht="28.9" customHeight="1" x14ac:dyDescent="0.25">
      <c r="A10" s="54">
        <v>6</v>
      </c>
      <c r="B10" s="54"/>
      <c r="C10" s="54" t="s">
        <v>18</v>
      </c>
      <c r="D10" s="54" t="s">
        <v>461</v>
      </c>
      <c r="E10" s="54">
        <v>9</v>
      </c>
      <c r="F10" s="54">
        <v>1</v>
      </c>
      <c r="G10" s="54">
        <v>15</v>
      </c>
      <c r="H10" s="54" t="s">
        <v>463</v>
      </c>
      <c r="I10" s="54">
        <v>2</v>
      </c>
      <c r="J10" s="54" t="s">
        <v>614</v>
      </c>
      <c r="K10" s="54">
        <v>70</v>
      </c>
      <c r="L10" s="54">
        <v>4</v>
      </c>
      <c r="M10" s="54" t="s">
        <v>18</v>
      </c>
      <c r="N10" s="54" t="s">
        <v>84</v>
      </c>
      <c r="O10" s="54" t="s">
        <v>26</v>
      </c>
      <c r="P10" s="54" t="s">
        <v>1297</v>
      </c>
      <c r="Q10" s="54">
        <v>36</v>
      </c>
    </row>
    <row r="11" spans="1:17" ht="30.6" customHeight="1" x14ac:dyDescent="0.25">
      <c r="A11" s="54">
        <v>7</v>
      </c>
      <c r="B11" s="54"/>
      <c r="C11" s="54" t="s">
        <v>18</v>
      </c>
      <c r="D11" s="54" t="s">
        <v>461</v>
      </c>
      <c r="E11" s="54">
        <v>9</v>
      </c>
      <c r="F11" s="54">
        <v>1</v>
      </c>
      <c r="G11" s="54">
        <v>15</v>
      </c>
      <c r="H11" s="54" t="s">
        <v>28</v>
      </c>
      <c r="I11" s="54">
        <v>2</v>
      </c>
      <c r="J11" s="54" t="s">
        <v>614</v>
      </c>
      <c r="K11" s="54">
        <v>70</v>
      </c>
      <c r="L11" s="54">
        <v>4</v>
      </c>
      <c r="M11" s="54" t="s">
        <v>18</v>
      </c>
      <c r="N11" s="54" t="s">
        <v>84</v>
      </c>
      <c r="O11" s="54" t="s">
        <v>26</v>
      </c>
      <c r="P11" s="54" t="s">
        <v>1297</v>
      </c>
      <c r="Q11" s="54">
        <v>36</v>
      </c>
    </row>
    <row r="12" spans="1:17" ht="28.15" customHeight="1" x14ac:dyDescent="0.25">
      <c r="A12" s="54">
        <v>8</v>
      </c>
      <c r="B12" s="54"/>
      <c r="C12" s="54" t="s">
        <v>18</v>
      </c>
      <c r="D12" s="54" t="s">
        <v>461</v>
      </c>
      <c r="E12" s="54">
        <v>9</v>
      </c>
      <c r="F12" s="54">
        <v>1</v>
      </c>
      <c r="G12" s="54">
        <v>15</v>
      </c>
      <c r="H12" s="54">
        <v>-50</v>
      </c>
      <c r="I12" s="54">
        <v>2</v>
      </c>
      <c r="J12" s="54" t="s">
        <v>614</v>
      </c>
      <c r="K12" s="54">
        <v>70</v>
      </c>
      <c r="L12" s="54">
        <v>4</v>
      </c>
      <c r="M12" s="54" t="s">
        <v>18</v>
      </c>
      <c r="N12" s="54" t="s">
        <v>84</v>
      </c>
      <c r="O12" s="54" t="s">
        <v>26</v>
      </c>
      <c r="P12" s="54" t="s">
        <v>1297</v>
      </c>
      <c r="Q12" s="54">
        <v>36</v>
      </c>
    </row>
    <row r="13" spans="1:17" ht="28.1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03"/>
      <c r="P13" s="100"/>
      <c r="Q13" s="9"/>
    </row>
    <row r="14" spans="1:17" ht="31.1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103"/>
      <c r="P14" s="100"/>
      <c r="Q14" s="9"/>
    </row>
    <row r="15" spans="1:17" ht="29.4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03"/>
      <c r="P15" s="100"/>
      <c r="Q15" s="9"/>
    </row>
    <row r="16" spans="1:17" ht="29.45" customHeight="1" x14ac:dyDescent="0.25">
      <c r="A16" s="8"/>
      <c r="B16" s="2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89"/>
      <c r="P16" s="104"/>
      <c r="Q16" s="9"/>
    </row>
    <row r="17" spans="1:17" ht="29.45" customHeight="1" x14ac:dyDescent="0.25">
      <c r="A17" s="6"/>
      <c r="B17" s="2"/>
      <c r="C17" s="14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89"/>
      <c r="P17" s="105"/>
      <c r="Q17" s="9"/>
    </row>
    <row r="18" spans="1:17" ht="29.45" customHeight="1" x14ac:dyDescent="0.25">
      <c r="A18" s="8"/>
      <c r="B18" s="2"/>
      <c r="D18" s="3"/>
      <c r="E18" s="3"/>
      <c r="F18" s="3"/>
      <c r="G18" s="3"/>
      <c r="H18" s="14"/>
      <c r="I18" s="2"/>
      <c r="J18" s="3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scale="95" orientation="portrait" horizontalDpi="300" verticalDpi="300" r:id="rId1"/>
  <rowBreaks count="1" manualBreakCount="1">
    <brk id="48" max="1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143EC-0496-46FF-AEBD-9AC6AE3035B4}">
  <dimension ref="A1:Q46"/>
  <sheetViews>
    <sheetView view="pageBreakPreview" zoomScaleNormal="100" zoomScaleSheetLayoutView="100" workbookViewId="0">
      <selection activeCell="W4" sqref="W4"/>
    </sheetView>
  </sheetViews>
  <sheetFormatPr defaultColWidth="8.85546875" defaultRowHeight="15" x14ac:dyDescent="0.25"/>
  <cols>
    <col min="1" max="1" width="3.28515625" style="1" bestFit="1" customWidth="1"/>
    <col min="2" max="2" width="3.7109375" style="1" customWidth="1"/>
    <col min="3" max="3" width="7.5703125" style="1" customWidth="1"/>
    <col min="4" max="4" width="4.42578125" style="1" customWidth="1"/>
    <col min="5" max="5" width="3.7109375" style="1" customWidth="1"/>
    <col min="6" max="6" width="4" style="1" customWidth="1"/>
    <col min="7" max="7" width="3.7109375" style="1" bestFit="1" customWidth="1"/>
    <col min="8" max="8" width="7.85546875" style="1" bestFit="1" customWidth="1"/>
    <col min="9" max="9" width="6.5703125" style="1" customWidth="1"/>
    <col min="10" max="10" width="7" style="1" customWidth="1"/>
    <col min="11" max="13" width="4.7109375" style="1" customWidth="1"/>
    <col min="14" max="15" width="3.7109375" style="1" bestFit="1" customWidth="1"/>
    <col min="16" max="16" width="6.140625" style="1" bestFit="1" customWidth="1"/>
    <col min="17" max="17" width="3.7109375" style="1" bestFit="1" customWidth="1"/>
    <col min="18" max="16384" width="8.85546875" style="1"/>
  </cols>
  <sheetData>
    <row r="1" spans="1:17" ht="49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1192</v>
      </c>
      <c r="B2" s="233"/>
      <c r="C2" s="233"/>
      <c r="D2" s="233"/>
      <c r="E2" s="233"/>
      <c r="F2" s="246" t="s">
        <v>468</v>
      </c>
      <c r="G2" s="246"/>
      <c r="H2" s="246"/>
      <c r="I2" s="233">
        <v>28</v>
      </c>
      <c r="J2" s="233"/>
      <c r="K2" s="233" t="s">
        <v>1303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6.7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190">
        <v>1</v>
      </c>
      <c r="B5" s="54"/>
      <c r="C5" s="54" t="s">
        <v>1304</v>
      </c>
      <c r="D5" s="54" t="s">
        <v>19</v>
      </c>
      <c r="E5" s="54">
        <v>9</v>
      </c>
      <c r="F5" s="54">
        <v>1.5</v>
      </c>
      <c r="G5" s="54">
        <v>15</v>
      </c>
      <c r="H5" s="54" t="s">
        <v>1305</v>
      </c>
      <c r="I5" s="54">
        <v>2</v>
      </c>
      <c r="J5" s="54" t="s">
        <v>22</v>
      </c>
      <c r="K5" s="54">
        <v>70</v>
      </c>
      <c r="L5" s="54">
        <v>4</v>
      </c>
      <c r="M5" s="54" t="s">
        <v>18</v>
      </c>
      <c r="N5" s="54" t="s">
        <v>84</v>
      </c>
      <c r="O5" s="54" t="s">
        <v>25</v>
      </c>
      <c r="P5" s="54" t="s">
        <v>2035</v>
      </c>
      <c r="Q5" s="191">
        <v>36</v>
      </c>
    </row>
    <row r="6" spans="1:17" ht="30" customHeight="1" x14ac:dyDescent="0.25">
      <c r="A6" s="190">
        <v>2</v>
      </c>
      <c r="B6" s="54"/>
      <c r="C6" s="54" t="s">
        <v>1306</v>
      </c>
      <c r="D6" s="54" t="s">
        <v>19</v>
      </c>
      <c r="E6" s="54">
        <v>9</v>
      </c>
      <c r="F6" s="54">
        <v>1.5</v>
      </c>
      <c r="G6" s="54">
        <v>15</v>
      </c>
      <c r="H6" s="54" t="s">
        <v>462</v>
      </c>
      <c r="I6" s="54">
        <v>2</v>
      </c>
      <c r="J6" s="54" t="s">
        <v>22</v>
      </c>
      <c r="K6" s="54">
        <v>70</v>
      </c>
      <c r="L6" s="54">
        <v>4</v>
      </c>
      <c r="M6" s="54" t="s">
        <v>18</v>
      </c>
      <c r="N6" s="54" t="s">
        <v>84</v>
      </c>
      <c r="O6" s="54" t="s">
        <v>25</v>
      </c>
      <c r="P6" s="54" t="s">
        <v>1839</v>
      </c>
      <c r="Q6" s="192">
        <v>36</v>
      </c>
    </row>
    <row r="7" spans="1:17" ht="30" customHeight="1" x14ac:dyDescent="0.25">
      <c r="A7" s="190">
        <v>3</v>
      </c>
      <c r="B7" s="54"/>
      <c r="C7" s="54" t="s">
        <v>1307</v>
      </c>
      <c r="D7" s="54" t="s">
        <v>19</v>
      </c>
      <c r="E7" s="54">
        <v>9</v>
      </c>
      <c r="F7" s="54">
        <v>1.5</v>
      </c>
      <c r="G7" s="54">
        <v>15</v>
      </c>
      <c r="H7" s="54" t="s">
        <v>464</v>
      </c>
      <c r="I7" s="54">
        <v>3</v>
      </c>
      <c r="J7" s="54" t="s">
        <v>22</v>
      </c>
      <c r="K7" s="54">
        <v>70</v>
      </c>
      <c r="L7" s="54">
        <v>4</v>
      </c>
      <c r="M7" s="54" t="s">
        <v>18</v>
      </c>
      <c r="N7" s="54" t="s">
        <v>84</v>
      </c>
      <c r="O7" s="54" t="s">
        <v>25</v>
      </c>
      <c r="P7" s="54" t="s">
        <v>1839</v>
      </c>
      <c r="Q7" s="192">
        <v>36</v>
      </c>
    </row>
    <row r="8" spans="1:17" ht="29.45" customHeight="1" x14ac:dyDescent="0.25">
      <c r="A8" s="190">
        <v>4</v>
      </c>
      <c r="B8" s="54"/>
      <c r="C8" s="54" t="s">
        <v>1308</v>
      </c>
      <c r="D8" s="54" t="s">
        <v>19</v>
      </c>
      <c r="E8" s="54">
        <v>9</v>
      </c>
      <c r="F8" s="54">
        <v>1.5</v>
      </c>
      <c r="G8" s="54">
        <v>15</v>
      </c>
      <c r="H8" s="54" t="s">
        <v>462</v>
      </c>
      <c r="I8" s="54">
        <v>4</v>
      </c>
      <c r="J8" s="54" t="s">
        <v>22</v>
      </c>
      <c r="K8" s="54">
        <v>70</v>
      </c>
      <c r="L8" s="54">
        <v>4</v>
      </c>
      <c r="M8" s="54" t="s">
        <v>18</v>
      </c>
      <c r="N8" s="54" t="s">
        <v>84</v>
      </c>
      <c r="O8" s="54" t="s">
        <v>25</v>
      </c>
      <c r="P8" s="54" t="s">
        <v>1839</v>
      </c>
      <c r="Q8" s="192">
        <v>36</v>
      </c>
    </row>
    <row r="9" spans="1:17" ht="30" customHeight="1" x14ac:dyDescent="0.25">
      <c r="A9" s="190">
        <v>5</v>
      </c>
      <c r="B9" s="54"/>
      <c r="C9" s="54" t="s">
        <v>1309</v>
      </c>
      <c r="D9" s="54" t="s">
        <v>19</v>
      </c>
      <c r="E9" s="54">
        <v>9</v>
      </c>
      <c r="F9" s="54">
        <v>1.5</v>
      </c>
      <c r="G9" s="54">
        <v>15</v>
      </c>
      <c r="H9" s="54" t="s">
        <v>462</v>
      </c>
      <c r="I9" s="54">
        <v>2</v>
      </c>
      <c r="J9" s="54" t="s">
        <v>22</v>
      </c>
      <c r="K9" s="54">
        <v>70</v>
      </c>
      <c r="L9" s="54">
        <v>4</v>
      </c>
      <c r="M9" s="54" t="s">
        <v>18</v>
      </c>
      <c r="N9" s="54" t="s">
        <v>84</v>
      </c>
      <c r="O9" s="54" t="s">
        <v>25</v>
      </c>
      <c r="P9" s="54" t="s">
        <v>1839</v>
      </c>
      <c r="Q9" s="192">
        <v>36</v>
      </c>
    </row>
    <row r="10" spans="1:17" ht="28.9" customHeight="1" x14ac:dyDescent="0.25">
      <c r="A10" s="190">
        <v>6</v>
      </c>
      <c r="B10" s="54"/>
      <c r="C10" s="54" t="s">
        <v>1310</v>
      </c>
      <c r="D10" s="54" t="s">
        <v>19</v>
      </c>
      <c r="E10" s="54">
        <v>9</v>
      </c>
      <c r="F10" s="54">
        <v>1.5</v>
      </c>
      <c r="G10" s="54">
        <v>15</v>
      </c>
      <c r="H10" s="54" t="s">
        <v>464</v>
      </c>
      <c r="I10" s="54">
        <v>2</v>
      </c>
      <c r="J10" s="54" t="s">
        <v>22</v>
      </c>
      <c r="K10" s="54">
        <v>70</v>
      </c>
      <c r="L10" s="54">
        <v>4</v>
      </c>
      <c r="M10" s="54" t="s">
        <v>18</v>
      </c>
      <c r="N10" s="54" t="s">
        <v>84</v>
      </c>
      <c r="O10" s="54" t="s">
        <v>25</v>
      </c>
      <c r="P10" s="54" t="s">
        <v>1839</v>
      </c>
      <c r="Q10" s="192">
        <v>36</v>
      </c>
    </row>
    <row r="11" spans="1:17" ht="30.6" customHeight="1" x14ac:dyDescent="0.25">
      <c r="A11" s="190">
        <v>7</v>
      </c>
      <c r="B11" s="54"/>
      <c r="C11" s="54" t="s">
        <v>1311</v>
      </c>
      <c r="D11" s="54" t="s">
        <v>19</v>
      </c>
      <c r="E11" s="54">
        <v>9</v>
      </c>
      <c r="F11" s="54">
        <v>1.5</v>
      </c>
      <c r="G11" s="54">
        <v>15</v>
      </c>
      <c r="H11" s="54" t="s">
        <v>21</v>
      </c>
      <c r="I11" s="54">
        <v>2</v>
      </c>
      <c r="J11" s="54" t="s">
        <v>22</v>
      </c>
      <c r="K11" s="54">
        <v>70</v>
      </c>
      <c r="L11" s="54">
        <v>4</v>
      </c>
      <c r="M11" s="54" t="s">
        <v>18</v>
      </c>
      <c r="N11" s="54" t="s">
        <v>84</v>
      </c>
      <c r="O11" s="54" t="s">
        <v>25</v>
      </c>
      <c r="P11" s="54" t="s">
        <v>1839</v>
      </c>
      <c r="Q11" s="192">
        <v>36</v>
      </c>
    </row>
    <row r="12" spans="1:17" ht="28.15" customHeight="1" x14ac:dyDescent="0.25">
      <c r="A12" s="190">
        <v>8</v>
      </c>
      <c r="B12" s="54"/>
      <c r="C12" s="54" t="s">
        <v>1312</v>
      </c>
      <c r="D12" s="54" t="s">
        <v>19</v>
      </c>
      <c r="E12" s="54">
        <v>9</v>
      </c>
      <c r="F12" s="54">
        <v>1</v>
      </c>
      <c r="G12" s="54">
        <v>30</v>
      </c>
      <c r="H12" s="54">
        <v>-100</v>
      </c>
      <c r="I12" s="54">
        <v>3</v>
      </c>
      <c r="J12" s="54" t="s">
        <v>22</v>
      </c>
      <c r="K12" s="54">
        <v>70</v>
      </c>
      <c r="L12" s="54">
        <v>3</v>
      </c>
      <c r="M12" s="54" t="s">
        <v>18</v>
      </c>
      <c r="N12" s="54" t="s">
        <v>633</v>
      </c>
      <c r="O12" s="54" t="s">
        <v>25</v>
      </c>
      <c r="P12" s="54" t="s">
        <v>2034</v>
      </c>
      <c r="Q12" s="192">
        <v>36</v>
      </c>
    </row>
    <row r="13" spans="1:17" ht="28.1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06"/>
      <c r="Q13" s="9"/>
    </row>
    <row r="14" spans="1:17" ht="31.1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106"/>
      <c r="Q14" s="9"/>
    </row>
    <row r="15" spans="1:17" ht="29.4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06"/>
      <c r="Q15" s="9"/>
    </row>
    <row r="16" spans="1:17" ht="29.45" customHeight="1" x14ac:dyDescent="0.25">
      <c r="A16" s="8"/>
      <c r="B16" s="2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3"/>
      <c r="P16" s="107"/>
      <c r="Q16" s="9"/>
    </row>
    <row r="17" spans="1:17" ht="29.45" customHeight="1" x14ac:dyDescent="0.25">
      <c r="A17" s="6"/>
      <c r="B17" s="2"/>
      <c r="C17" s="14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2"/>
      <c r="D18" s="3"/>
      <c r="E18" s="3"/>
      <c r="F18" s="3"/>
      <c r="G18" s="3"/>
      <c r="H18" s="14"/>
      <c r="I18" s="2"/>
      <c r="J18" s="3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212F-5EDE-473F-80F2-71DC45E3D23C}">
  <dimension ref="A1:Q46"/>
  <sheetViews>
    <sheetView view="pageBreakPreview" zoomScaleNormal="100" zoomScaleSheetLayoutView="100" workbookViewId="0">
      <selection activeCell="K4" sqref="K4"/>
    </sheetView>
  </sheetViews>
  <sheetFormatPr defaultColWidth="8.85546875" defaultRowHeight="15" x14ac:dyDescent="0.25"/>
  <cols>
    <col min="1" max="1" width="3.28515625" style="1" bestFit="1" customWidth="1"/>
    <col min="2" max="2" width="10.28515625" style="1" bestFit="1" customWidth="1"/>
    <col min="3" max="3" width="8.8554687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3.7109375" style="1" bestFit="1" customWidth="1"/>
    <col min="8" max="8" width="7.85546875" style="1" bestFit="1" customWidth="1"/>
    <col min="9" max="9" width="6.5703125" style="1" bestFit="1" customWidth="1"/>
    <col min="10" max="10" width="10.42578125" style="1" bestFit="1" customWidth="1"/>
    <col min="11" max="15" width="3.7109375" style="1" bestFit="1" customWidth="1"/>
    <col min="16" max="16" width="7.42578125" style="1" bestFit="1" customWidth="1"/>
    <col min="17" max="17" width="3.7109375" style="1" bestFit="1" customWidth="1"/>
    <col min="18" max="16384" width="8.85546875" style="1"/>
  </cols>
  <sheetData>
    <row r="1" spans="1:17" ht="46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1189</v>
      </c>
      <c r="B2" s="233"/>
      <c r="C2" s="233"/>
      <c r="D2" s="233"/>
      <c r="E2" s="233"/>
      <c r="F2" s="246" t="s">
        <v>468</v>
      </c>
      <c r="G2" s="246"/>
      <c r="H2" s="246"/>
      <c r="I2" s="233"/>
      <c r="J2" s="233"/>
      <c r="K2" s="233" t="s">
        <v>1324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3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54">
        <v>1</v>
      </c>
      <c r="B5" s="54"/>
      <c r="C5" s="54" t="s">
        <v>1313</v>
      </c>
      <c r="D5" s="54" t="s">
        <v>19</v>
      </c>
      <c r="E5" s="54">
        <v>9</v>
      </c>
      <c r="F5" s="54">
        <v>1</v>
      </c>
      <c r="G5" s="54">
        <v>15</v>
      </c>
      <c r="H5" s="54" t="s">
        <v>1270</v>
      </c>
      <c r="I5" s="54">
        <v>2</v>
      </c>
      <c r="J5" s="54" t="s">
        <v>1314</v>
      </c>
      <c r="K5" s="54">
        <v>70</v>
      </c>
      <c r="L5" s="54">
        <v>4</v>
      </c>
      <c r="M5" s="54" t="s">
        <v>18</v>
      </c>
      <c r="N5" s="54" t="s">
        <v>84</v>
      </c>
      <c r="O5" s="54" t="s">
        <v>25</v>
      </c>
      <c r="P5" s="54" t="s">
        <v>1297</v>
      </c>
      <c r="Q5" s="54">
        <v>36</v>
      </c>
    </row>
    <row r="6" spans="1:17" ht="30" customHeight="1" x14ac:dyDescent="0.25">
      <c r="A6" s="54">
        <v>2</v>
      </c>
      <c r="B6" s="54"/>
      <c r="C6" s="54" t="s">
        <v>1315</v>
      </c>
      <c r="D6" s="54" t="s">
        <v>19</v>
      </c>
      <c r="E6" s="54">
        <v>9</v>
      </c>
      <c r="F6" s="54">
        <v>1.5</v>
      </c>
      <c r="G6" s="54">
        <v>15</v>
      </c>
      <c r="H6" s="54" t="s">
        <v>1270</v>
      </c>
      <c r="I6" s="54">
        <v>2</v>
      </c>
      <c r="J6" s="54" t="s">
        <v>22</v>
      </c>
      <c r="K6" s="54">
        <v>70</v>
      </c>
      <c r="L6" s="54">
        <v>4</v>
      </c>
      <c r="M6" s="54" t="s">
        <v>18</v>
      </c>
      <c r="N6" s="54" t="s">
        <v>84</v>
      </c>
      <c r="O6" s="54" t="s">
        <v>25</v>
      </c>
      <c r="P6" s="54" t="s">
        <v>1297</v>
      </c>
      <c r="Q6" s="54">
        <v>36</v>
      </c>
    </row>
    <row r="7" spans="1:17" ht="30" customHeight="1" x14ac:dyDescent="0.25">
      <c r="A7" s="54">
        <v>3</v>
      </c>
      <c r="B7" s="54"/>
      <c r="C7" s="54" t="s">
        <v>1316</v>
      </c>
      <c r="D7" s="54" t="s">
        <v>19</v>
      </c>
      <c r="E7" s="54">
        <v>9</v>
      </c>
      <c r="F7" s="54">
        <v>1.5</v>
      </c>
      <c r="G7" s="54">
        <v>15</v>
      </c>
      <c r="H7" s="54" t="s">
        <v>1270</v>
      </c>
      <c r="I7" s="54">
        <v>1</v>
      </c>
      <c r="J7" s="54" t="s">
        <v>22</v>
      </c>
      <c r="K7" s="54">
        <v>70</v>
      </c>
      <c r="L7" s="54">
        <v>4</v>
      </c>
      <c r="M7" s="54" t="s">
        <v>18</v>
      </c>
      <c r="N7" s="54" t="s">
        <v>84</v>
      </c>
      <c r="O7" s="54" t="s">
        <v>25</v>
      </c>
      <c r="P7" s="54" t="s">
        <v>1297</v>
      </c>
      <c r="Q7" s="54">
        <v>36</v>
      </c>
    </row>
    <row r="8" spans="1:17" ht="29.45" customHeight="1" x14ac:dyDescent="0.25">
      <c r="A8" s="54">
        <v>4</v>
      </c>
      <c r="B8" s="109"/>
      <c r="C8" s="109" t="s">
        <v>1317</v>
      </c>
      <c r="D8" s="54" t="s">
        <v>19</v>
      </c>
      <c r="E8" s="54">
        <v>9</v>
      </c>
      <c r="F8" s="54">
        <v>1.5</v>
      </c>
      <c r="G8" s="54">
        <v>15</v>
      </c>
      <c r="H8" s="54" t="s">
        <v>464</v>
      </c>
      <c r="I8" s="54">
        <v>2</v>
      </c>
      <c r="J8" s="54" t="s">
        <v>22</v>
      </c>
      <c r="K8" s="54">
        <v>70</v>
      </c>
      <c r="L8" s="54">
        <v>4</v>
      </c>
      <c r="M8" s="54" t="s">
        <v>18</v>
      </c>
      <c r="N8" s="54" t="s">
        <v>84</v>
      </c>
      <c r="O8" s="54" t="s">
        <v>25</v>
      </c>
      <c r="P8" s="54" t="s">
        <v>1297</v>
      </c>
      <c r="Q8" s="54">
        <v>36</v>
      </c>
    </row>
    <row r="9" spans="1:17" ht="30" customHeight="1" x14ac:dyDescent="0.25">
      <c r="A9" s="103">
        <v>5</v>
      </c>
      <c r="B9" s="53"/>
      <c r="C9" s="53" t="s">
        <v>1318</v>
      </c>
      <c r="D9" s="108" t="s">
        <v>19</v>
      </c>
      <c r="E9" s="54">
        <v>9</v>
      </c>
      <c r="F9" s="54">
        <v>1.5</v>
      </c>
      <c r="G9" s="54">
        <v>15</v>
      </c>
      <c r="H9" s="54" t="s">
        <v>462</v>
      </c>
      <c r="I9" s="54">
        <v>2</v>
      </c>
      <c r="J9" s="54" t="s">
        <v>614</v>
      </c>
      <c r="K9" s="54">
        <v>70</v>
      </c>
      <c r="L9" s="54">
        <v>4</v>
      </c>
      <c r="M9" s="54" t="s">
        <v>18</v>
      </c>
      <c r="N9" s="54" t="s">
        <v>84</v>
      </c>
      <c r="O9" s="54" t="s">
        <v>25</v>
      </c>
      <c r="P9" s="54" t="s">
        <v>1297</v>
      </c>
      <c r="Q9" s="54">
        <v>36</v>
      </c>
    </row>
    <row r="10" spans="1:17" ht="28.9" customHeight="1" x14ac:dyDescent="0.25">
      <c r="A10" s="54">
        <v>6</v>
      </c>
      <c r="B10" s="76"/>
      <c r="C10" s="76" t="s">
        <v>1319</v>
      </c>
      <c r="D10" s="54" t="s">
        <v>19</v>
      </c>
      <c r="E10" s="54">
        <v>9</v>
      </c>
      <c r="F10" s="54">
        <v>1.5</v>
      </c>
      <c r="G10" s="54">
        <v>15</v>
      </c>
      <c r="H10" s="54" t="s">
        <v>464</v>
      </c>
      <c r="I10" s="54">
        <v>2</v>
      </c>
      <c r="J10" s="54" t="s">
        <v>22</v>
      </c>
      <c r="K10" s="54">
        <v>70</v>
      </c>
      <c r="L10" s="54">
        <v>4</v>
      </c>
      <c r="M10" s="54" t="s">
        <v>18</v>
      </c>
      <c r="N10" s="54" t="s">
        <v>84</v>
      </c>
      <c r="O10" s="54" t="s">
        <v>25</v>
      </c>
      <c r="P10" s="54" t="s">
        <v>1297</v>
      </c>
      <c r="Q10" s="54">
        <v>36</v>
      </c>
    </row>
    <row r="11" spans="1:17" ht="30.6" customHeight="1" x14ac:dyDescent="0.25">
      <c r="A11" s="54">
        <v>7</v>
      </c>
      <c r="B11" s="66" t="s">
        <v>1323</v>
      </c>
      <c r="C11" s="54" t="s">
        <v>1320</v>
      </c>
      <c r="D11" s="54" t="s">
        <v>19</v>
      </c>
      <c r="E11" s="54">
        <v>9</v>
      </c>
      <c r="F11" s="54">
        <v>1.5</v>
      </c>
      <c r="G11" s="54">
        <v>15</v>
      </c>
      <c r="H11" s="54" t="s">
        <v>462</v>
      </c>
      <c r="I11" s="54">
        <v>2</v>
      </c>
      <c r="J11" s="54" t="s">
        <v>22</v>
      </c>
      <c r="K11" s="54">
        <v>70</v>
      </c>
      <c r="L11" s="54">
        <v>4</v>
      </c>
      <c r="M11" s="54" t="s">
        <v>18</v>
      </c>
      <c r="N11" s="54" t="s">
        <v>84</v>
      </c>
      <c r="O11" s="54" t="s">
        <v>25</v>
      </c>
      <c r="P11" s="54" t="s">
        <v>1297</v>
      </c>
      <c r="Q11" s="54">
        <v>36</v>
      </c>
    </row>
    <row r="12" spans="1:17" ht="28.15" customHeight="1" x14ac:dyDescent="0.25">
      <c r="A12" s="54">
        <v>8</v>
      </c>
      <c r="B12" s="54"/>
      <c r="C12" s="54" t="s">
        <v>1321</v>
      </c>
      <c r="D12" s="54" t="s">
        <v>19</v>
      </c>
      <c r="E12" s="54">
        <v>9</v>
      </c>
      <c r="F12" s="54">
        <v>1</v>
      </c>
      <c r="G12" s="54">
        <v>15</v>
      </c>
      <c r="H12" s="54">
        <v>-100</v>
      </c>
      <c r="I12" s="54">
        <v>3</v>
      </c>
      <c r="J12" s="54" t="s">
        <v>896</v>
      </c>
      <c r="K12" s="54">
        <v>70</v>
      </c>
      <c r="L12" s="54">
        <v>4</v>
      </c>
      <c r="M12" s="54" t="s">
        <v>18</v>
      </c>
      <c r="N12" s="54" t="s">
        <v>84</v>
      </c>
      <c r="O12" s="54" t="s">
        <v>25</v>
      </c>
      <c r="P12" s="54" t="s">
        <v>1297</v>
      </c>
      <c r="Q12" s="54">
        <v>36</v>
      </c>
    </row>
    <row r="13" spans="1:17" ht="28.15" customHeight="1" x14ac:dyDescent="0.25">
      <c r="A13" s="54">
        <v>9</v>
      </c>
      <c r="B13" s="54"/>
      <c r="C13" s="54" t="s">
        <v>1322</v>
      </c>
      <c r="D13" s="54" t="s">
        <v>19</v>
      </c>
      <c r="E13" s="54">
        <v>9</v>
      </c>
      <c r="F13" s="54">
        <v>1</v>
      </c>
      <c r="G13" s="54">
        <v>15</v>
      </c>
      <c r="H13" s="54" t="s">
        <v>18</v>
      </c>
      <c r="I13" s="54">
        <v>2</v>
      </c>
      <c r="J13" s="54" t="s">
        <v>896</v>
      </c>
      <c r="K13" s="54">
        <v>70</v>
      </c>
      <c r="L13" s="54">
        <v>4</v>
      </c>
      <c r="M13" s="54" t="s">
        <v>18</v>
      </c>
      <c r="N13" s="54" t="s">
        <v>84</v>
      </c>
      <c r="O13" s="54" t="s">
        <v>25</v>
      </c>
      <c r="P13" s="54" t="s">
        <v>1297</v>
      </c>
      <c r="Q13" s="54">
        <v>36</v>
      </c>
    </row>
    <row r="14" spans="1:17" ht="31.1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106"/>
      <c r="Q14" s="9"/>
    </row>
    <row r="15" spans="1:17" ht="29.4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06"/>
      <c r="Q15" s="9"/>
    </row>
    <row r="16" spans="1:17" ht="29.45" customHeight="1" x14ac:dyDescent="0.25">
      <c r="A16" s="8"/>
      <c r="B16" s="2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3"/>
      <c r="P16" s="107"/>
      <c r="Q16" s="9"/>
    </row>
    <row r="17" spans="1:17" ht="29.45" customHeight="1" x14ac:dyDescent="0.25">
      <c r="A17" s="6"/>
      <c r="B17" s="2"/>
      <c r="C17" s="14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2"/>
      <c r="D18" s="3"/>
      <c r="E18" s="3"/>
      <c r="F18" s="3"/>
      <c r="G18" s="3"/>
      <c r="H18" s="14"/>
      <c r="I18" s="2"/>
      <c r="J18" s="3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18DF-7F9F-4EFA-8ABE-268956512748}">
  <dimension ref="A1:Q46"/>
  <sheetViews>
    <sheetView view="pageBreakPreview" zoomScale="112" zoomScaleNormal="100" zoomScaleSheetLayoutView="112" workbookViewId="0">
      <selection activeCell="A3" sqref="A3:O3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.4257812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8.5703125" style="1" bestFit="1" customWidth="1"/>
    <col min="11" max="11" width="4" style="1" bestFit="1" customWidth="1"/>
    <col min="12" max="12" width="3.7109375" style="1" bestFit="1" customWidth="1"/>
    <col min="13" max="13" width="4.42578125" style="1" bestFit="1" customWidth="1"/>
    <col min="14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45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262</v>
      </c>
      <c r="B2" s="233"/>
      <c r="C2" s="233"/>
      <c r="D2" s="233"/>
      <c r="E2" s="233"/>
      <c r="F2" s="246" t="s">
        <v>261</v>
      </c>
      <c r="G2" s="246"/>
      <c r="H2" s="246"/>
      <c r="I2" s="233">
        <v>38</v>
      </c>
      <c r="J2" s="233"/>
      <c r="K2" s="233" t="s">
        <v>260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0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2" t="s">
        <v>18</v>
      </c>
      <c r="C5" s="18" t="s">
        <v>259</v>
      </c>
      <c r="D5" s="3" t="s">
        <v>20</v>
      </c>
      <c r="E5" s="3">
        <v>7</v>
      </c>
      <c r="F5" s="3">
        <v>1</v>
      </c>
      <c r="G5" s="3">
        <v>15</v>
      </c>
      <c r="H5" s="2" t="s">
        <v>257</v>
      </c>
      <c r="I5" s="2">
        <v>1</v>
      </c>
      <c r="J5" s="3" t="s">
        <v>22</v>
      </c>
      <c r="K5" s="2">
        <v>100</v>
      </c>
      <c r="L5" s="3">
        <v>6</v>
      </c>
      <c r="M5" s="3" t="s">
        <v>65</v>
      </c>
      <c r="N5" s="3" t="s">
        <v>32</v>
      </c>
      <c r="O5" s="2" t="s">
        <v>26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14" t="s">
        <v>258</v>
      </c>
      <c r="D6" s="3" t="s">
        <v>20</v>
      </c>
      <c r="E6" s="3">
        <v>7</v>
      </c>
      <c r="F6" s="3">
        <v>1</v>
      </c>
      <c r="G6" s="3">
        <v>15</v>
      </c>
      <c r="H6" s="2" t="s">
        <v>257</v>
      </c>
      <c r="I6" s="2">
        <v>1</v>
      </c>
      <c r="J6" s="3" t="s">
        <v>22</v>
      </c>
      <c r="K6" s="2">
        <v>100</v>
      </c>
      <c r="L6" s="3">
        <v>6</v>
      </c>
      <c r="M6" s="3" t="s">
        <v>65</v>
      </c>
      <c r="N6" s="3" t="s">
        <v>32</v>
      </c>
      <c r="O6" s="2" t="s">
        <v>26</v>
      </c>
      <c r="P6" s="91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256</v>
      </c>
      <c r="D7" s="3" t="s">
        <v>19</v>
      </c>
      <c r="E7" s="3">
        <v>8</v>
      </c>
      <c r="F7" s="3">
        <v>1</v>
      </c>
      <c r="G7" s="3">
        <v>15</v>
      </c>
      <c r="H7" s="2" t="s">
        <v>255</v>
      </c>
      <c r="I7" s="2">
        <v>1</v>
      </c>
      <c r="J7" s="3" t="s">
        <v>22</v>
      </c>
      <c r="K7" s="2">
        <v>100</v>
      </c>
      <c r="L7" s="3">
        <v>6</v>
      </c>
      <c r="M7" s="3" t="s">
        <v>65</v>
      </c>
      <c r="N7" s="3" t="s">
        <v>32</v>
      </c>
      <c r="O7" s="2" t="s">
        <v>26</v>
      </c>
      <c r="P7" s="91"/>
      <c r="Q7" s="9">
        <v>36</v>
      </c>
    </row>
    <row r="8" spans="1:17" ht="29.45" customHeight="1" x14ac:dyDescent="0.25">
      <c r="A8" s="8">
        <v>4</v>
      </c>
      <c r="B8" s="2" t="s">
        <v>18</v>
      </c>
      <c r="C8" s="14" t="s">
        <v>254</v>
      </c>
      <c r="D8" s="3" t="s">
        <v>19</v>
      </c>
      <c r="E8" s="3">
        <v>8</v>
      </c>
      <c r="F8" s="3">
        <v>1</v>
      </c>
      <c r="G8" s="3">
        <v>15</v>
      </c>
      <c r="H8" s="2" t="s">
        <v>28</v>
      </c>
      <c r="I8" s="2">
        <v>1</v>
      </c>
      <c r="J8" s="3" t="s">
        <v>22</v>
      </c>
      <c r="K8" s="2">
        <v>70</v>
      </c>
      <c r="L8" s="3">
        <v>6</v>
      </c>
      <c r="M8" s="3" t="s">
        <v>253</v>
      </c>
      <c r="N8" s="3" t="s">
        <v>84</v>
      </c>
      <c r="O8" s="3" t="s">
        <v>25</v>
      </c>
      <c r="P8" s="89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252</v>
      </c>
      <c r="D9" s="3" t="s">
        <v>19</v>
      </c>
      <c r="E9" s="3">
        <v>8</v>
      </c>
      <c r="F9" s="3">
        <v>1</v>
      </c>
      <c r="G9" s="3">
        <v>15</v>
      </c>
      <c r="H9" s="14" t="s">
        <v>28</v>
      </c>
      <c r="I9" s="2">
        <v>1</v>
      </c>
      <c r="J9" s="3" t="s">
        <v>22</v>
      </c>
      <c r="K9" s="2">
        <v>70</v>
      </c>
      <c r="L9" s="3">
        <v>5</v>
      </c>
      <c r="M9" s="3" t="s">
        <v>18</v>
      </c>
      <c r="N9" s="3" t="s">
        <v>84</v>
      </c>
      <c r="O9" s="3" t="s">
        <v>25</v>
      </c>
      <c r="P9" s="89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251</v>
      </c>
      <c r="D10" s="3" t="s">
        <v>19</v>
      </c>
      <c r="E10" s="3">
        <v>8</v>
      </c>
      <c r="F10" s="3">
        <v>1</v>
      </c>
      <c r="G10" s="3">
        <v>15</v>
      </c>
      <c r="H10" s="2" t="s">
        <v>28</v>
      </c>
      <c r="I10" s="2">
        <v>1</v>
      </c>
      <c r="J10" s="3" t="s">
        <v>22</v>
      </c>
      <c r="K10" s="2">
        <v>70</v>
      </c>
      <c r="L10" s="3">
        <v>5</v>
      </c>
      <c r="M10" s="3" t="s">
        <v>18</v>
      </c>
      <c r="N10" s="3" t="s">
        <v>84</v>
      </c>
      <c r="O10" s="3" t="s">
        <v>25</v>
      </c>
      <c r="P10" s="89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250</v>
      </c>
      <c r="D11" s="3" t="s">
        <v>19</v>
      </c>
      <c r="E11" s="3">
        <v>8</v>
      </c>
      <c r="F11" s="3">
        <v>1</v>
      </c>
      <c r="G11" s="3">
        <v>15</v>
      </c>
      <c r="H11" s="14" t="s">
        <v>28</v>
      </c>
      <c r="I11" s="2">
        <v>1</v>
      </c>
      <c r="J11" s="3" t="s">
        <v>22</v>
      </c>
      <c r="K11" s="2">
        <v>70</v>
      </c>
      <c r="L11" s="3">
        <v>5</v>
      </c>
      <c r="M11" s="3" t="s">
        <v>18</v>
      </c>
      <c r="N11" s="3" t="s">
        <v>84</v>
      </c>
      <c r="O11" s="3" t="s">
        <v>25</v>
      </c>
      <c r="P11" s="89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249</v>
      </c>
      <c r="D12" s="3" t="s">
        <v>19</v>
      </c>
      <c r="E12" s="3">
        <v>8</v>
      </c>
      <c r="F12" s="3">
        <v>1</v>
      </c>
      <c r="G12" s="3">
        <v>15</v>
      </c>
      <c r="H12" s="19" t="s">
        <v>27</v>
      </c>
      <c r="I12" s="2">
        <v>1</v>
      </c>
      <c r="J12" s="3" t="s">
        <v>22</v>
      </c>
      <c r="K12" s="2">
        <v>70</v>
      </c>
      <c r="L12" s="3">
        <v>5</v>
      </c>
      <c r="M12" s="3" t="s">
        <v>18</v>
      </c>
      <c r="N12" s="3" t="s">
        <v>84</v>
      </c>
      <c r="O12" s="3" t="s">
        <v>25</v>
      </c>
      <c r="P12" s="89"/>
      <c r="Q12" s="9">
        <v>36</v>
      </c>
    </row>
    <row r="13" spans="1:17" ht="28.15" customHeight="1" x14ac:dyDescent="0.25">
      <c r="A13" s="6">
        <v>9</v>
      </c>
      <c r="B13" s="2" t="s">
        <v>18</v>
      </c>
      <c r="C13" s="14" t="s">
        <v>248</v>
      </c>
      <c r="D13" s="3" t="s">
        <v>19</v>
      </c>
      <c r="E13" s="3">
        <v>8</v>
      </c>
      <c r="F13" s="3">
        <v>1</v>
      </c>
      <c r="G13" s="3">
        <v>15</v>
      </c>
      <c r="H13" s="14" t="s">
        <v>29</v>
      </c>
      <c r="I13" s="2">
        <v>1</v>
      </c>
      <c r="J13" s="3" t="s">
        <v>22</v>
      </c>
      <c r="K13" s="2">
        <v>70</v>
      </c>
      <c r="L13" s="3">
        <v>5</v>
      </c>
      <c r="M13" s="3" t="s">
        <v>18</v>
      </c>
      <c r="N13" s="3" t="s">
        <v>84</v>
      </c>
      <c r="O13" s="3" t="s">
        <v>25</v>
      </c>
      <c r="P13" s="89"/>
      <c r="Q13" s="9">
        <v>36</v>
      </c>
    </row>
    <row r="14" spans="1:17" s="22" customFormat="1" ht="31.15" customHeight="1" x14ac:dyDescent="0.25">
      <c r="A14" s="21">
        <v>10</v>
      </c>
      <c r="B14" s="2" t="s">
        <v>18</v>
      </c>
      <c r="C14" s="23" t="s">
        <v>247</v>
      </c>
      <c r="D14" s="3" t="s">
        <v>19</v>
      </c>
      <c r="E14" s="3">
        <v>8</v>
      </c>
      <c r="F14" s="3">
        <v>1</v>
      </c>
      <c r="G14" s="3">
        <v>15</v>
      </c>
      <c r="H14" s="22" t="s">
        <v>27</v>
      </c>
      <c r="I14" s="2">
        <v>1</v>
      </c>
      <c r="J14" s="3" t="s">
        <v>22</v>
      </c>
      <c r="K14" s="2">
        <v>70</v>
      </c>
      <c r="L14" s="3">
        <v>5</v>
      </c>
      <c r="M14" s="3" t="s">
        <v>18</v>
      </c>
      <c r="N14" s="3" t="s">
        <v>84</v>
      </c>
      <c r="O14" s="3" t="s">
        <v>25</v>
      </c>
      <c r="P14" s="89"/>
      <c r="Q14" s="9">
        <v>36</v>
      </c>
    </row>
    <row r="15" spans="1:17" ht="29.45" customHeight="1" x14ac:dyDescent="0.25">
      <c r="A15" s="8">
        <v>11</v>
      </c>
      <c r="B15" s="2" t="s">
        <v>18</v>
      </c>
      <c r="C15" s="14" t="s">
        <v>246</v>
      </c>
      <c r="D15" s="3" t="s">
        <v>19</v>
      </c>
      <c r="E15" s="3">
        <v>8</v>
      </c>
      <c r="F15" s="3">
        <v>1</v>
      </c>
      <c r="G15" s="3">
        <v>15</v>
      </c>
      <c r="H15" s="14" t="s">
        <v>21</v>
      </c>
      <c r="I15" s="2">
        <v>1</v>
      </c>
      <c r="J15" s="3" t="s">
        <v>22</v>
      </c>
      <c r="K15" s="2">
        <v>70</v>
      </c>
      <c r="L15" s="3">
        <v>5</v>
      </c>
      <c r="M15" s="3" t="s">
        <v>18</v>
      </c>
      <c r="N15" s="3" t="s">
        <v>84</v>
      </c>
      <c r="O15" s="3" t="s">
        <v>25</v>
      </c>
      <c r="P15" s="89"/>
      <c r="Q15" s="9">
        <v>36</v>
      </c>
    </row>
    <row r="16" spans="1:17" ht="29.45" customHeight="1" x14ac:dyDescent="0.25">
      <c r="A16" s="6">
        <v>12</v>
      </c>
      <c r="B16" s="2" t="s">
        <v>18</v>
      </c>
      <c r="C16" s="14" t="s">
        <v>245</v>
      </c>
      <c r="D16" s="3" t="s">
        <v>19</v>
      </c>
      <c r="E16" s="3">
        <v>8</v>
      </c>
      <c r="F16" s="3">
        <v>1</v>
      </c>
      <c r="G16" s="3">
        <v>15</v>
      </c>
      <c r="H16" s="19" t="s">
        <v>134</v>
      </c>
      <c r="I16" s="2">
        <v>1</v>
      </c>
      <c r="J16" s="3" t="s">
        <v>22</v>
      </c>
      <c r="K16" s="2">
        <v>70</v>
      </c>
      <c r="L16" s="3">
        <v>5</v>
      </c>
      <c r="M16" s="3" t="s">
        <v>18</v>
      </c>
      <c r="N16" s="3" t="s">
        <v>84</v>
      </c>
      <c r="O16" s="3" t="s">
        <v>25</v>
      </c>
      <c r="P16" s="89"/>
      <c r="Q16" s="9">
        <v>36</v>
      </c>
    </row>
    <row r="17" spans="1:17" ht="29.45" customHeight="1" x14ac:dyDescent="0.25">
      <c r="A17" s="21">
        <v>13</v>
      </c>
      <c r="B17" s="2" t="s">
        <v>18</v>
      </c>
      <c r="C17" s="19" t="s">
        <v>244</v>
      </c>
      <c r="D17" s="3" t="s">
        <v>19</v>
      </c>
      <c r="E17" s="3">
        <v>8</v>
      </c>
      <c r="F17" s="3">
        <v>1</v>
      </c>
      <c r="G17" s="3">
        <v>15</v>
      </c>
      <c r="H17" s="14" t="s">
        <v>21</v>
      </c>
      <c r="I17" s="2">
        <v>5</v>
      </c>
      <c r="J17" s="3" t="s">
        <v>22</v>
      </c>
      <c r="K17" s="2">
        <v>70</v>
      </c>
      <c r="L17" s="3">
        <v>5</v>
      </c>
      <c r="M17" s="3" t="s">
        <v>18</v>
      </c>
      <c r="N17" s="3" t="s">
        <v>84</v>
      </c>
      <c r="O17" s="3" t="s">
        <v>25</v>
      </c>
      <c r="P17" s="89"/>
      <c r="Q17" s="9">
        <v>36</v>
      </c>
    </row>
    <row r="18" spans="1:17" ht="29.45" customHeight="1" x14ac:dyDescent="0.25">
      <c r="A18" s="8">
        <v>14</v>
      </c>
      <c r="B18" s="2" t="s">
        <v>18</v>
      </c>
      <c r="C18" s="14" t="s">
        <v>243</v>
      </c>
      <c r="D18" s="3" t="s">
        <v>19</v>
      </c>
      <c r="E18" s="3">
        <v>8</v>
      </c>
      <c r="F18" s="3">
        <v>1</v>
      </c>
      <c r="G18" s="3">
        <v>45</v>
      </c>
      <c r="H18" s="2" t="s">
        <v>21</v>
      </c>
      <c r="I18" s="2">
        <v>7</v>
      </c>
      <c r="J18" s="3" t="s">
        <v>54</v>
      </c>
      <c r="K18" s="2">
        <v>70</v>
      </c>
      <c r="L18" s="3">
        <v>5</v>
      </c>
      <c r="M18" s="3" t="s">
        <v>18</v>
      </c>
      <c r="N18" s="3" t="s">
        <v>84</v>
      </c>
      <c r="O18" s="3" t="s">
        <v>25</v>
      </c>
      <c r="P18" s="89"/>
      <c r="Q18" s="9">
        <v>36</v>
      </c>
    </row>
    <row r="19" spans="1:17" ht="29.45" customHeight="1" x14ac:dyDescent="0.25">
      <c r="A19" s="6">
        <v>15</v>
      </c>
      <c r="B19" s="2" t="s">
        <v>18</v>
      </c>
      <c r="C19" s="14" t="s">
        <v>242</v>
      </c>
      <c r="D19" s="3" t="s">
        <v>20</v>
      </c>
      <c r="E19" s="3">
        <v>8</v>
      </c>
      <c r="F19" s="3">
        <v>1</v>
      </c>
      <c r="G19" s="3">
        <v>45</v>
      </c>
      <c r="H19" s="2" t="s">
        <v>21</v>
      </c>
      <c r="I19" s="2">
        <v>7</v>
      </c>
      <c r="J19" s="3" t="s">
        <v>54</v>
      </c>
      <c r="K19" s="2">
        <v>70</v>
      </c>
      <c r="L19" s="3">
        <v>5</v>
      </c>
      <c r="M19" s="3" t="s">
        <v>18</v>
      </c>
      <c r="N19" s="3" t="s">
        <v>84</v>
      </c>
      <c r="O19" s="3" t="s">
        <v>25</v>
      </c>
      <c r="P19" s="89"/>
      <c r="Q19" s="9">
        <v>36</v>
      </c>
    </row>
    <row r="20" spans="1:17" ht="29.45" customHeight="1" x14ac:dyDescent="0.25">
      <c r="A20" s="21">
        <v>16</v>
      </c>
      <c r="B20" s="2" t="s">
        <v>18</v>
      </c>
      <c r="C20" s="14" t="s">
        <v>241</v>
      </c>
      <c r="D20" s="3" t="s">
        <v>20</v>
      </c>
      <c r="E20" s="3">
        <v>8</v>
      </c>
      <c r="F20" s="3">
        <v>1</v>
      </c>
      <c r="G20" s="2">
        <v>45</v>
      </c>
      <c r="H20" s="2" t="s">
        <v>85</v>
      </c>
      <c r="I20" s="2">
        <v>7</v>
      </c>
      <c r="J20" s="3" t="s">
        <v>54</v>
      </c>
      <c r="K20" s="2">
        <v>70</v>
      </c>
      <c r="L20" s="3">
        <v>5</v>
      </c>
      <c r="M20" s="3" t="s">
        <v>18</v>
      </c>
      <c r="N20" s="3" t="s">
        <v>84</v>
      </c>
      <c r="O20" s="3" t="s">
        <v>25</v>
      </c>
      <c r="P20" s="89"/>
      <c r="Q20" s="9">
        <v>36</v>
      </c>
    </row>
    <row r="21" spans="1:17" ht="29.45" customHeight="1" x14ac:dyDescent="0.25">
      <c r="A21" s="8">
        <v>17</v>
      </c>
      <c r="B21" s="2" t="s">
        <v>18</v>
      </c>
      <c r="C21" s="2" t="s">
        <v>240</v>
      </c>
      <c r="D21" s="3" t="s">
        <v>20</v>
      </c>
      <c r="E21" s="3">
        <v>8</v>
      </c>
      <c r="F21" s="3">
        <v>1</v>
      </c>
      <c r="G21" s="2">
        <v>45</v>
      </c>
      <c r="H21" s="14" t="s">
        <v>24</v>
      </c>
      <c r="I21" s="2">
        <v>7</v>
      </c>
      <c r="J21" s="3" t="s">
        <v>54</v>
      </c>
      <c r="K21" s="2">
        <v>70</v>
      </c>
      <c r="L21" s="3">
        <v>5</v>
      </c>
      <c r="M21" s="3" t="s">
        <v>18</v>
      </c>
      <c r="N21" s="3" t="s">
        <v>84</v>
      </c>
      <c r="O21" s="3" t="s">
        <v>25</v>
      </c>
      <c r="P21" s="89"/>
      <c r="Q21" s="9">
        <v>36</v>
      </c>
    </row>
    <row r="22" spans="1:17" ht="29.45" customHeight="1" x14ac:dyDescent="0.25">
      <c r="A22" s="6">
        <v>18</v>
      </c>
      <c r="B22" s="2" t="s">
        <v>18</v>
      </c>
      <c r="C22" s="2" t="s">
        <v>239</v>
      </c>
      <c r="D22" s="3" t="s">
        <v>20</v>
      </c>
      <c r="E22" s="3">
        <v>8</v>
      </c>
      <c r="F22" s="3">
        <v>1</v>
      </c>
      <c r="G22" s="2">
        <v>35</v>
      </c>
      <c r="H22" s="14" t="s">
        <v>31</v>
      </c>
      <c r="I22" s="2">
        <v>6</v>
      </c>
      <c r="J22" s="2" t="s">
        <v>23</v>
      </c>
      <c r="K22" s="2">
        <v>50</v>
      </c>
      <c r="L22" s="3">
        <v>5</v>
      </c>
      <c r="M22" s="3" t="s">
        <v>18</v>
      </c>
      <c r="N22" s="3" t="s">
        <v>84</v>
      </c>
      <c r="O22" s="3" t="s">
        <v>25</v>
      </c>
      <c r="P22" s="89"/>
      <c r="Q22" s="9">
        <v>36</v>
      </c>
    </row>
    <row r="23" spans="1:17" ht="29.45" customHeight="1" x14ac:dyDescent="0.25">
      <c r="A23" s="21">
        <v>19</v>
      </c>
      <c r="B23" s="2" t="s">
        <v>18</v>
      </c>
      <c r="C23" s="2" t="s">
        <v>239</v>
      </c>
      <c r="D23" s="3" t="s">
        <v>20</v>
      </c>
      <c r="E23" s="3">
        <v>8</v>
      </c>
      <c r="F23" s="3">
        <v>1</v>
      </c>
      <c r="G23" s="2">
        <v>35</v>
      </c>
      <c r="H23" s="2" t="s">
        <v>28</v>
      </c>
      <c r="I23" s="2">
        <v>6</v>
      </c>
      <c r="J23" s="2" t="s">
        <v>23</v>
      </c>
      <c r="K23" s="2">
        <v>50</v>
      </c>
      <c r="L23" s="3">
        <v>5</v>
      </c>
      <c r="M23" s="3" t="s">
        <v>18</v>
      </c>
      <c r="N23" s="3" t="s">
        <v>84</v>
      </c>
      <c r="O23" s="2" t="s">
        <v>26</v>
      </c>
      <c r="P23" s="91"/>
      <c r="Q23" s="9">
        <v>36</v>
      </c>
    </row>
    <row r="24" spans="1:17" ht="29.45" customHeight="1" x14ac:dyDescent="0.25">
      <c r="A24" s="8">
        <v>20</v>
      </c>
      <c r="B24" s="2" t="s">
        <v>18</v>
      </c>
      <c r="C24" s="2" t="s">
        <v>239</v>
      </c>
      <c r="D24" s="3" t="s">
        <v>20</v>
      </c>
      <c r="E24" s="3">
        <v>8</v>
      </c>
      <c r="F24" s="3">
        <v>1</v>
      </c>
      <c r="G24" s="2">
        <v>15</v>
      </c>
      <c r="H24" s="2" t="s">
        <v>28</v>
      </c>
      <c r="I24" s="2">
        <v>6</v>
      </c>
      <c r="J24" s="2" t="s">
        <v>23</v>
      </c>
      <c r="K24" s="2">
        <v>50</v>
      </c>
      <c r="L24" s="3">
        <v>5</v>
      </c>
      <c r="M24" s="3" t="s">
        <v>18</v>
      </c>
      <c r="N24" s="3" t="s">
        <v>84</v>
      </c>
      <c r="O24" s="2" t="s">
        <v>26</v>
      </c>
      <c r="P24" s="91"/>
      <c r="Q24" s="9">
        <v>36</v>
      </c>
    </row>
    <row r="25" spans="1:17" ht="29.45" customHeight="1" x14ac:dyDescent="0.25">
      <c r="A25" s="6">
        <v>21</v>
      </c>
      <c r="B25" s="2" t="s">
        <v>18</v>
      </c>
      <c r="C25" s="2" t="s">
        <v>238</v>
      </c>
      <c r="D25" s="3" t="s">
        <v>20</v>
      </c>
      <c r="E25" s="3">
        <v>8</v>
      </c>
      <c r="F25" s="3">
        <v>1</v>
      </c>
      <c r="G25" s="2">
        <v>15</v>
      </c>
      <c r="H25" s="2" t="s">
        <v>28</v>
      </c>
      <c r="I25" s="2">
        <v>6</v>
      </c>
      <c r="J25" s="2" t="s">
        <v>23</v>
      </c>
      <c r="K25" s="2">
        <v>50</v>
      </c>
      <c r="L25" s="3">
        <v>5</v>
      </c>
      <c r="M25" s="3" t="s">
        <v>18</v>
      </c>
      <c r="N25" s="3" t="s">
        <v>84</v>
      </c>
      <c r="O25" s="2" t="s">
        <v>26</v>
      </c>
      <c r="P25" s="91"/>
      <c r="Q25" s="9">
        <v>36</v>
      </c>
    </row>
    <row r="26" spans="1:17" ht="29.45" customHeight="1" x14ac:dyDescent="0.25">
      <c r="A26" s="21">
        <v>22</v>
      </c>
      <c r="B26" s="2" t="s">
        <v>18</v>
      </c>
      <c r="C26" s="1" t="s">
        <v>238</v>
      </c>
      <c r="D26" s="3" t="s">
        <v>20</v>
      </c>
      <c r="E26" s="3">
        <v>8</v>
      </c>
      <c r="F26" s="3">
        <v>1</v>
      </c>
      <c r="G26" s="2">
        <v>15</v>
      </c>
      <c r="H26" s="2" t="s">
        <v>27</v>
      </c>
      <c r="I26" s="2">
        <v>6</v>
      </c>
      <c r="J26" s="2" t="s">
        <v>23</v>
      </c>
      <c r="K26" s="2">
        <v>50</v>
      </c>
      <c r="L26" s="3">
        <v>5</v>
      </c>
      <c r="M26" s="3" t="s">
        <v>18</v>
      </c>
      <c r="N26" s="3" t="s">
        <v>84</v>
      </c>
      <c r="O26" s="2" t="s">
        <v>26</v>
      </c>
      <c r="P26" s="91"/>
      <c r="Q26" s="9">
        <v>36</v>
      </c>
    </row>
    <row r="27" spans="1:17" ht="29.45" customHeight="1" x14ac:dyDescent="0.25">
      <c r="A27" s="8">
        <v>23</v>
      </c>
      <c r="B27" s="2" t="s">
        <v>18</v>
      </c>
      <c r="C27" s="2" t="s">
        <v>237</v>
      </c>
      <c r="D27" s="3" t="s">
        <v>20</v>
      </c>
      <c r="E27" s="3">
        <v>8</v>
      </c>
      <c r="F27" s="3">
        <v>1</v>
      </c>
      <c r="G27" s="2">
        <v>15</v>
      </c>
      <c r="H27" s="2" t="s">
        <v>85</v>
      </c>
      <c r="I27" s="2">
        <v>6</v>
      </c>
      <c r="J27" s="2" t="s">
        <v>23</v>
      </c>
      <c r="K27" s="2">
        <v>50</v>
      </c>
      <c r="L27" s="3">
        <v>5</v>
      </c>
      <c r="M27" s="3" t="s">
        <v>18</v>
      </c>
      <c r="N27" s="3" t="s">
        <v>84</v>
      </c>
      <c r="O27" s="2" t="s">
        <v>26</v>
      </c>
      <c r="P27" s="91"/>
      <c r="Q27" s="9">
        <v>36</v>
      </c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39370078740157483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A6F8-21F8-497A-85F7-4226A0A02E94}">
  <dimension ref="A1:Q46"/>
  <sheetViews>
    <sheetView view="pageBreakPreview" topLeftCell="A10" zoomScale="112" zoomScaleNormal="100" zoomScaleSheetLayoutView="112" workbookViewId="0">
      <selection activeCell="K24" sqref="K24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17" style="1" bestFit="1" customWidth="1"/>
    <col min="4" max="4" width="4.4257812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9.140625" style="1" bestFit="1" customWidth="1"/>
    <col min="11" max="11" width="4" style="1" bestFit="1" customWidth="1"/>
    <col min="12" max="12" width="3.7109375" style="1" bestFit="1" customWidth="1"/>
    <col min="13" max="13" width="4.42578125" style="1" bestFit="1" customWidth="1"/>
    <col min="14" max="14" width="3.7109375" style="1" bestFit="1" customWidth="1"/>
    <col min="15" max="15" width="6.42578125" style="1" bestFit="1" customWidth="1"/>
    <col min="16" max="16" width="3.7109375" style="1" bestFit="1" customWidth="1"/>
    <col min="17" max="17" width="4" style="1" bestFit="1" customWidth="1"/>
    <col min="18" max="16384" width="8.85546875" style="1"/>
  </cols>
  <sheetData>
    <row r="1" spans="1:17" ht="42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20.25" thickBot="1" x14ac:dyDescent="0.3">
      <c r="A2" s="233" t="s">
        <v>262</v>
      </c>
      <c r="B2" s="233"/>
      <c r="C2" s="233"/>
      <c r="D2" s="233"/>
      <c r="E2" s="233"/>
      <c r="F2" s="246" t="s">
        <v>207</v>
      </c>
      <c r="G2" s="246"/>
      <c r="H2" s="246"/>
      <c r="I2" s="233" t="s">
        <v>275</v>
      </c>
      <c r="J2" s="233"/>
      <c r="K2" s="233" t="s">
        <v>274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47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">
        <v>1</v>
      </c>
      <c r="B5" s="2"/>
      <c r="C5" s="3" t="s">
        <v>273</v>
      </c>
      <c r="D5" s="3" t="s">
        <v>20</v>
      </c>
      <c r="E5" s="3">
        <v>7</v>
      </c>
      <c r="F5" s="3">
        <v>1</v>
      </c>
      <c r="G5" s="3">
        <v>15</v>
      </c>
      <c r="H5" s="2" t="s">
        <v>257</v>
      </c>
      <c r="I5" s="2">
        <v>1</v>
      </c>
      <c r="J5" s="3" t="s">
        <v>22</v>
      </c>
      <c r="K5" s="2">
        <v>100</v>
      </c>
      <c r="L5" s="3">
        <v>6</v>
      </c>
      <c r="M5" s="3" t="s">
        <v>65</v>
      </c>
      <c r="N5" s="3" t="s">
        <v>32</v>
      </c>
      <c r="O5" s="3" t="s">
        <v>263</v>
      </c>
      <c r="P5" s="89"/>
      <c r="Q5" s="7">
        <v>69</v>
      </c>
    </row>
    <row r="6" spans="1:17" ht="30" customHeight="1" x14ac:dyDescent="0.25">
      <c r="A6" s="8">
        <v>2</v>
      </c>
      <c r="B6" s="2"/>
      <c r="C6" s="14" t="s">
        <v>272</v>
      </c>
      <c r="D6" s="3" t="s">
        <v>19</v>
      </c>
      <c r="E6" s="3">
        <v>8</v>
      </c>
      <c r="F6" s="3">
        <v>1</v>
      </c>
      <c r="G6" s="3">
        <v>15</v>
      </c>
      <c r="H6" s="2" t="s">
        <v>271</v>
      </c>
      <c r="I6" s="2">
        <v>1</v>
      </c>
      <c r="J6" s="3" t="s">
        <v>22</v>
      </c>
      <c r="K6" s="2">
        <v>100</v>
      </c>
      <c r="L6" s="3">
        <v>6</v>
      </c>
      <c r="M6" s="3" t="s">
        <v>65</v>
      </c>
      <c r="N6" s="3" t="s">
        <v>32</v>
      </c>
      <c r="O6" s="3" t="s">
        <v>25</v>
      </c>
      <c r="P6" s="89"/>
      <c r="Q6" s="7">
        <v>69</v>
      </c>
    </row>
    <row r="7" spans="1:17" ht="30" customHeight="1" x14ac:dyDescent="0.25">
      <c r="A7" s="6">
        <v>3</v>
      </c>
      <c r="B7" s="2"/>
      <c r="C7" s="2" t="s">
        <v>270</v>
      </c>
      <c r="D7" s="3" t="s">
        <v>19</v>
      </c>
      <c r="E7" s="3">
        <v>8</v>
      </c>
      <c r="F7" s="3">
        <v>1</v>
      </c>
      <c r="G7" s="3">
        <v>15</v>
      </c>
      <c r="H7" s="2" t="s">
        <v>28</v>
      </c>
      <c r="I7" s="2">
        <v>1</v>
      </c>
      <c r="J7" s="3" t="s">
        <v>22</v>
      </c>
      <c r="K7" s="2">
        <v>100</v>
      </c>
      <c r="L7" s="3">
        <v>6</v>
      </c>
      <c r="M7" s="3" t="s">
        <v>65</v>
      </c>
      <c r="N7" s="3" t="s">
        <v>32</v>
      </c>
      <c r="O7" s="3" t="s">
        <v>25</v>
      </c>
      <c r="P7" s="89"/>
      <c r="Q7" s="7">
        <v>69</v>
      </c>
    </row>
    <row r="8" spans="1:17" ht="29.45" customHeight="1" x14ac:dyDescent="0.25">
      <c r="A8" s="8">
        <v>4</v>
      </c>
      <c r="B8" s="2"/>
      <c r="C8" s="14" t="s">
        <v>269</v>
      </c>
      <c r="D8" s="3" t="s">
        <v>19</v>
      </c>
      <c r="E8" s="3">
        <v>8</v>
      </c>
      <c r="F8" s="3">
        <v>1</v>
      </c>
      <c r="G8" s="3">
        <v>15</v>
      </c>
      <c r="H8" s="2" t="s">
        <v>28</v>
      </c>
      <c r="I8" s="2">
        <v>1</v>
      </c>
      <c r="J8" s="3" t="s">
        <v>22</v>
      </c>
      <c r="K8" s="2">
        <v>100</v>
      </c>
      <c r="L8" s="3">
        <v>6</v>
      </c>
      <c r="M8" s="3" t="s">
        <v>65</v>
      </c>
      <c r="N8" s="3" t="s">
        <v>32</v>
      </c>
      <c r="O8" s="3" t="s">
        <v>25</v>
      </c>
      <c r="P8" s="89"/>
      <c r="Q8" s="7">
        <v>69</v>
      </c>
    </row>
    <row r="9" spans="1:17" ht="30" customHeight="1" x14ac:dyDescent="0.25">
      <c r="A9" s="6">
        <v>5</v>
      </c>
      <c r="B9" s="2"/>
      <c r="C9" s="2" t="s">
        <v>268</v>
      </c>
      <c r="D9" s="3" t="s">
        <v>19</v>
      </c>
      <c r="E9" s="3">
        <v>8</v>
      </c>
      <c r="F9" s="3">
        <v>1</v>
      </c>
      <c r="G9" s="3">
        <v>15</v>
      </c>
      <c r="H9" s="14" t="s">
        <v>29</v>
      </c>
      <c r="I9" s="2">
        <v>1</v>
      </c>
      <c r="J9" s="3" t="s">
        <v>22</v>
      </c>
      <c r="K9" s="2">
        <v>100</v>
      </c>
      <c r="L9" s="3">
        <v>6</v>
      </c>
      <c r="M9" s="3" t="s">
        <v>65</v>
      </c>
      <c r="N9" s="3" t="s">
        <v>32</v>
      </c>
      <c r="O9" s="3" t="s">
        <v>25</v>
      </c>
      <c r="P9" s="89"/>
      <c r="Q9" s="7">
        <v>69</v>
      </c>
    </row>
    <row r="10" spans="1:17" ht="28.9" customHeight="1" x14ac:dyDescent="0.25">
      <c r="A10" s="8">
        <v>6</v>
      </c>
      <c r="B10" s="2"/>
      <c r="C10" s="2" t="s">
        <v>267</v>
      </c>
      <c r="D10" s="3" t="s">
        <v>19</v>
      </c>
      <c r="E10" s="3">
        <v>9</v>
      </c>
      <c r="F10" s="3">
        <v>1</v>
      </c>
      <c r="G10" s="3">
        <v>15</v>
      </c>
      <c r="H10" s="2" t="s">
        <v>29</v>
      </c>
      <c r="I10" s="2">
        <v>1</v>
      </c>
      <c r="J10" s="3" t="s">
        <v>22</v>
      </c>
      <c r="K10" s="2">
        <v>100</v>
      </c>
      <c r="L10" s="3">
        <v>6</v>
      </c>
      <c r="M10" s="3" t="s">
        <v>65</v>
      </c>
      <c r="N10" s="3" t="s">
        <v>32</v>
      </c>
      <c r="O10" s="3" t="s">
        <v>25</v>
      </c>
      <c r="P10" s="89"/>
      <c r="Q10" s="7">
        <v>69</v>
      </c>
    </row>
    <row r="11" spans="1:17" ht="30.6" customHeight="1" x14ac:dyDescent="0.25">
      <c r="A11" s="6">
        <v>7</v>
      </c>
      <c r="B11" s="2"/>
      <c r="C11" s="2" t="s">
        <v>266</v>
      </c>
      <c r="D11" s="3" t="s">
        <v>19</v>
      </c>
      <c r="E11" s="3">
        <v>3</v>
      </c>
      <c r="F11" s="3">
        <v>1</v>
      </c>
      <c r="G11" s="3">
        <v>15</v>
      </c>
      <c r="H11" s="14" t="s">
        <v>62</v>
      </c>
      <c r="I11" s="2">
        <v>1</v>
      </c>
      <c r="J11" s="3" t="s">
        <v>22</v>
      </c>
      <c r="K11" s="2">
        <v>100</v>
      </c>
      <c r="L11" s="3">
        <v>6</v>
      </c>
      <c r="M11" s="3" t="s">
        <v>65</v>
      </c>
      <c r="N11" s="3" t="s">
        <v>32</v>
      </c>
      <c r="O11" s="3" t="s">
        <v>25</v>
      </c>
      <c r="P11" s="89"/>
      <c r="Q11" s="7">
        <v>69</v>
      </c>
    </row>
    <row r="12" spans="1:17" ht="28.15" customHeight="1" x14ac:dyDescent="0.25">
      <c r="A12" s="8">
        <v>8</v>
      </c>
      <c r="B12" s="2"/>
      <c r="C12" s="2" t="s">
        <v>265</v>
      </c>
      <c r="D12" s="3" t="s">
        <v>19</v>
      </c>
      <c r="E12" s="3">
        <v>8</v>
      </c>
      <c r="F12" s="3">
        <v>1</v>
      </c>
      <c r="G12" s="3">
        <v>15</v>
      </c>
      <c r="H12" s="19" t="s">
        <v>24</v>
      </c>
      <c r="I12" s="2">
        <v>3</v>
      </c>
      <c r="J12" s="3" t="s">
        <v>22</v>
      </c>
      <c r="K12" s="2">
        <v>150</v>
      </c>
      <c r="L12" s="3">
        <v>7</v>
      </c>
      <c r="M12" s="3" t="s">
        <v>65</v>
      </c>
      <c r="N12" s="3" t="s">
        <v>141</v>
      </c>
      <c r="O12" s="3" t="s">
        <v>25</v>
      </c>
      <c r="P12" s="89"/>
      <c r="Q12" s="9">
        <v>103</v>
      </c>
    </row>
    <row r="13" spans="1:17" ht="28.15" customHeight="1" x14ac:dyDescent="0.25">
      <c r="A13" s="6">
        <v>9</v>
      </c>
      <c r="B13" s="2"/>
      <c r="C13" s="2" t="s">
        <v>264</v>
      </c>
      <c r="D13" s="3" t="s">
        <v>19</v>
      </c>
      <c r="E13" s="3">
        <v>7</v>
      </c>
      <c r="F13" s="3">
        <v>1</v>
      </c>
      <c r="G13" s="3">
        <v>15</v>
      </c>
      <c r="H13" s="14" t="s">
        <v>24</v>
      </c>
      <c r="I13" s="2">
        <v>2</v>
      </c>
      <c r="J13" s="3" t="s">
        <v>55</v>
      </c>
      <c r="K13" s="2">
        <v>70</v>
      </c>
      <c r="L13" s="3" t="s">
        <v>18</v>
      </c>
      <c r="M13" s="3" t="s">
        <v>18</v>
      </c>
      <c r="N13" s="3" t="s">
        <v>18</v>
      </c>
      <c r="O13" s="3" t="s">
        <v>26</v>
      </c>
      <c r="P13" s="89"/>
      <c r="Q13" s="9">
        <v>103</v>
      </c>
    </row>
    <row r="14" spans="1:17" s="24" customFormat="1" ht="31.15" customHeight="1" x14ac:dyDescent="0.25">
      <c r="A14" s="8">
        <v>10</v>
      </c>
      <c r="B14" s="2"/>
      <c r="C14" s="2" t="s">
        <v>1867</v>
      </c>
      <c r="D14" s="3" t="s">
        <v>20</v>
      </c>
      <c r="E14" s="3">
        <v>8</v>
      </c>
      <c r="F14" s="3">
        <v>1</v>
      </c>
      <c r="G14" s="18" t="s">
        <v>1868</v>
      </c>
      <c r="H14" s="2" t="s">
        <v>28</v>
      </c>
      <c r="I14" s="2">
        <v>1</v>
      </c>
      <c r="J14" s="3" t="s">
        <v>1866</v>
      </c>
      <c r="K14" s="2">
        <v>91</v>
      </c>
      <c r="L14" s="3">
        <v>7</v>
      </c>
      <c r="M14" s="3" t="s">
        <v>65</v>
      </c>
      <c r="N14" s="3" t="s">
        <v>141</v>
      </c>
      <c r="O14" s="3" t="s">
        <v>1865</v>
      </c>
      <c r="P14" s="2" t="s">
        <v>717</v>
      </c>
      <c r="Q14" s="9">
        <v>103</v>
      </c>
    </row>
    <row r="15" spans="1:17" ht="29.45" customHeight="1" x14ac:dyDescent="0.25">
      <c r="A15" s="6">
        <v>11</v>
      </c>
      <c r="B15" s="2"/>
      <c r="C15" s="2" t="s">
        <v>1867</v>
      </c>
      <c r="D15" s="3" t="s">
        <v>20</v>
      </c>
      <c r="E15" s="3">
        <v>8</v>
      </c>
      <c r="F15" s="3">
        <v>1</v>
      </c>
      <c r="G15" s="18" t="s">
        <v>1868</v>
      </c>
      <c r="H15" s="2" t="s">
        <v>28</v>
      </c>
      <c r="I15" s="2">
        <v>1</v>
      </c>
      <c r="J15" s="3" t="s">
        <v>1866</v>
      </c>
      <c r="K15" s="2">
        <v>91</v>
      </c>
      <c r="L15" s="3">
        <v>7</v>
      </c>
      <c r="M15" s="3" t="s">
        <v>65</v>
      </c>
      <c r="N15" s="3" t="s">
        <v>141</v>
      </c>
      <c r="O15" s="3" t="s">
        <v>1865</v>
      </c>
      <c r="P15" s="2" t="s">
        <v>717</v>
      </c>
      <c r="Q15" s="9">
        <v>103</v>
      </c>
    </row>
    <row r="16" spans="1:17" ht="29.45" customHeight="1" x14ac:dyDescent="0.25">
      <c r="A16" s="8">
        <v>12</v>
      </c>
      <c r="B16" s="2"/>
      <c r="C16" s="2" t="s">
        <v>1867</v>
      </c>
      <c r="D16" s="3" t="s">
        <v>20</v>
      </c>
      <c r="E16" s="3">
        <v>8</v>
      </c>
      <c r="F16" s="3">
        <v>1</v>
      </c>
      <c r="G16" s="18" t="s">
        <v>1868</v>
      </c>
      <c r="H16" s="2" t="s">
        <v>28</v>
      </c>
      <c r="I16" s="2">
        <v>1</v>
      </c>
      <c r="J16" s="3" t="s">
        <v>1866</v>
      </c>
      <c r="K16" s="2">
        <v>91</v>
      </c>
      <c r="L16" s="3">
        <v>7</v>
      </c>
      <c r="M16" s="3" t="s">
        <v>65</v>
      </c>
      <c r="N16" s="3" t="s">
        <v>141</v>
      </c>
      <c r="O16" s="3" t="s">
        <v>1865</v>
      </c>
      <c r="P16" s="2" t="s">
        <v>717</v>
      </c>
      <c r="Q16" s="9">
        <v>103</v>
      </c>
    </row>
    <row r="17" spans="1:17" ht="29.45" customHeight="1" x14ac:dyDescent="0.25">
      <c r="A17" s="6">
        <v>13</v>
      </c>
      <c r="B17" s="2"/>
      <c r="C17" s="2" t="s">
        <v>1867</v>
      </c>
      <c r="D17" s="3" t="s">
        <v>20</v>
      </c>
      <c r="E17" s="3">
        <v>8</v>
      </c>
      <c r="F17" s="3">
        <v>1</v>
      </c>
      <c r="G17" s="18" t="s">
        <v>1868</v>
      </c>
      <c r="H17" s="2" t="s">
        <v>28</v>
      </c>
      <c r="I17" s="2">
        <v>1</v>
      </c>
      <c r="J17" s="3" t="s">
        <v>1866</v>
      </c>
      <c r="K17" s="2">
        <v>91</v>
      </c>
      <c r="L17" s="3">
        <v>7</v>
      </c>
      <c r="M17" s="3" t="s">
        <v>65</v>
      </c>
      <c r="N17" s="3" t="s">
        <v>141</v>
      </c>
      <c r="O17" s="3" t="s">
        <v>1865</v>
      </c>
      <c r="P17" s="2" t="s">
        <v>717</v>
      </c>
      <c r="Q17" s="9">
        <v>103</v>
      </c>
    </row>
    <row r="18" spans="1:17" ht="29.45" customHeight="1" x14ac:dyDescent="0.25">
      <c r="A18" s="8">
        <v>14</v>
      </c>
      <c r="B18" s="2"/>
      <c r="C18" s="2" t="s">
        <v>1867</v>
      </c>
      <c r="D18" s="3" t="s">
        <v>20</v>
      </c>
      <c r="E18" s="3">
        <v>8</v>
      </c>
      <c r="F18" s="3">
        <v>1</v>
      </c>
      <c r="G18" s="18" t="s">
        <v>1868</v>
      </c>
      <c r="H18" s="2" t="s">
        <v>28</v>
      </c>
      <c r="I18" s="2">
        <v>1</v>
      </c>
      <c r="J18" s="3" t="s">
        <v>1866</v>
      </c>
      <c r="K18" s="2">
        <v>91</v>
      </c>
      <c r="L18" s="3">
        <v>7</v>
      </c>
      <c r="M18" s="3" t="s">
        <v>65</v>
      </c>
      <c r="N18" s="3" t="s">
        <v>141</v>
      </c>
      <c r="O18" s="3" t="s">
        <v>1865</v>
      </c>
      <c r="P18" s="2" t="s">
        <v>717</v>
      </c>
      <c r="Q18" s="9">
        <v>103</v>
      </c>
    </row>
    <row r="19" spans="1:17" ht="29.45" customHeight="1" x14ac:dyDescent="0.25">
      <c r="A19" s="6">
        <v>15</v>
      </c>
      <c r="B19" s="2"/>
      <c r="C19" s="2" t="s">
        <v>1867</v>
      </c>
      <c r="D19" s="3" t="s">
        <v>20</v>
      </c>
      <c r="E19" s="3">
        <v>8</v>
      </c>
      <c r="F19" s="3">
        <v>1</v>
      </c>
      <c r="G19" s="18" t="s">
        <v>1868</v>
      </c>
      <c r="H19" s="2" t="s">
        <v>28</v>
      </c>
      <c r="I19" s="2">
        <v>1</v>
      </c>
      <c r="J19" s="3" t="s">
        <v>1866</v>
      </c>
      <c r="K19" s="2">
        <v>91</v>
      </c>
      <c r="L19" s="3">
        <v>7</v>
      </c>
      <c r="M19" s="3" t="s">
        <v>65</v>
      </c>
      <c r="N19" s="3" t="s">
        <v>141</v>
      </c>
      <c r="O19" s="3" t="s">
        <v>1865</v>
      </c>
      <c r="P19" s="2" t="s">
        <v>717</v>
      </c>
      <c r="Q19" s="9">
        <v>103</v>
      </c>
    </row>
    <row r="20" spans="1:17" ht="29.45" customHeight="1" x14ac:dyDescent="0.25">
      <c r="A20" s="8">
        <v>16</v>
      </c>
      <c r="B20" s="2"/>
      <c r="C20" s="2" t="s">
        <v>1867</v>
      </c>
      <c r="D20" s="3" t="s">
        <v>20</v>
      </c>
      <c r="E20" s="3">
        <v>8</v>
      </c>
      <c r="F20" s="3">
        <v>1</v>
      </c>
      <c r="G20" s="18" t="s">
        <v>1868</v>
      </c>
      <c r="H20" s="2" t="s">
        <v>28</v>
      </c>
      <c r="I20" s="2">
        <v>1</v>
      </c>
      <c r="J20" s="3" t="s">
        <v>1866</v>
      </c>
      <c r="K20" s="2">
        <v>91</v>
      </c>
      <c r="L20" s="3">
        <v>7</v>
      </c>
      <c r="M20" s="3" t="s">
        <v>65</v>
      </c>
      <c r="N20" s="3" t="s">
        <v>141</v>
      </c>
      <c r="O20" s="3" t="s">
        <v>1865</v>
      </c>
      <c r="P20" s="2" t="s">
        <v>717</v>
      </c>
      <c r="Q20" s="9">
        <v>103</v>
      </c>
    </row>
    <row r="21" spans="1:17" ht="29.45" customHeight="1" x14ac:dyDescent="0.25">
      <c r="A21" s="6">
        <v>17</v>
      </c>
      <c r="B21" s="2"/>
      <c r="C21" s="2" t="s">
        <v>1867</v>
      </c>
      <c r="D21" s="3" t="s">
        <v>20</v>
      </c>
      <c r="E21" s="3">
        <v>8</v>
      </c>
      <c r="F21" s="3">
        <v>1</v>
      </c>
      <c r="G21" s="18" t="s">
        <v>1868</v>
      </c>
      <c r="H21" s="2" t="s">
        <v>28</v>
      </c>
      <c r="I21" s="2">
        <v>1</v>
      </c>
      <c r="J21" s="3" t="s">
        <v>1866</v>
      </c>
      <c r="K21" s="2">
        <v>91</v>
      </c>
      <c r="L21" s="3">
        <v>7</v>
      </c>
      <c r="M21" s="3" t="s">
        <v>65</v>
      </c>
      <c r="N21" s="3" t="s">
        <v>141</v>
      </c>
      <c r="O21" s="3" t="s">
        <v>1865</v>
      </c>
      <c r="P21" s="2" t="s">
        <v>717</v>
      </c>
      <c r="Q21" s="9">
        <v>103</v>
      </c>
    </row>
    <row r="22" spans="1:17" ht="29.45" customHeight="1" x14ac:dyDescent="0.25">
      <c r="A22" s="8">
        <v>18</v>
      </c>
      <c r="B22" s="2"/>
      <c r="C22" s="2" t="s">
        <v>1867</v>
      </c>
      <c r="D22" s="3" t="s">
        <v>20</v>
      </c>
      <c r="E22" s="3">
        <v>8</v>
      </c>
      <c r="F22" s="3">
        <v>1</v>
      </c>
      <c r="G22" s="18" t="s">
        <v>1868</v>
      </c>
      <c r="H22" s="2" t="s">
        <v>28</v>
      </c>
      <c r="I22" s="2">
        <v>1</v>
      </c>
      <c r="J22" s="3" t="s">
        <v>1866</v>
      </c>
      <c r="K22" s="2">
        <v>91</v>
      </c>
      <c r="L22" s="3">
        <v>7</v>
      </c>
      <c r="M22" s="3" t="s">
        <v>65</v>
      </c>
      <c r="N22" s="3" t="s">
        <v>141</v>
      </c>
      <c r="O22" s="3" t="s">
        <v>1865</v>
      </c>
      <c r="P22" s="2" t="s">
        <v>717</v>
      </c>
      <c r="Q22" s="9">
        <v>103</v>
      </c>
    </row>
    <row r="23" spans="1:17" ht="29.45" customHeight="1" x14ac:dyDescent="0.25">
      <c r="A23" s="6">
        <v>19</v>
      </c>
      <c r="B23" s="2"/>
      <c r="C23" s="2" t="s">
        <v>1867</v>
      </c>
      <c r="D23" s="3" t="s">
        <v>20</v>
      </c>
      <c r="E23" s="3">
        <v>8</v>
      </c>
      <c r="F23" s="3">
        <v>1</v>
      </c>
      <c r="G23" s="18" t="s">
        <v>1868</v>
      </c>
      <c r="H23" s="2" t="s">
        <v>28</v>
      </c>
      <c r="I23" s="2">
        <v>1</v>
      </c>
      <c r="J23" s="3" t="s">
        <v>1866</v>
      </c>
      <c r="K23" s="2">
        <v>91</v>
      </c>
      <c r="L23" s="3">
        <v>7</v>
      </c>
      <c r="M23" s="3" t="s">
        <v>65</v>
      </c>
      <c r="N23" s="3" t="s">
        <v>141</v>
      </c>
      <c r="O23" s="3" t="s">
        <v>1865</v>
      </c>
      <c r="P23" s="2" t="s">
        <v>717</v>
      </c>
      <c r="Q23" s="9">
        <v>103</v>
      </c>
    </row>
    <row r="24" spans="1:17" ht="29.45" customHeight="1" x14ac:dyDescent="0.25">
      <c r="A24" s="6"/>
      <c r="B24" s="2"/>
      <c r="C24" s="2"/>
      <c r="D24" s="3"/>
      <c r="E24" s="3"/>
      <c r="F24" s="3"/>
      <c r="G24" s="18"/>
      <c r="H24" s="2"/>
      <c r="I24" s="2"/>
      <c r="J24" s="3"/>
      <c r="K24" s="2"/>
      <c r="L24" s="3"/>
      <c r="M24" s="3"/>
      <c r="N24" s="3"/>
      <c r="O24" s="3"/>
      <c r="P24" s="2"/>
      <c r="Q24" s="9"/>
    </row>
    <row r="25" spans="1:17" ht="29.45" customHeight="1" x14ac:dyDescent="0.25">
      <c r="A25" s="6"/>
      <c r="B25" s="2"/>
      <c r="C25" s="2"/>
      <c r="D25" s="3"/>
      <c r="E25" s="3"/>
      <c r="F25" s="3"/>
      <c r="G25" s="18"/>
      <c r="H25" s="2"/>
      <c r="I25" s="2"/>
      <c r="J25" s="3"/>
      <c r="K25" s="2"/>
      <c r="L25" s="3"/>
      <c r="M25" s="3"/>
      <c r="N25" s="3"/>
      <c r="O25" s="3"/>
      <c r="P25" s="2"/>
      <c r="Q25" s="9"/>
    </row>
    <row r="26" spans="1:17" ht="29.45" customHeight="1" x14ac:dyDescent="0.25">
      <c r="A26" s="6"/>
      <c r="B26" s="2"/>
      <c r="C26" s="2"/>
      <c r="D26" s="3"/>
      <c r="E26" s="3"/>
      <c r="F26" s="3"/>
      <c r="G26" s="18"/>
      <c r="H26" s="2"/>
      <c r="I26" s="2"/>
      <c r="J26" s="3"/>
      <c r="K26" s="2"/>
      <c r="L26" s="3"/>
      <c r="M26" s="3"/>
      <c r="N26" s="3"/>
      <c r="O26" s="3"/>
      <c r="P26" s="2"/>
      <c r="Q26" s="9"/>
    </row>
    <row r="27" spans="1:17" ht="29.45" customHeight="1" x14ac:dyDescent="0.25">
      <c r="A27" s="6"/>
      <c r="B27" s="2"/>
      <c r="C27" s="2"/>
      <c r="D27" s="3"/>
      <c r="E27" s="3"/>
      <c r="F27" s="3"/>
      <c r="G27" s="18"/>
      <c r="H27" s="2"/>
      <c r="I27" s="2"/>
      <c r="J27" s="3"/>
      <c r="K27" s="2"/>
      <c r="L27" s="3"/>
      <c r="M27" s="3"/>
      <c r="N27" s="3"/>
      <c r="O27" s="3"/>
      <c r="P27" s="2"/>
      <c r="Q27" s="9"/>
    </row>
    <row r="28" spans="1:17" ht="29.45" customHeight="1" x14ac:dyDescent="0.25">
      <c r="A28" s="6"/>
      <c r="B28" s="2"/>
      <c r="C28" s="2"/>
      <c r="D28" s="3"/>
      <c r="E28" s="3"/>
      <c r="F28" s="3"/>
      <c r="G28" s="18"/>
      <c r="H28" s="2"/>
      <c r="I28" s="2"/>
      <c r="J28" s="3"/>
      <c r="K28" s="2"/>
      <c r="L28" s="3"/>
      <c r="M28" s="3"/>
      <c r="N28" s="3"/>
      <c r="O28" s="3"/>
      <c r="P28" s="2"/>
      <c r="Q28" s="9"/>
    </row>
    <row r="29" spans="1:17" ht="29.45" customHeight="1" x14ac:dyDescent="0.25">
      <c r="A29" s="6"/>
      <c r="B29" s="2"/>
      <c r="C29" s="2"/>
      <c r="D29" s="3"/>
      <c r="E29" s="3"/>
      <c r="F29" s="3"/>
      <c r="G29" s="18"/>
      <c r="H29" s="2"/>
      <c r="I29" s="2"/>
      <c r="J29" s="3"/>
      <c r="K29" s="2"/>
      <c r="L29" s="3"/>
      <c r="M29" s="3"/>
      <c r="N29" s="3"/>
      <c r="O29" s="3"/>
      <c r="P29" s="2"/>
      <c r="Q29" s="9"/>
    </row>
    <row r="30" spans="1:17" ht="29.45" customHeight="1" x14ac:dyDescent="0.25">
      <c r="A30" s="6"/>
      <c r="B30" s="2"/>
      <c r="C30" s="2"/>
      <c r="D30" s="3"/>
      <c r="E30" s="3"/>
      <c r="F30" s="3"/>
      <c r="G30" s="18"/>
      <c r="H30" s="2"/>
      <c r="I30" s="2"/>
      <c r="J30" s="3"/>
      <c r="K30" s="2"/>
      <c r="L30" s="3"/>
      <c r="M30" s="3"/>
      <c r="N30" s="3"/>
      <c r="O30" s="3"/>
      <c r="P30" s="2"/>
      <c r="Q30" s="9"/>
    </row>
    <row r="31" spans="1:17" ht="29.45" customHeight="1" x14ac:dyDescent="0.25">
      <c r="A31" s="6"/>
      <c r="B31" s="2"/>
      <c r="C31" s="2"/>
      <c r="D31" s="3"/>
      <c r="E31" s="3"/>
      <c r="F31" s="3"/>
      <c r="G31" s="18"/>
      <c r="H31" s="2"/>
      <c r="I31" s="2"/>
      <c r="J31" s="3"/>
      <c r="K31" s="2"/>
      <c r="L31" s="3"/>
      <c r="M31" s="3"/>
      <c r="N31" s="3"/>
      <c r="O31" s="3"/>
      <c r="P31" s="2"/>
      <c r="Q31" s="9"/>
    </row>
    <row r="32" spans="1:17" ht="29.45" customHeight="1" x14ac:dyDescent="0.25">
      <c r="A32" s="6"/>
      <c r="B32" s="2"/>
      <c r="C32" s="2"/>
      <c r="D32" s="3"/>
      <c r="E32" s="3"/>
      <c r="F32" s="3"/>
      <c r="G32" s="18"/>
      <c r="H32" s="2"/>
      <c r="I32" s="2"/>
      <c r="J32" s="3"/>
      <c r="K32" s="2"/>
      <c r="L32" s="3"/>
      <c r="M32" s="3"/>
      <c r="N32" s="3"/>
      <c r="O32" s="3"/>
      <c r="P32" s="2"/>
      <c r="Q32" s="9"/>
    </row>
    <row r="33" spans="1:17" ht="29.45" customHeight="1" x14ac:dyDescent="0.25">
      <c r="A33" s="6"/>
      <c r="B33" s="2"/>
      <c r="C33" s="2"/>
      <c r="D33" s="3"/>
      <c r="E33" s="3"/>
      <c r="F33" s="3"/>
      <c r="G33" s="18"/>
      <c r="H33" s="2"/>
      <c r="I33" s="2"/>
      <c r="J33" s="3"/>
      <c r="K33" s="2"/>
      <c r="L33" s="3"/>
      <c r="M33" s="3"/>
      <c r="N33" s="3"/>
      <c r="O33" s="3"/>
      <c r="P33" s="2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N1:Q1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honeticPr fontId="7" type="noConversion"/>
  <pageMargins left="0.62992125984251968" right="3.937007874015748E-2" top="0.78740157480314965" bottom="0.15748031496062992" header="0.19685039370078741" footer="0"/>
  <pageSetup paperSize="9" scale="95" orientation="portrait" horizontalDpi="300" verticalDpi="300" r:id="rId1"/>
  <rowBreaks count="1" manualBreakCount="1">
    <brk id="48" max="15" man="1"/>
  </rowBreaks>
  <ignoredErrors>
    <ignoredError sqref="G14:G15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17548-3F16-4979-B111-4DBDB74F826D}">
  <dimension ref="A1:Q46"/>
  <sheetViews>
    <sheetView view="pageBreakPreview" zoomScale="112" zoomScaleNormal="100" zoomScaleSheetLayoutView="112" workbookViewId="0">
      <selection activeCell="Q5" sqref="Q5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570312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3.7109375" style="1" bestFit="1" customWidth="1"/>
    <col min="8" max="8" width="7.7109375" style="1" bestFit="1" customWidth="1"/>
    <col min="9" max="9" width="6.5703125" style="1" bestFit="1" customWidth="1"/>
    <col min="10" max="10" width="7" style="1" bestFit="1" customWidth="1"/>
    <col min="11" max="14" width="3.7109375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66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1412</v>
      </c>
      <c r="B2" s="233"/>
      <c r="C2" s="233"/>
      <c r="D2" s="233"/>
      <c r="E2" s="233"/>
      <c r="F2" s="246" t="s">
        <v>1413</v>
      </c>
      <c r="G2" s="246"/>
      <c r="H2" s="246"/>
      <c r="I2" s="233">
        <v>8</v>
      </c>
      <c r="J2" s="233"/>
      <c r="K2" s="233" t="s">
        <v>1414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thickBot="1" x14ac:dyDescent="0.3">
      <c r="A4" s="4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74"/>
      <c r="C5" s="53" t="s">
        <v>1407</v>
      </c>
      <c r="D5" s="53" t="s">
        <v>461</v>
      </c>
      <c r="E5" s="53">
        <v>9</v>
      </c>
      <c r="F5" s="53">
        <v>1.5</v>
      </c>
      <c r="G5" s="53">
        <v>15</v>
      </c>
      <c r="H5" s="53"/>
      <c r="I5" s="53">
        <v>4</v>
      </c>
      <c r="J5" s="53" t="s">
        <v>22</v>
      </c>
      <c r="K5" s="53">
        <v>70</v>
      </c>
      <c r="L5" s="53">
        <v>5</v>
      </c>
      <c r="M5" s="53" t="s">
        <v>18</v>
      </c>
      <c r="N5" s="53" t="s">
        <v>32</v>
      </c>
      <c r="O5" s="53" t="s">
        <v>26</v>
      </c>
      <c r="P5" s="101"/>
      <c r="Q5" s="7">
        <v>36</v>
      </c>
    </row>
    <row r="6" spans="1:17" ht="30" customHeight="1" x14ac:dyDescent="0.25">
      <c r="A6" s="8">
        <v>2</v>
      </c>
      <c r="B6" s="74"/>
      <c r="C6" s="53" t="s">
        <v>1338</v>
      </c>
      <c r="D6" s="53" t="s">
        <v>19</v>
      </c>
      <c r="E6" s="53">
        <v>9</v>
      </c>
      <c r="F6" s="53">
        <v>1.5</v>
      </c>
      <c r="G6" s="53">
        <v>15</v>
      </c>
      <c r="H6" s="53"/>
      <c r="I6" s="53">
        <v>10</v>
      </c>
      <c r="J6" s="53" t="s">
        <v>22</v>
      </c>
      <c r="K6" s="53">
        <v>70</v>
      </c>
      <c r="L6" s="53">
        <v>5</v>
      </c>
      <c r="M6" s="53" t="s">
        <v>18</v>
      </c>
      <c r="N6" s="53" t="s">
        <v>32</v>
      </c>
      <c r="O6" s="53" t="s">
        <v>26</v>
      </c>
      <c r="P6" s="102"/>
      <c r="Q6" s="9">
        <v>36</v>
      </c>
    </row>
    <row r="7" spans="1:17" ht="30" customHeight="1" x14ac:dyDescent="0.25">
      <c r="A7" s="6">
        <v>3</v>
      </c>
      <c r="B7" s="74"/>
      <c r="C7" s="53" t="s">
        <v>945</v>
      </c>
      <c r="D7" s="53" t="s">
        <v>19</v>
      </c>
      <c r="E7" s="53">
        <v>9</v>
      </c>
      <c r="F7" s="53">
        <v>1.5</v>
      </c>
      <c r="G7" s="53">
        <v>15</v>
      </c>
      <c r="H7" s="53" t="s">
        <v>1270</v>
      </c>
      <c r="I7" s="53">
        <v>4</v>
      </c>
      <c r="J7" s="53" t="s">
        <v>22</v>
      </c>
      <c r="K7" s="53">
        <v>70</v>
      </c>
      <c r="L7" s="53">
        <v>5</v>
      </c>
      <c r="M7" s="53" t="s">
        <v>18</v>
      </c>
      <c r="N7" s="53" t="s">
        <v>32</v>
      </c>
      <c r="O7" s="53" t="s">
        <v>26</v>
      </c>
      <c r="P7" s="102"/>
      <c r="Q7" s="9">
        <v>36</v>
      </c>
    </row>
    <row r="8" spans="1:17" ht="29.45" customHeight="1" x14ac:dyDescent="0.25">
      <c r="A8" s="8">
        <v>4</v>
      </c>
      <c r="B8" s="74"/>
      <c r="C8" s="53" t="s">
        <v>1408</v>
      </c>
      <c r="D8" s="53" t="s">
        <v>19</v>
      </c>
      <c r="E8" s="53">
        <v>9</v>
      </c>
      <c r="F8" s="53">
        <v>1.5</v>
      </c>
      <c r="G8" s="53">
        <v>15</v>
      </c>
      <c r="H8" s="53" t="s">
        <v>1409</v>
      </c>
      <c r="I8" s="53">
        <v>5</v>
      </c>
      <c r="J8" s="53" t="s">
        <v>22</v>
      </c>
      <c r="K8" s="53">
        <v>70</v>
      </c>
      <c r="L8" s="53">
        <v>5</v>
      </c>
      <c r="M8" s="53" t="s">
        <v>18</v>
      </c>
      <c r="N8" s="53" t="s">
        <v>32</v>
      </c>
      <c r="O8" s="53" t="s">
        <v>26</v>
      </c>
      <c r="P8" s="102"/>
      <c r="Q8" s="9">
        <v>36</v>
      </c>
    </row>
    <row r="9" spans="1:17" ht="30" customHeight="1" x14ac:dyDescent="0.25">
      <c r="A9" s="6">
        <v>5</v>
      </c>
      <c r="B9" s="74"/>
      <c r="C9" s="53" t="s">
        <v>1284</v>
      </c>
      <c r="D9" s="53" t="s">
        <v>19</v>
      </c>
      <c r="E9" s="53">
        <v>9</v>
      </c>
      <c r="F9" s="53">
        <v>1.5</v>
      </c>
      <c r="G9" s="53">
        <v>15</v>
      </c>
      <c r="H9" s="53" t="s">
        <v>1410</v>
      </c>
      <c r="I9" s="53">
        <v>7</v>
      </c>
      <c r="J9" s="53" t="s">
        <v>22</v>
      </c>
      <c r="K9" s="53">
        <v>70</v>
      </c>
      <c r="L9" s="53">
        <v>5</v>
      </c>
      <c r="M9" s="53" t="s">
        <v>18</v>
      </c>
      <c r="N9" s="53" t="s">
        <v>32</v>
      </c>
      <c r="O9" s="53" t="s">
        <v>26</v>
      </c>
      <c r="P9" s="102"/>
      <c r="Q9" s="9">
        <v>36</v>
      </c>
    </row>
    <row r="10" spans="1:17" ht="28.9" customHeight="1" x14ac:dyDescent="0.25">
      <c r="A10" s="8">
        <v>6</v>
      </c>
      <c r="B10" s="74"/>
      <c r="C10" s="53" t="s">
        <v>1411</v>
      </c>
      <c r="D10" s="53" t="s">
        <v>19</v>
      </c>
      <c r="E10" s="53">
        <v>9</v>
      </c>
      <c r="F10" s="53">
        <v>1</v>
      </c>
      <c r="G10" s="53">
        <v>15</v>
      </c>
      <c r="H10" s="53">
        <v>-100</v>
      </c>
      <c r="I10" s="53">
        <v>5</v>
      </c>
      <c r="J10" s="53" t="s">
        <v>22</v>
      </c>
      <c r="K10" s="53">
        <v>70</v>
      </c>
      <c r="L10" s="53">
        <v>5</v>
      </c>
      <c r="M10" s="53" t="s">
        <v>18</v>
      </c>
      <c r="N10" s="53" t="s">
        <v>32</v>
      </c>
      <c r="O10" s="53" t="s">
        <v>26</v>
      </c>
      <c r="P10" s="102"/>
      <c r="Q10" s="9">
        <v>36</v>
      </c>
    </row>
    <row r="11" spans="1:17" ht="30.6" customHeight="1" x14ac:dyDescent="0.25">
      <c r="A11" s="6"/>
      <c r="B11" s="3"/>
      <c r="C11" s="3"/>
      <c r="D11" s="3"/>
      <c r="E11" s="3"/>
      <c r="F11" s="3"/>
      <c r="G11" s="3"/>
      <c r="H11" s="18"/>
      <c r="I11" s="3"/>
      <c r="J11" s="3"/>
      <c r="K11" s="3"/>
      <c r="L11" s="3"/>
      <c r="M11" s="3"/>
      <c r="N11" s="3"/>
      <c r="O11" s="3"/>
      <c r="P11" s="89"/>
      <c r="Q11" s="9"/>
    </row>
    <row r="12" spans="1:17" ht="28.15" customHeight="1" x14ac:dyDescent="0.25">
      <c r="A12" s="8"/>
      <c r="B12" s="2"/>
      <c r="C12" s="2"/>
      <c r="D12" s="3"/>
      <c r="E12" s="3"/>
      <c r="F12" s="3"/>
      <c r="G12" s="3"/>
      <c r="H12" s="19"/>
      <c r="I12" s="2"/>
      <c r="J12" s="3"/>
      <c r="K12" s="2"/>
      <c r="L12" s="3"/>
      <c r="M12" s="3"/>
      <c r="N12" s="3"/>
      <c r="O12" s="3"/>
      <c r="P12" s="89"/>
      <c r="Q12" s="9"/>
    </row>
    <row r="13" spans="1:17" ht="28.15" customHeight="1" x14ac:dyDescent="0.25">
      <c r="A13" s="6"/>
      <c r="B13" s="2"/>
      <c r="C13" s="2"/>
      <c r="D13" s="3"/>
      <c r="E13" s="3"/>
      <c r="F13" s="3"/>
      <c r="G13" s="3"/>
      <c r="H13" s="14"/>
      <c r="I13" s="2"/>
      <c r="J13" s="3"/>
      <c r="K13" s="2"/>
      <c r="L13" s="3"/>
      <c r="M13" s="3"/>
      <c r="N13" s="3"/>
      <c r="O13" s="3"/>
      <c r="P13" s="89"/>
      <c r="Q13" s="9"/>
    </row>
    <row r="14" spans="1:17" s="24" customFormat="1" ht="31.15" customHeight="1" x14ac:dyDescent="0.25">
      <c r="A14" s="8"/>
      <c r="B14" s="2"/>
      <c r="C14" s="1"/>
      <c r="D14" s="3"/>
      <c r="E14" s="3"/>
      <c r="F14" s="3"/>
      <c r="G14" s="18"/>
      <c r="H14" s="1"/>
      <c r="I14" s="2"/>
      <c r="J14" s="3"/>
      <c r="K14" s="2"/>
      <c r="L14" s="3"/>
      <c r="M14" s="3"/>
      <c r="N14" s="3"/>
      <c r="O14" s="3"/>
      <c r="P14" s="89"/>
      <c r="Q14" s="9"/>
    </row>
    <row r="15" spans="1:17" ht="29.45" customHeight="1" x14ac:dyDescent="0.25">
      <c r="A15" s="8"/>
      <c r="B15" s="2"/>
      <c r="C15" s="14"/>
      <c r="D15" s="3"/>
      <c r="E15" s="3"/>
      <c r="F15" s="3"/>
      <c r="G15" s="3"/>
      <c r="H15" s="14"/>
      <c r="I15" s="2"/>
      <c r="J15" s="3"/>
      <c r="K15" s="2"/>
      <c r="L15" s="3"/>
      <c r="M15" s="3"/>
      <c r="N15" s="3"/>
      <c r="O15" s="3"/>
      <c r="P15" s="89"/>
      <c r="Q15" s="9"/>
    </row>
    <row r="16" spans="1:17" ht="29.45" customHeight="1" x14ac:dyDescent="0.25">
      <c r="A16" s="8"/>
      <c r="B16" s="2"/>
      <c r="C16" s="14"/>
      <c r="D16" s="3"/>
      <c r="E16" s="3"/>
      <c r="F16" s="3"/>
      <c r="G16" s="3"/>
      <c r="H16" s="19"/>
      <c r="I16" s="2"/>
      <c r="J16" s="3"/>
      <c r="K16" s="2"/>
      <c r="L16" s="3"/>
      <c r="M16" s="3"/>
      <c r="N16" s="3"/>
      <c r="O16" s="3"/>
      <c r="P16" s="89"/>
      <c r="Q16" s="9"/>
    </row>
    <row r="17" spans="1:17" ht="29.45" customHeight="1" x14ac:dyDescent="0.25">
      <c r="A17" s="8"/>
      <c r="B17" s="2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16"/>
      <c r="P17" s="90"/>
      <c r="Q17" s="9"/>
    </row>
    <row r="18" spans="1:17" ht="29.45" customHeight="1" x14ac:dyDescent="0.25">
      <c r="A18" s="8"/>
      <c r="B18" s="2"/>
      <c r="C18" s="2"/>
      <c r="D18" s="3"/>
      <c r="E18" s="3"/>
      <c r="F18" s="3"/>
      <c r="G18" s="3"/>
      <c r="H18" s="2"/>
      <c r="I18" s="2"/>
      <c r="J18" s="3"/>
      <c r="K18" s="2"/>
      <c r="L18" s="3"/>
      <c r="M18" s="3"/>
      <c r="N18" s="3"/>
      <c r="O18" s="16"/>
      <c r="P18" s="90"/>
      <c r="Q18" s="9"/>
    </row>
    <row r="19" spans="1:17" ht="29.45" customHeight="1" x14ac:dyDescent="0.25">
      <c r="A19" s="8"/>
      <c r="B19" s="2"/>
      <c r="C19" s="2"/>
      <c r="D19" s="3"/>
      <c r="E19" s="3"/>
      <c r="F19" s="3"/>
      <c r="G19" s="3"/>
      <c r="H19" s="2"/>
      <c r="I19" s="2"/>
      <c r="J19" s="2"/>
      <c r="K19" s="2"/>
      <c r="L19" s="3"/>
      <c r="M19" s="3"/>
      <c r="N19" s="3"/>
      <c r="O19" s="16"/>
      <c r="P19" s="90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3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14"/>
      <c r="I21" s="2"/>
      <c r="J21" s="2"/>
      <c r="K21" s="2"/>
      <c r="L21" s="3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33C2-8E42-4288-BD9A-CA133ABA9892}">
  <dimension ref="A1:Q46"/>
  <sheetViews>
    <sheetView view="pageBreakPreview" zoomScale="112" zoomScaleNormal="100" zoomScaleSheetLayoutView="112" workbookViewId="0">
      <selection activeCell="J10" sqref="J10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10.7109375" style="1" bestFit="1" customWidth="1"/>
    <col min="4" max="4" width="4.42578125" style="1" bestFit="1" customWidth="1"/>
    <col min="5" max="7" width="3.7109375" style="1" bestFit="1" customWidth="1"/>
    <col min="8" max="8" width="7.140625" style="1" bestFit="1" customWidth="1"/>
    <col min="9" max="9" width="6.5703125" style="1" bestFit="1" customWidth="1"/>
    <col min="10" max="10" width="12.28515625" style="1" customWidth="1"/>
    <col min="11" max="11" width="4" style="1" bestFit="1" customWidth="1"/>
    <col min="12" max="14" width="3.7109375" style="1" bestFit="1" customWidth="1"/>
    <col min="15" max="16" width="4.42578125" style="1" bestFit="1" customWidth="1"/>
    <col min="17" max="17" width="4" style="1" bestFit="1" customWidth="1"/>
    <col min="18" max="16384" width="8.85546875" style="1"/>
  </cols>
  <sheetData>
    <row r="1" spans="1:17" ht="53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1184</v>
      </c>
      <c r="B2" s="233"/>
      <c r="C2" s="233"/>
      <c r="D2" s="233"/>
      <c r="E2" s="233"/>
      <c r="F2" s="246" t="s">
        <v>468</v>
      </c>
      <c r="G2" s="246"/>
      <c r="H2" s="246"/>
      <c r="I2" s="233">
        <v>36</v>
      </c>
      <c r="J2" s="233"/>
      <c r="K2" s="233" t="s">
        <v>1448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193">
        <v>1</v>
      </c>
      <c r="B5" s="65"/>
      <c r="C5" s="65" t="s">
        <v>1418</v>
      </c>
      <c r="D5" s="65" t="s">
        <v>19</v>
      </c>
      <c r="E5" s="65">
        <v>8</v>
      </c>
      <c r="F5" s="65">
        <v>1</v>
      </c>
      <c r="G5" s="65">
        <v>10</v>
      </c>
      <c r="H5" s="65" t="s">
        <v>1242</v>
      </c>
      <c r="I5" s="65">
        <v>3</v>
      </c>
      <c r="J5" s="65" t="s">
        <v>22</v>
      </c>
      <c r="K5" s="65">
        <v>70</v>
      </c>
      <c r="L5" s="65">
        <v>5</v>
      </c>
      <c r="M5" s="65" t="s">
        <v>18</v>
      </c>
      <c r="N5" s="65" t="s">
        <v>84</v>
      </c>
      <c r="O5" s="65" t="s">
        <v>25</v>
      </c>
      <c r="P5" s="65" t="s">
        <v>1839</v>
      </c>
      <c r="Q5" s="194">
        <v>36</v>
      </c>
    </row>
    <row r="6" spans="1:17" ht="30" customHeight="1" x14ac:dyDescent="0.25">
      <c r="A6" s="195">
        <v>2</v>
      </c>
      <c r="B6" s="53"/>
      <c r="C6" s="53" t="s">
        <v>1419</v>
      </c>
      <c r="D6" s="53" t="s">
        <v>19</v>
      </c>
      <c r="E6" s="53">
        <v>7</v>
      </c>
      <c r="F6" s="53">
        <v>1</v>
      </c>
      <c r="G6" s="53">
        <v>10</v>
      </c>
      <c r="H6" s="53" t="s">
        <v>1420</v>
      </c>
      <c r="I6" s="53">
        <v>3</v>
      </c>
      <c r="J6" s="53" t="s">
        <v>23</v>
      </c>
      <c r="K6" s="53">
        <v>50</v>
      </c>
      <c r="L6" s="53">
        <v>5</v>
      </c>
      <c r="M6" s="53" t="s">
        <v>18</v>
      </c>
      <c r="N6" s="53" t="s">
        <v>84</v>
      </c>
      <c r="O6" s="53" t="s">
        <v>25</v>
      </c>
      <c r="P6" s="53" t="s">
        <v>1839</v>
      </c>
      <c r="Q6" s="196">
        <v>36</v>
      </c>
    </row>
    <row r="7" spans="1:17" ht="30" customHeight="1" x14ac:dyDescent="0.25">
      <c r="A7" s="195">
        <v>3</v>
      </c>
      <c r="B7" s="53"/>
      <c r="C7" s="53" t="s">
        <v>1421</v>
      </c>
      <c r="D7" s="53" t="s">
        <v>19</v>
      </c>
      <c r="E7" s="53">
        <v>8</v>
      </c>
      <c r="F7" s="53">
        <v>1</v>
      </c>
      <c r="G7" s="53">
        <v>10</v>
      </c>
      <c r="H7" s="53" t="s">
        <v>1422</v>
      </c>
      <c r="I7" s="53">
        <v>5</v>
      </c>
      <c r="J7" s="53" t="s">
        <v>22</v>
      </c>
      <c r="K7" s="53">
        <v>70</v>
      </c>
      <c r="L7" s="53">
        <v>5</v>
      </c>
      <c r="M7" s="53" t="s">
        <v>18</v>
      </c>
      <c r="N7" s="53" t="s">
        <v>84</v>
      </c>
      <c r="O7" s="53" t="s">
        <v>25</v>
      </c>
      <c r="P7" s="53" t="s">
        <v>1839</v>
      </c>
      <c r="Q7" s="196">
        <v>36</v>
      </c>
    </row>
    <row r="8" spans="1:17" ht="29.45" customHeight="1" x14ac:dyDescent="0.25">
      <c r="A8" s="195">
        <v>4</v>
      </c>
      <c r="B8" s="53"/>
      <c r="C8" s="53" t="s">
        <v>1423</v>
      </c>
      <c r="D8" s="53" t="s">
        <v>19</v>
      </c>
      <c r="E8" s="53">
        <v>8</v>
      </c>
      <c r="F8" s="53">
        <v>1</v>
      </c>
      <c r="G8" s="53">
        <v>10</v>
      </c>
      <c r="H8" s="53" t="s">
        <v>1424</v>
      </c>
      <c r="I8" s="53">
        <v>5</v>
      </c>
      <c r="J8" s="53" t="s">
        <v>22</v>
      </c>
      <c r="K8" s="53">
        <v>70</v>
      </c>
      <c r="L8" s="53">
        <v>5</v>
      </c>
      <c r="M8" s="53" t="s">
        <v>18</v>
      </c>
      <c r="N8" s="53" t="s">
        <v>84</v>
      </c>
      <c r="O8" s="53" t="s">
        <v>25</v>
      </c>
      <c r="P8" s="53" t="s">
        <v>1839</v>
      </c>
      <c r="Q8" s="196">
        <v>36</v>
      </c>
    </row>
    <row r="9" spans="1:17" ht="30" customHeight="1" x14ac:dyDescent="0.25">
      <c r="A9" s="195">
        <v>5</v>
      </c>
      <c r="B9" s="53"/>
      <c r="C9" s="53" t="s">
        <v>1425</v>
      </c>
      <c r="D9" s="53" t="s">
        <v>19</v>
      </c>
      <c r="E9" s="53">
        <v>8</v>
      </c>
      <c r="F9" s="53">
        <v>1</v>
      </c>
      <c r="G9" s="53">
        <v>10</v>
      </c>
      <c r="H9" s="53" t="s">
        <v>1420</v>
      </c>
      <c r="I9" s="53">
        <v>2</v>
      </c>
      <c r="J9" s="53" t="s">
        <v>22</v>
      </c>
      <c r="K9" s="53">
        <v>70</v>
      </c>
      <c r="L9" s="53">
        <v>5</v>
      </c>
      <c r="M9" s="53" t="s">
        <v>18</v>
      </c>
      <c r="N9" s="53" t="s">
        <v>84</v>
      </c>
      <c r="O9" s="53" t="s">
        <v>25</v>
      </c>
      <c r="P9" s="53" t="s">
        <v>1839</v>
      </c>
      <c r="Q9" s="196">
        <v>36</v>
      </c>
    </row>
    <row r="10" spans="1:17" ht="28.9" customHeight="1" x14ac:dyDescent="0.25">
      <c r="A10" s="195">
        <v>6</v>
      </c>
      <c r="B10" s="53"/>
      <c r="C10" s="53" t="s">
        <v>1426</v>
      </c>
      <c r="D10" s="53" t="s">
        <v>19</v>
      </c>
      <c r="E10" s="53">
        <v>8</v>
      </c>
      <c r="F10" s="53">
        <v>1</v>
      </c>
      <c r="G10" s="53">
        <v>10</v>
      </c>
      <c r="H10" s="53" t="s">
        <v>1422</v>
      </c>
      <c r="I10" s="53">
        <v>2</v>
      </c>
      <c r="J10" s="53" t="s">
        <v>22</v>
      </c>
      <c r="K10" s="53">
        <v>70</v>
      </c>
      <c r="L10" s="53">
        <v>5</v>
      </c>
      <c r="M10" s="53" t="s">
        <v>18</v>
      </c>
      <c r="N10" s="53" t="s">
        <v>84</v>
      </c>
      <c r="O10" s="53" t="s">
        <v>25</v>
      </c>
      <c r="P10" s="53" t="s">
        <v>1839</v>
      </c>
      <c r="Q10" s="196">
        <v>36</v>
      </c>
    </row>
    <row r="11" spans="1:17" ht="30.6" customHeight="1" x14ac:dyDescent="0.25">
      <c r="A11" s="195">
        <v>7</v>
      </c>
      <c r="B11" s="53"/>
      <c r="C11" s="53" t="s">
        <v>1427</v>
      </c>
      <c r="D11" s="53" t="s">
        <v>19</v>
      </c>
      <c r="E11" s="53">
        <v>8</v>
      </c>
      <c r="F11" s="53">
        <v>1</v>
      </c>
      <c r="G11" s="53">
        <v>10</v>
      </c>
      <c r="H11" s="53">
        <v>-100</v>
      </c>
      <c r="I11" s="53">
        <v>1</v>
      </c>
      <c r="J11" s="53" t="s">
        <v>22</v>
      </c>
      <c r="K11" s="53">
        <v>70</v>
      </c>
      <c r="L11" s="53">
        <v>5</v>
      </c>
      <c r="M11" s="53" t="s">
        <v>18</v>
      </c>
      <c r="N11" s="53" t="s">
        <v>84</v>
      </c>
      <c r="O11" s="53" t="s">
        <v>25</v>
      </c>
      <c r="P11" s="53" t="s">
        <v>1839</v>
      </c>
      <c r="Q11" s="196">
        <v>36</v>
      </c>
    </row>
    <row r="12" spans="1:17" ht="28.15" customHeight="1" x14ac:dyDescent="0.25">
      <c r="A12" s="195">
        <v>8</v>
      </c>
      <c r="B12" s="53"/>
      <c r="C12" s="53" t="s">
        <v>1428</v>
      </c>
      <c r="D12" s="53" t="s">
        <v>19</v>
      </c>
      <c r="E12" s="53">
        <v>8</v>
      </c>
      <c r="F12" s="53">
        <v>1</v>
      </c>
      <c r="G12" s="53">
        <v>10</v>
      </c>
      <c r="H12" s="53" t="s">
        <v>1242</v>
      </c>
      <c r="I12" s="53">
        <v>1</v>
      </c>
      <c r="J12" s="53" t="s">
        <v>23</v>
      </c>
      <c r="K12" s="53">
        <v>50</v>
      </c>
      <c r="L12" s="53">
        <v>5</v>
      </c>
      <c r="M12" s="53" t="s">
        <v>18</v>
      </c>
      <c r="N12" s="53" t="s">
        <v>84</v>
      </c>
      <c r="O12" s="53" t="s">
        <v>26</v>
      </c>
      <c r="P12" s="53" t="s">
        <v>1839</v>
      </c>
      <c r="Q12" s="196">
        <v>36</v>
      </c>
    </row>
    <row r="13" spans="1:17" ht="28.15" customHeight="1" x14ac:dyDescent="0.25">
      <c r="A13" s="195">
        <v>9</v>
      </c>
      <c r="B13" s="53"/>
      <c r="C13" s="53" t="s">
        <v>1429</v>
      </c>
      <c r="D13" s="53" t="s">
        <v>19</v>
      </c>
      <c r="E13" s="53">
        <v>8</v>
      </c>
      <c r="F13" s="53">
        <v>1</v>
      </c>
      <c r="G13" s="53">
        <v>10</v>
      </c>
      <c r="H13" s="53" t="s">
        <v>1420</v>
      </c>
      <c r="I13" s="53">
        <v>1</v>
      </c>
      <c r="J13" s="53" t="s">
        <v>22</v>
      </c>
      <c r="K13" s="53">
        <v>70</v>
      </c>
      <c r="L13" s="53">
        <v>5</v>
      </c>
      <c r="M13" s="53" t="s">
        <v>18</v>
      </c>
      <c r="N13" s="53" t="s">
        <v>84</v>
      </c>
      <c r="O13" s="53" t="s">
        <v>26</v>
      </c>
      <c r="P13" s="53" t="s">
        <v>1839</v>
      </c>
      <c r="Q13" s="196">
        <v>36</v>
      </c>
    </row>
    <row r="14" spans="1:17" s="24" customFormat="1" ht="31.15" customHeight="1" x14ac:dyDescent="0.25">
      <c r="A14" s="195">
        <v>10</v>
      </c>
      <c r="B14" s="53"/>
      <c r="C14" s="53" t="s">
        <v>1430</v>
      </c>
      <c r="D14" s="53" t="s">
        <v>19</v>
      </c>
      <c r="E14" s="53">
        <v>8</v>
      </c>
      <c r="F14" s="53">
        <v>1</v>
      </c>
      <c r="G14" s="53">
        <v>10</v>
      </c>
      <c r="H14" s="53" t="s">
        <v>1420</v>
      </c>
      <c r="I14" s="53">
        <v>2</v>
      </c>
      <c r="J14" s="53" t="s">
        <v>1431</v>
      </c>
      <c r="K14" s="53">
        <v>50</v>
      </c>
      <c r="L14" s="53">
        <v>5</v>
      </c>
      <c r="M14" s="53" t="s">
        <v>18</v>
      </c>
      <c r="N14" s="53" t="s">
        <v>84</v>
      </c>
      <c r="O14" s="53" t="s">
        <v>26</v>
      </c>
      <c r="P14" s="53" t="s">
        <v>1839</v>
      </c>
      <c r="Q14" s="196">
        <v>36</v>
      </c>
    </row>
    <row r="15" spans="1:17" ht="29.45" customHeight="1" x14ac:dyDescent="0.25">
      <c r="A15" s="195">
        <v>11</v>
      </c>
      <c r="B15" s="53"/>
      <c r="C15" s="53" t="s">
        <v>1432</v>
      </c>
      <c r="D15" s="53" t="s">
        <v>19</v>
      </c>
      <c r="E15" s="53">
        <v>8</v>
      </c>
      <c r="F15" s="53">
        <v>1</v>
      </c>
      <c r="G15" s="53">
        <v>10</v>
      </c>
      <c r="H15" s="53" t="s">
        <v>1420</v>
      </c>
      <c r="I15" s="53">
        <v>2</v>
      </c>
      <c r="J15" s="53" t="s">
        <v>22</v>
      </c>
      <c r="K15" s="53">
        <v>70</v>
      </c>
      <c r="L15" s="53">
        <v>5</v>
      </c>
      <c r="M15" s="53" t="s">
        <v>18</v>
      </c>
      <c r="N15" s="53" t="s">
        <v>84</v>
      </c>
      <c r="O15" s="53" t="s">
        <v>25</v>
      </c>
      <c r="P15" s="53" t="s">
        <v>1839</v>
      </c>
      <c r="Q15" s="196">
        <v>36</v>
      </c>
    </row>
    <row r="16" spans="1:17" ht="29.45" customHeight="1" x14ac:dyDescent="0.25">
      <c r="A16" s="195">
        <v>12</v>
      </c>
      <c r="B16" s="53"/>
      <c r="C16" s="53" t="s">
        <v>1433</v>
      </c>
      <c r="D16" s="53" t="s">
        <v>19</v>
      </c>
      <c r="E16" s="53">
        <v>8</v>
      </c>
      <c r="F16" s="53">
        <v>1</v>
      </c>
      <c r="G16" s="53">
        <v>10</v>
      </c>
      <c r="H16" s="53" t="s">
        <v>1420</v>
      </c>
      <c r="I16" s="53">
        <v>2</v>
      </c>
      <c r="J16" s="53" t="s">
        <v>189</v>
      </c>
      <c r="K16" s="53">
        <v>70</v>
      </c>
      <c r="L16" s="53">
        <v>5</v>
      </c>
      <c r="M16" s="53" t="s">
        <v>18</v>
      </c>
      <c r="N16" s="53" t="s">
        <v>84</v>
      </c>
      <c r="O16" s="53" t="s">
        <v>25</v>
      </c>
      <c r="P16" s="53" t="s">
        <v>1839</v>
      </c>
      <c r="Q16" s="196">
        <v>36</v>
      </c>
    </row>
    <row r="17" spans="1:17" ht="29.45" customHeight="1" x14ac:dyDescent="0.25">
      <c r="A17" s="195">
        <v>13</v>
      </c>
      <c r="B17" s="53"/>
      <c r="C17" s="53" t="s">
        <v>1434</v>
      </c>
      <c r="D17" s="53" t="s">
        <v>461</v>
      </c>
      <c r="E17" s="53">
        <v>8</v>
      </c>
      <c r="F17" s="53">
        <v>1</v>
      </c>
      <c r="G17" s="53">
        <v>10</v>
      </c>
      <c r="H17" s="53" t="s">
        <v>1420</v>
      </c>
      <c r="I17" s="53">
        <v>2</v>
      </c>
      <c r="J17" s="53" t="s">
        <v>552</v>
      </c>
      <c r="K17" s="53">
        <v>50</v>
      </c>
      <c r="L17" s="53">
        <v>5</v>
      </c>
      <c r="M17" s="53" t="s">
        <v>18</v>
      </c>
      <c r="N17" s="53" t="s">
        <v>84</v>
      </c>
      <c r="O17" s="53" t="s">
        <v>26</v>
      </c>
      <c r="P17" s="53" t="s">
        <v>1839</v>
      </c>
      <c r="Q17" s="196">
        <v>36</v>
      </c>
    </row>
    <row r="18" spans="1:17" ht="29.45" customHeight="1" x14ac:dyDescent="0.25">
      <c r="A18" s="195">
        <v>14</v>
      </c>
      <c r="B18" s="53"/>
      <c r="C18" s="53" t="s">
        <v>1435</v>
      </c>
      <c r="D18" s="53" t="s">
        <v>461</v>
      </c>
      <c r="E18" s="53">
        <v>8</v>
      </c>
      <c r="F18" s="53">
        <v>1</v>
      </c>
      <c r="G18" s="53">
        <v>10</v>
      </c>
      <c r="H18" s="53" t="s">
        <v>1242</v>
      </c>
      <c r="I18" s="53">
        <v>2</v>
      </c>
      <c r="J18" s="53" t="s">
        <v>552</v>
      </c>
      <c r="K18" s="53">
        <v>50</v>
      </c>
      <c r="L18" s="53">
        <v>5</v>
      </c>
      <c r="M18" s="53" t="s">
        <v>18</v>
      </c>
      <c r="N18" s="53" t="s">
        <v>84</v>
      </c>
      <c r="O18" s="53" t="s">
        <v>26</v>
      </c>
      <c r="P18" s="53" t="s">
        <v>1839</v>
      </c>
      <c r="Q18" s="196">
        <v>36</v>
      </c>
    </row>
    <row r="19" spans="1:17" ht="29.45" customHeight="1" x14ac:dyDescent="0.25">
      <c r="A19" s="195">
        <v>15</v>
      </c>
      <c r="B19" s="53"/>
      <c r="C19" s="53" t="s">
        <v>1436</v>
      </c>
      <c r="D19" s="53" t="s">
        <v>19</v>
      </c>
      <c r="E19" s="53">
        <v>8</v>
      </c>
      <c r="F19" s="53">
        <v>1</v>
      </c>
      <c r="G19" s="53">
        <v>10</v>
      </c>
      <c r="H19" s="53">
        <v>-100</v>
      </c>
      <c r="I19" s="53">
        <v>2</v>
      </c>
      <c r="J19" s="53" t="s">
        <v>22</v>
      </c>
      <c r="K19" s="53">
        <v>70</v>
      </c>
      <c r="L19" s="53">
        <v>5</v>
      </c>
      <c r="M19" s="53" t="s">
        <v>18</v>
      </c>
      <c r="N19" s="53" t="s">
        <v>84</v>
      </c>
      <c r="O19" s="53" t="s">
        <v>26</v>
      </c>
      <c r="P19" s="53" t="s">
        <v>1839</v>
      </c>
      <c r="Q19" s="196">
        <v>36</v>
      </c>
    </row>
    <row r="20" spans="1:17" ht="29.45" customHeight="1" x14ac:dyDescent="0.25">
      <c r="A20" s="195">
        <v>16</v>
      </c>
      <c r="B20" s="53"/>
      <c r="C20" s="53" t="s">
        <v>1437</v>
      </c>
      <c r="D20" s="53" t="s">
        <v>19</v>
      </c>
      <c r="E20" s="53">
        <v>8</v>
      </c>
      <c r="F20" s="53">
        <v>1</v>
      </c>
      <c r="G20" s="53">
        <v>10</v>
      </c>
      <c r="H20" s="53" t="s">
        <v>1422</v>
      </c>
      <c r="I20" s="53">
        <v>4</v>
      </c>
      <c r="J20" s="53" t="s">
        <v>22</v>
      </c>
      <c r="K20" s="53">
        <v>70</v>
      </c>
      <c r="L20" s="53">
        <v>5</v>
      </c>
      <c r="M20" s="53" t="s">
        <v>18</v>
      </c>
      <c r="N20" s="53" t="s">
        <v>84</v>
      </c>
      <c r="O20" s="53" t="s">
        <v>25</v>
      </c>
      <c r="P20" s="53" t="s">
        <v>1839</v>
      </c>
      <c r="Q20" s="196">
        <v>36</v>
      </c>
    </row>
    <row r="21" spans="1:17" ht="29.45" customHeight="1" x14ac:dyDescent="0.25">
      <c r="A21" s="195">
        <v>17</v>
      </c>
      <c r="B21" s="53"/>
      <c r="C21" s="53" t="s">
        <v>1438</v>
      </c>
      <c r="D21" s="53" t="s">
        <v>19</v>
      </c>
      <c r="E21" s="53">
        <v>8</v>
      </c>
      <c r="F21" s="53">
        <v>1</v>
      </c>
      <c r="G21" s="53">
        <v>10</v>
      </c>
      <c r="H21" s="53" t="s">
        <v>1424</v>
      </c>
      <c r="I21" s="53">
        <v>2</v>
      </c>
      <c r="J21" s="53" t="s">
        <v>57</v>
      </c>
      <c r="K21" s="53">
        <v>70</v>
      </c>
      <c r="L21" s="53">
        <v>5</v>
      </c>
      <c r="M21" s="53" t="s">
        <v>18</v>
      </c>
      <c r="N21" s="53" t="s">
        <v>84</v>
      </c>
      <c r="O21" s="53" t="s">
        <v>25</v>
      </c>
      <c r="P21" s="53" t="s">
        <v>1839</v>
      </c>
      <c r="Q21" s="196">
        <v>36</v>
      </c>
    </row>
    <row r="22" spans="1:17" ht="29.45" customHeight="1" x14ac:dyDescent="0.25">
      <c r="A22" s="195">
        <v>18</v>
      </c>
      <c r="B22" s="53"/>
      <c r="C22" s="53" t="s">
        <v>1439</v>
      </c>
      <c r="D22" s="53" t="s">
        <v>19</v>
      </c>
      <c r="E22" s="53">
        <v>8</v>
      </c>
      <c r="F22" s="53">
        <v>1</v>
      </c>
      <c r="G22" s="53">
        <v>10</v>
      </c>
      <c r="H22" s="53" t="s">
        <v>1270</v>
      </c>
      <c r="I22" s="53">
        <v>1</v>
      </c>
      <c r="J22" s="53" t="s">
        <v>57</v>
      </c>
      <c r="K22" s="53">
        <v>70</v>
      </c>
      <c r="L22" s="53">
        <v>5</v>
      </c>
      <c r="M22" s="53" t="s">
        <v>18</v>
      </c>
      <c r="N22" s="53" t="s">
        <v>84</v>
      </c>
      <c r="O22" s="53" t="s">
        <v>25</v>
      </c>
      <c r="P22" s="53" t="s">
        <v>1839</v>
      </c>
      <c r="Q22" s="196">
        <v>36</v>
      </c>
    </row>
    <row r="23" spans="1:17" ht="29.45" customHeight="1" x14ac:dyDescent="0.25">
      <c r="A23" s="195">
        <v>19</v>
      </c>
      <c r="B23" s="53"/>
      <c r="C23" s="53" t="s">
        <v>1440</v>
      </c>
      <c r="D23" s="53" t="s">
        <v>19</v>
      </c>
      <c r="E23" s="53">
        <v>8</v>
      </c>
      <c r="F23" s="53">
        <v>1</v>
      </c>
      <c r="G23" s="53">
        <v>10</v>
      </c>
      <c r="H23" s="53" t="s">
        <v>18</v>
      </c>
      <c r="I23" s="53">
        <v>10</v>
      </c>
      <c r="J23" s="53" t="s">
        <v>552</v>
      </c>
      <c r="K23" s="53">
        <v>50</v>
      </c>
      <c r="L23" s="53">
        <v>7</v>
      </c>
      <c r="M23" s="53" t="s">
        <v>18</v>
      </c>
      <c r="N23" s="53" t="s">
        <v>141</v>
      </c>
      <c r="O23" s="53" t="s">
        <v>25</v>
      </c>
      <c r="P23" s="53" t="s">
        <v>1839</v>
      </c>
      <c r="Q23" s="196">
        <v>103</v>
      </c>
    </row>
    <row r="24" spans="1:17" ht="29.45" customHeight="1" x14ac:dyDescent="0.25">
      <c r="A24" s="195">
        <v>20</v>
      </c>
      <c r="B24" s="53"/>
      <c r="C24" s="53" t="s">
        <v>1441</v>
      </c>
      <c r="D24" s="53" t="s">
        <v>19</v>
      </c>
      <c r="E24" s="53">
        <v>8</v>
      </c>
      <c r="F24" s="53">
        <v>1</v>
      </c>
      <c r="G24" s="53">
        <v>10</v>
      </c>
      <c r="H24" s="53" t="s">
        <v>1420</v>
      </c>
      <c r="I24" s="53">
        <v>1</v>
      </c>
      <c r="J24" s="53" t="s">
        <v>22</v>
      </c>
      <c r="K24" s="53">
        <v>70</v>
      </c>
      <c r="L24" s="53">
        <v>4</v>
      </c>
      <c r="M24" s="53" t="s">
        <v>18</v>
      </c>
      <c r="N24" s="53" t="s">
        <v>84</v>
      </c>
      <c r="O24" s="53" t="s">
        <v>25</v>
      </c>
      <c r="P24" s="53" t="s">
        <v>1839</v>
      </c>
      <c r="Q24" s="196">
        <v>36</v>
      </c>
    </row>
    <row r="25" spans="1:17" ht="29.45" customHeight="1" x14ac:dyDescent="0.25">
      <c r="A25" s="195">
        <v>21</v>
      </c>
      <c r="B25" s="53"/>
      <c r="C25" s="53" t="s">
        <v>1442</v>
      </c>
      <c r="D25" s="53" t="s">
        <v>19</v>
      </c>
      <c r="E25" s="53">
        <v>8</v>
      </c>
      <c r="F25" s="53">
        <v>1</v>
      </c>
      <c r="G25" s="53">
        <v>10</v>
      </c>
      <c r="H25" s="53" t="s">
        <v>1420</v>
      </c>
      <c r="I25" s="53">
        <v>1</v>
      </c>
      <c r="J25" s="53" t="s">
        <v>22</v>
      </c>
      <c r="K25" s="53">
        <v>70</v>
      </c>
      <c r="L25" s="53">
        <v>4</v>
      </c>
      <c r="M25" s="53" t="s">
        <v>18</v>
      </c>
      <c r="N25" s="53" t="s">
        <v>84</v>
      </c>
      <c r="O25" s="53" t="s">
        <v>25</v>
      </c>
      <c r="P25" s="53" t="s">
        <v>1839</v>
      </c>
      <c r="Q25" s="196">
        <v>36</v>
      </c>
    </row>
    <row r="26" spans="1:17" ht="29.45" customHeight="1" x14ac:dyDescent="0.25">
      <c r="A26" s="195">
        <v>22</v>
      </c>
      <c r="B26" s="53"/>
      <c r="C26" s="53" t="s">
        <v>1443</v>
      </c>
      <c r="D26" s="53" t="s">
        <v>19</v>
      </c>
      <c r="E26" s="53">
        <v>8</v>
      </c>
      <c r="F26" s="53">
        <v>1</v>
      </c>
      <c r="G26" s="53">
        <v>10</v>
      </c>
      <c r="H26" s="53" t="s">
        <v>1424</v>
      </c>
      <c r="I26" s="53">
        <v>1</v>
      </c>
      <c r="J26" s="53" t="s">
        <v>22</v>
      </c>
      <c r="K26" s="53">
        <v>70</v>
      </c>
      <c r="L26" s="53">
        <v>4</v>
      </c>
      <c r="M26" s="53" t="s">
        <v>18</v>
      </c>
      <c r="N26" s="53" t="s">
        <v>84</v>
      </c>
      <c r="O26" s="53" t="s">
        <v>25</v>
      </c>
      <c r="P26" s="53" t="s">
        <v>1839</v>
      </c>
      <c r="Q26" s="196">
        <v>36</v>
      </c>
    </row>
    <row r="27" spans="1:17" ht="29.45" customHeight="1" x14ac:dyDescent="0.25">
      <c r="A27" s="195">
        <v>23</v>
      </c>
      <c r="B27" s="53"/>
      <c r="C27" s="53" t="s">
        <v>1444</v>
      </c>
      <c r="D27" s="53" t="s">
        <v>19</v>
      </c>
      <c r="E27" s="53">
        <v>8</v>
      </c>
      <c r="F27" s="53">
        <v>1</v>
      </c>
      <c r="G27" s="53">
        <v>10</v>
      </c>
      <c r="H27" s="53" t="s">
        <v>1270</v>
      </c>
      <c r="I27" s="53">
        <v>1</v>
      </c>
      <c r="J27" s="53" t="s">
        <v>22</v>
      </c>
      <c r="K27" s="53">
        <v>70</v>
      </c>
      <c r="L27" s="53">
        <v>4</v>
      </c>
      <c r="M27" s="53" t="s">
        <v>18</v>
      </c>
      <c r="N27" s="53" t="s">
        <v>84</v>
      </c>
      <c r="O27" s="53" t="s">
        <v>25</v>
      </c>
      <c r="P27" s="53" t="s">
        <v>1839</v>
      </c>
      <c r="Q27" s="196">
        <v>36</v>
      </c>
    </row>
    <row r="28" spans="1:17" ht="29.45" customHeight="1" x14ac:dyDescent="0.25">
      <c r="A28" s="195">
        <v>24</v>
      </c>
      <c r="B28" s="53"/>
      <c r="C28" s="53" t="s">
        <v>1445</v>
      </c>
      <c r="D28" s="53" t="s">
        <v>19</v>
      </c>
      <c r="E28" s="53">
        <v>8</v>
      </c>
      <c r="F28" s="53">
        <v>1</v>
      </c>
      <c r="G28" s="53">
        <v>10</v>
      </c>
      <c r="H28" s="53"/>
      <c r="I28" s="53">
        <v>10</v>
      </c>
      <c r="J28" s="53" t="s">
        <v>54</v>
      </c>
      <c r="K28" s="53">
        <v>150</v>
      </c>
      <c r="L28" s="53">
        <v>4</v>
      </c>
      <c r="M28" s="53" t="s">
        <v>18</v>
      </c>
      <c r="N28" s="53" t="s">
        <v>141</v>
      </c>
      <c r="O28" s="53" t="s">
        <v>25</v>
      </c>
      <c r="P28" s="53" t="s">
        <v>1839</v>
      </c>
      <c r="Q28" s="196">
        <v>103</v>
      </c>
    </row>
    <row r="29" spans="1:17" ht="29.45" customHeight="1" x14ac:dyDescent="0.25">
      <c r="A29" s="195">
        <v>25</v>
      </c>
      <c r="B29" s="53"/>
      <c r="C29" s="53" t="s">
        <v>1446</v>
      </c>
      <c r="D29" s="53" t="s">
        <v>19</v>
      </c>
      <c r="E29" s="53">
        <v>8</v>
      </c>
      <c r="F29" s="53">
        <v>1</v>
      </c>
      <c r="G29" s="53">
        <v>10</v>
      </c>
      <c r="H29" s="53" t="s">
        <v>1422</v>
      </c>
      <c r="I29" s="53">
        <v>7</v>
      </c>
      <c r="J29" s="53" t="s">
        <v>54</v>
      </c>
      <c r="K29" s="53">
        <v>70</v>
      </c>
      <c r="L29" s="53">
        <v>4</v>
      </c>
      <c r="M29" s="53" t="s">
        <v>18</v>
      </c>
      <c r="N29" s="53" t="s">
        <v>84</v>
      </c>
      <c r="O29" s="53" t="s">
        <v>26</v>
      </c>
      <c r="P29" s="53" t="s">
        <v>1839</v>
      </c>
      <c r="Q29" s="196">
        <v>36</v>
      </c>
    </row>
    <row r="30" spans="1:17" ht="29.45" customHeight="1" x14ac:dyDescent="0.25">
      <c r="A30" s="195">
        <v>26</v>
      </c>
      <c r="B30" s="53"/>
      <c r="C30" s="53" t="s">
        <v>1447</v>
      </c>
      <c r="D30" s="53" t="s">
        <v>461</v>
      </c>
      <c r="E30" s="53">
        <v>8</v>
      </c>
      <c r="F30" s="53">
        <v>1</v>
      </c>
      <c r="G30" s="53">
        <v>10</v>
      </c>
      <c r="H30" s="53" t="s">
        <v>1242</v>
      </c>
      <c r="I30" s="53">
        <v>1</v>
      </c>
      <c r="J30" s="53" t="s">
        <v>57</v>
      </c>
      <c r="K30" s="53">
        <v>70</v>
      </c>
      <c r="L30" s="53">
        <v>4</v>
      </c>
      <c r="M30" s="53" t="s">
        <v>18</v>
      </c>
      <c r="N30" s="53" t="s">
        <v>84</v>
      </c>
      <c r="O30" s="53" t="s">
        <v>26</v>
      </c>
      <c r="P30" s="53" t="s">
        <v>1839</v>
      </c>
      <c r="Q30" s="196">
        <v>36</v>
      </c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6B78-D35D-4A29-A47D-5C37EE844872}">
  <dimension ref="A1:AMK46"/>
  <sheetViews>
    <sheetView view="pageBreakPreview" zoomScaleNormal="100" workbookViewId="0">
      <selection activeCell="H4" sqref="H4"/>
    </sheetView>
  </sheetViews>
  <sheetFormatPr defaultColWidth="8.85546875" defaultRowHeight="15" x14ac:dyDescent="0.25"/>
  <cols>
    <col min="1" max="1" width="3.28515625" style="26" bestFit="1" customWidth="1"/>
    <col min="2" max="2" width="10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8.7109375" style="26" bestFit="1" customWidth="1"/>
    <col min="11" max="11" width="5" style="26" bestFit="1" customWidth="1"/>
    <col min="12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38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447</v>
      </c>
      <c r="B2" s="242"/>
      <c r="C2" s="242"/>
      <c r="D2" s="242"/>
      <c r="E2" s="242"/>
      <c r="F2" s="243" t="s">
        <v>445</v>
      </c>
      <c r="G2" s="243"/>
      <c r="H2" s="243"/>
      <c r="I2" s="242">
        <v>8</v>
      </c>
      <c r="J2" s="242"/>
      <c r="K2" s="242" t="s">
        <v>446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1985</v>
      </c>
    </row>
    <row r="5" spans="1:17" ht="27.75" customHeight="1" x14ac:dyDescent="0.25">
      <c r="A5" s="37">
        <v>1</v>
      </c>
      <c r="B5" s="34" t="s">
        <v>447</v>
      </c>
      <c r="C5" s="34" t="s">
        <v>448</v>
      </c>
      <c r="D5" s="34" t="s">
        <v>19</v>
      </c>
      <c r="E5" s="34">
        <v>8</v>
      </c>
      <c r="F5" s="34">
        <v>1</v>
      </c>
      <c r="G5" s="34">
        <v>15</v>
      </c>
      <c r="H5" s="38" t="s">
        <v>62</v>
      </c>
      <c r="I5" s="34">
        <v>4</v>
      </c>
      <c r="J5" s="34" t="s">
        <v>87</v>
      </c>
      <c r="K5" s="31">
        <v>70</v>
      </c>
      <c r="L5" s="34">
        <v>5</v>
      </c>
      <c r="M5" s="34" t="s">
        <v>18</v>
      </c>
      <c r="N5" s="34" t="s">
        <v>32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4" t="s">
        <v>447</v>
      </c>
      <c r="C6" s="35" t="s">
        <v>449</v>
      </c>
      <c r="D6" s="34" t="s">
        <v>19</v>
      </c>
      <c r="E6" s="34">
        <v>9</v>
      </c>
      <c r="F6" s="34">
        <v>1</v>
      </c>
      <c r="G6" s="34">
        <v>15</v>
      </c>
      <c r="H6" s="35" t="s">
        <v>29</v>
      </c>
      <c r="I6" s="34">
        <v>2</v>
      </c>
      <c r="J6" s="34" t="s">
        <v>22</v>
      </c>
      <c r="K6" s="31">
        <v>100</v>
      </c>
      <c r="L6" s="34">
        <v>5</v>
      </c>
      <c r="M6" s="34" t="s">
        <v>18</v>
      </c>
      <c r="N6" s="34" t="s">
        <v>32</v>
      </c>
      <c r="O6" s="34" t="s">
        <v>284</v>
      </c>
      <c r="P6" s="93"/>
      <c r="Q6" s="39">
        <v>36</v>
      </c>
    </row>
    <row r="7" spans="1:17" ht="30" customHeight="1" x14ac:dyDescent="0.25">
      <c r="A7" s="37">
        <v>3</v>
      </c>
      <c r="B7" s="34" t="s">
        <v>447</v>
      </c>
      <c r="C7" s="35" t="s">
        <v>450</v>
      </c>
      <c r="D7" s="34" t="s">
        <v>19</v>
      </c>
      <c r="E7" s="34">
        <v>9</v>
      </c>
      <c r="F7" s="34">
        <v>1</v>
      </c>
      <c r="G7" s="34">
        <v>15</v>
      </c>
      <c r="H7" s="35" t="s">
        <v>462</v>
      </c>
      <c r="I7" s="34">
        <v>2</v>
      </c>
      <c r="J7" s="45" t="s">
        <v>22</v>
      </c>
      <c r="K7" s="31">
        <v>100</v>
      </c>
      <c r="L7" s="34">
        <v>5</v>
      </c>
      <c r="M7" s="34" t="s">
        <v>18</v>
      </c>
      <c r="N7" s="34" t="s">
        <v>32</v>
      </c>
      <c r="O7" s="34" t="s">
        <v>284</v>
      </c>
      <c r="P7" s="93"/>
      <c r="Q7" s="39">
        <v>36</v>
      </c>
    </row>
    <row r="8" spans="1:17" ht="29.25" customHeight="1" x14ac:dyDescent="0.25">
      <c r="A8" s="32">
        <v>4</v>
      </c>
      <c r="B8" s="34" t="s">
        <v>447</v>
      </c>
      <c r="C8" s="31" t="s">
        <v>451</v>
      </c>
      <c r="D8" s="34" t="s">
        <v>19</v>
      </c>
      <c r="E8" s="34">
        <v>8</v>
      </c>
      <c r="F8" s="34">
        <v>1</v>
      </c>
      <c r="G8" s="34">
        <v>15</v>
      </c>
      <c r="H8" s="35" t="s">
        <v>28</v>
      </c>
      <c r="I8" s="34">
        <v>4</v>
      </c>
      <c r="J8" s="34" t="s">
        <v>466</v>
      </c>
      <c r="K8" s="31">
        <v>70</v>
      </c>
      <c r="L8" s="34">
        <v>5</v>
      </c>
      <c r="M8" s="34" t="s">
        <v>18</v>
      </c>
      <c r="N8" s="34" t="s">
        <v>32</v>
      </c>
      <c r="O8" s="34" t="s">
        <v>284</v>
      </c>
      <c r="P8" s="93"/>
      <c r="Q8" s="39">
        <v>36</v>
      </c>
    </row>
    <row r="9" spans="1:17" ht="30" customHeight="1" x14ac:dyDescent="0.25">
      <c r="A9" s="37">
        <v>5</v>
      </c>
      <c r="B9" s="34" t="s">
        <v>447</v>
      </c>
      <c r="C9" s="31" t="s">
        <v>452</v>
      </c>
      <c r="D9" s="34" t="s">
        <v>19</v>
      </c>
      <c r="E9" s="34">
        <v>9</v>
      </c>
      <c r="F9" s="34">
        <v>1</v>
      </c>
      <c r="G9" s="34">
        <v>15</v>
      </c>
      <c r="H9" s="35" t="s">
        <v>31</v>
      </c>
      <c r="I9" s="31">
        <v>10</v>
      </c>
      <c r="J9" s="34" t="s">
        <v>22</v>
      </c>
      <c r="K9" s="31">
        <v>100</v>
      </c>
      <c r="L9" s="34">
        <v>5</v>
      </c>
      <c r="M9" s="34" t="s">
        <v>18</v>
      </c>
      <c r="N9" s="34" t="s">
        <v>32</v>
      </c>
      <c r="O9" s="34" t="s">
        <v>284</v>
      </c>
      <c r="P9" s="93"/>
      <c r="Q9" s="39">
        <v>36</v>
      </c>
    </row>
    <row r="10" spans="1:17" ht="28.5" customHeight="1" x14ac:dyDescent="0.25">
      <c r="A10" s="32">
        <v>6</v>
      </c>
      <c r="B10" s="34" t="s">
        <v>447</v>
      </c>
      <c r="C10" s="35" t="s">
        <v>453</v>
      </c>
      <c r="D10" s="34" t="s">
        <v>19</v>
      </c>
      <c r="E10" s="34">
        <v>9</v>
      </c>
      <c r="F10" s="34">
        <v>1</v>
      </c>
      <c r="G10" s="34">
        <v>15</v>
      </c>
      <c r="H10" s="38" t="s">
        <v>62</v>
      </c>
      <c r="I10" s="31">
        <v>5</v>
      </c>
      <c r="J10" s="34" t="s">
        <v>22</v>
      </c>
      <c r="K10" s="31">
        <v>150</v>
      </c>
      <c r="L10" s="34">
        <v>5</v>
      </c>
      <c r="M10" s="34" t="s">
        <v>18</v>
      </c>
      <c r="N10" s="34" t="s">
        <v>32</v>
      </c>
      <c r="O10" s="34" t="s">
        <v>284</v>
      </c>
      <c r="P10" s="93"/>
      <c r="Q10" s="39">
        <v>36</v>
      </c>
    </row>
    <row r="11" spans="1:17" ht="30" customHeight="1" x14ac:dyDescent="0.25">
      <c r="A11" s="37">
        <v>7</v>
      </c>
      <c r="B11" s="34" t="s">
        <v>447</v>
      </c>
      <c r="C11" s="35" t="s">
        <v>454</v>
      </c>
      <c r="D11" s="34" t="s">
        <v>19</v>
      </c>
      <c r="E11" s="34">
        <v>9</v>
      </c>
      <c r="F11" s="34">
        <v>1</v>
      </c>
      <c r="G11" s="34">
        <v>15</v>
      </c>
      <c r="H11" s="35" t="s">
        <v>28</v>
      </c>
      <c r="I11" s="31">
        <v>5</v>
      </c>
      <c r="J11" s="34" t="s">
        <v>22</v>
      </c>
      <c r="K11" s="31">
        <v>150</v>
      </c>
      <c r="L11" s="34">
        <v>5</v>
      </c>
      <c r="M11" s="34" t="s">
        <v>18</v>
      </c>
      <c r="N11" s="34" t="s">
        <v>32</v>
      </c>
      <c r="O11" s="34" t="s">
        <v>284</v>
      </c>
      <c r="P11" s="93"/>
      <c r="Q11" s="39">
        <v>36</v>
      </c>
    </row>
    <row r="12" spans="1:17" ht="27.75" customHeight="1" x14ac:dyDescent="0.25">
      <c r="A12" s="32">
        <v>8</v>
      </c>
      <c r="B12" s="34" t="s">
        <v>447</v>
      </c>
      <c r="C12" s="35" t="s">
        <v>455</v>
      </c>
      <c r="D12" s="34" t="s">
        <v>19</v>
      </c>
      <c r="E12" s="34">
        <v>9</v>
      </c>
      <c r="F12" s="34">
        <v>1</v>
      </c>
      <c r="G12" s="34">
        <v>15</v>
      </c>
      <c r="H12" s="35" t="s">
        <v>28</v>
      </c>
      <c r="I12" s="31">
        <v>6</v>
      </c>
      <c r="J12" s="34" t="s">
        <v>22</v>
      </c>
      <c r="K12" s="31">
        <v>150</v>
      </c>
      <c r="L12" s="34">
        <v>5</v>
      </c>
      <c r="M12" s="34" t="s">
        <v>18</v>
      </c>
      <c r="N12" s="34" t="s">
        <v>32</v>
      </c>
      <c r="O12" s="34" t="s">
        <v>284</v>
      </c>
      <c r="P12" s="93"/>
      <c r="Q12" s="39">
        <v>36</v>
      </c>
    </row>
    <row r="13" spans="1:17" ht="27.75" customHeight="1" x14ac:dyDescent="0.25">
      <c r="A13" s="37">
        <v>9</v>
      </c>
      <c r="B13" s="34" t="s">
        <v>447</v>
      </c>
      <c r="C13" s="35" t="s">
        <v>456</v>
      </c>
      <c r="D13" s="34" t="s">
        <v>19</v>
      </c>
      <c r="E13" s="34">
        <v>9</v>
      </c>
      <c r="F13" s="34">
        <v>1</v>
      </c>
      <c r="G13" s="34">
        <v>15</v>
      </c>
      <c r="H13" s="35" t="s">
        <v>463</v>
      </c>
      <c r="I13" s="31">
        <v>6</v>
      </c>
      <c r="J13" s="34" t="s">
        <v>22</v>
      </c>
      <c r="K13" s="31">
        <v>100</v>
      </c>
      <c r="L13" s="34">
        <v>4</v>
      </c>
      <c r="M13" s="34" t="s">
        <v>18</v>
      </c>
      <c r="N13" s="34" t="s">
        <v>32</v>
      </c>
      <c r="O13" s="34" t="s">
        <v>284</v>
      </c>
      <c r="P13" s="93"/>
      <c r="Q13" s="39">
        <v>36</v>
      </c>
    </row>
    <row r="14" spans="1:17" ht="30.75" customHeight="1" x14ac:dyDescent="0.25">
      <c r="A14" s="32">
        <v>10</v>
      </c>
      <c r="B14" s="34" t="s">
        <v>447</v>
      </c>
      <c r="C14" s="35" t="s">
        <v>457</v>
      </c>
      <c r="D14" s="34" t="s">
        <v>19</v>
      </c>
      <c r="E14" s="34">
        <v>9</v>
      </c>
      <c r="F14" s="34">
        <v>1</v>
      </c>
      <c r="G14" s="34">
        <v>15</v>
      </c>
      <c r="H14" s="35" t="s">
        <v>464</v>
      </c>
      <c r="I14" s="31">
        <v>4</v>
      </c>
      <c r="J14" s="34" t="s">
        <v>22</v>
      </c>
      <c r="K14" s="31">
        <v>100</v>
      </c>
      <c r="L14" s="34">
        <v>4</v>
      </c>
      <c r="M14" s="34" t="s">
        <v>18</v>
      </c>
      <c r="N14" s="34" t="s">
        <v>32</v>
      </c>
      <c r="O14" s="34" t="s">
        <v>284</v>
      </c>
      <c r="P14" s="93"/>
      <c r="Q14" s="39">
        <v>36</v>
      </c>
    </row>
    <row r="15" spans="1:17" ht="29.25" customHeight="1" x14ac:dyDescent="0.25">
      <c r="A15" s="37">
        <v>11</v>
      </c>
      <c r="B15" s="34" t="s">
        <v>447</v>
      </c>
      <c r="C15" s="35" t="s">
        <v>458</v>
      </c>
      <c r="D15" s="34" t="s">
        <v>19</v>
      </c>
      <c r="E15" s="34">
        <v>9</v>
      </c>
      <c r="F15" s="34">
        <v>1</v>
      </c>
      <c r="G15" s="34">
        <v>15</v>
      </c>
      <c r="H15" s="35" t="s">
        <v>27</v>
      </c>
      <c r="I15" s="31">
        <v>4</v>
      </c>
      <c r="J15" s="34" t="s">
        <v>22</v>
      </c>
      <c r="K15" s="31">
        <v>100</v>
      </c>
      <c r="L15" s="34">
        <v>4</v>
      </c>
      <c r="M15" s="34" t="s">
        <v>18</v>
      </c>
      <c r="N15" s="34" t="s">
        <v>32</v>
      </c>
      <c r="O15" s="34" t="s">
        <v>284</v>
      </c>
      <c r="P15" s="93"/>
      <c r="Q15" s="39">
        <v>36</v>
      </c>
    </row>
    <row r="16" spans="1:17" ht="29.25" customHeight="1" x14ac:dyDescent="0.25">
      <c r="A16" s="32">
        <v>12</v>
      </c>
      <c r="B16" s="34" t="s">
        <v>447</v>
      </c>
      <c r="C16" s="35" t="s">
        <v>459</v>
      </c>
      <c r="D16" s="34" t="s">
        <v>19</v>
      </c>
      <c r="E16" s="34">
        <v>9</v>
      </c>
      <c r="F16" s="34">
        <v>1</v>
      </c>
      <c r="G16" s="34">
        <v>15</v>
      </c>
      <c r="H16" s="35" t="s">
        <v>31</v>
      </c>
      <c r="I16" s="31">
        <v>4</v>
      </c>
      <c r="J16" s="34" t="s">
        <v>22</v>
      </c>
      <c r="K16" s="31">
        <v>100</v>
      </c>
      <c r="L16" s="34">
        <v>4</v>
      </c>
      <c r="M16" s="34" t="s">
        <v>18</v>
      </c>
      <c r="N16" s="34" t="s">
        <v>32</v>
      </c>
      <c r="O16" s="34" t="s">
        <v>284</v>
      </c>
      <c r="P16" s="93"/>
      <c r="Q16" s="39">
        <v>36</v>
      </c>
    </row>
    <row r="17" spans="1:17" ht="29.25" customHeight="1" x14ac:dyDescent="0.25">
      <c r="A17" s="37">
        <v>13</v>
      </c>
      <c r="B17" s="34" t="s">
        <v>447</v>
      </c>
      <c r="C17" s="44" t="s">
        <v>460</v>
      </c>
      <c r="D17" s="34" t="s">
        <v>461</v>
      </c>
      <c r="E17" s="34">
        <v>8</v>
      </c>
      <c r="F17" s="34">
        <v>1</v>
      </c>
      <c r="G17" s="34">
        <v>15</v>
      </c>
      <c r="H17" s="35" t="s">
        <v>465</v>
      </c>
      <c r="I17" s="31">
        <v>2</v>
      </c>
      <c r="J17" s="34" t="s">
        <v>87</v>
      </c>
      <c r="K17" s="31">
        <v>70</v>
      </c>
      <c r="L17" s="34">
        <v>5</v>
      </c>
      <c r="M17" s="34" t="s">
        <v>18</v>
      </c>
      <c r="N17" s="34" t="s">
        <v>32</v>
      </c>
      <c r="O17" s="34" t="s">
        <v>284</v>
      </c>
      <c r="P17" s="93"/>
      <c r="Q17" s="39">
        <v>36</v>
      </c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Q3"/>
    <mergeCell ref="A2:E2"/>
    <mergeCell ref="F2:H2"/>
    <mergeCell ref="I2:J2"/>
    <mergeCell ref="K2:M2"/>
    <mergeCell ref="N2:Q2"/>
    <mergeCell ref="A1:E1"/>
    <mergeCell ref="F1:H1"/>
    <mergeCell ref="I1:J1"/>
    <mergeCell ref="K1:M1"/>
    <mergeCell ref="N1:Q1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145EC-C988-4FCF-A096-47B29ECA7F51}">
  <dimension ref="A1:Q46"/>
  <sheetViews>
    <sheetView view="pageBreakPreview" zoomScale="112" zoomScaleNormal="100" zoomScaleSheetLayoutView="112" workbookViewId="0">
      <selection activeCell="A3" sqref="A3:Q3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5703125" style="1" bestFit="1" customWidth="1"/>
    <col min="4" max="4" width="4.85546875" style="1" bestFit="1" customWidth="1"/>
    <col min="5" max="7" width="3.7109375" style="1" bestFit="1" customWidth="1"/>
    <col min="8" max="8" width="7.140625" style="1" bestFit="1" customWidth="1"/>
    <col min="9" max="9" width="6.5703125" style="1" bestFit="1" customWidth="1"/>
    <col min="10" max="10" width="4.7109375" style="1" bestFit="1" customWidth="1"/>
    <col min="11" max="13" width="4.28515625" style="1" customWidth="1"/>
    <col min="14" max="15" width="3.7109375" style="1" bestFit="1" customWidth="1"/>
    <col min="16" max="16" width="4.42578125" style="1" bestFit="1" customWidth="1"/>
    <col min="17" max="17" width="3.7109375" style="1" bestFit="1" customWidth="1"/>
    <col min="18" max="16384" width="8.85546875" style="1"/>
  </cols>
  <sheetData>
    <row r="1" spans="1:17" ht="48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2.75" customHeight="1" thickBot="1" x14ac:dyDescent="0.3">
      <c r="A2" s="233" t="s">
        <v>1184</v>
      </c>
      <c r="B2" s="233"/>
      <c r="C2" s="233"/>
      <c r="D2" s="233"/>
      <c r="E2" s="233"/>
      <c r="F2" s="246" t="s">
        <v>18</v>
      </c>
      <c r="G2" s="246"/>
      <c r="H2" s="246"/>
      <c r="I2" s="233">
        <v>6</v>
      </c>
      <c r="J2" s="233"/>
      <c r="K2" s="233" t="s">
        <v>1451</v>
      </c>
      <c r="L2" s="233"/>
      <c r="M2" s="233"/>
      <c r="N2" s="236"/>
      <c r="O2" s="237"/>
      <c r="P2" s="237"/>
      <c r="Q2" s="238"/>
    </row>
    <row r="3" spans="1:17" ht="16.5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48.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1986</v>
      </c>
    </row>
    <row r="5" spans="1:17" ht="28.15" customHeight="1" x14ac:dyDescent="0.25">
      <c r="A5" s="53">
        <v>1</v>
      </c>
      <c r="B5" s="53"/>
      <c r="C5" s="53" t="s">
        <v>1449</v>
      </c>
      <c r="D5" s="53" t="s">
        <v>1450</v>
      </c>
      <c r="E5" s="53">
        <v>8</v>
      </c>
      <c r="F5" s="53">
        <v>1</v>
      </c>
      <c r="G5" s="53">
        <v>10</v>
      </c>
      <c r="H5" s="53">
        <v>-150</v>
      </c>
      <c r="I5" s="53">
        <v>1</v>
      </c>
      <c r="J5" s="53" t="s">
        <v>54</v>
      </c>
      <c r="K5" s="53">
        <v>70</v>
      </c>
      <c r="L5" s="53">
        <v>4</v>
      </c>
      <c r="M5" s="53" t="s">
        <v>18</v>
      </c>
      <c r="N5" s="53" t="s">
        <v>84</v>
      </c>
      <c r="O5" s="53" t="s">
        <v>25</v>
      </c>
      <c r="P5" s="53" t="s">
        <v>1839</v>
      </c>
      <c r="Q5" s="53">
        <v>36</v>
      </c>
    </row>
    <row r="6" spans="1:17" ht="30" customHeight="1" x14ac:dyDescent="0.25">
      <c r="A6" s="53">
        <v>2</v>
      </c>
      <c r="B6" s="53"/>
      <c r="C6" s="53" t="s">
        <v>1408</v>
      </c>
      <c r="D6" s="53" t="s">
        <v>1450</v>
      </c>
      <c r="E6" s="53">
        <v>8</v>
      </c>
      <c r="F6" s="53">
        <v>1</v>
      </c>
      <c r="G6" s="53">
        <v>10</v>
      </c>
      <c r="H6" s="53">
        <v>-150</v>
      </c>
      <c r="I6" s="53">
        <v>1</v>
      </c>
      <c r="J6" s="53" t="s">
        <v>54</v>
      </c>
      <c r="K6" s="53">
        <v>70</v>
      </c>
      <c r="L6" s="53">
        <v>4</v>
      </c>
      <c r="M6" s="53" t="s">
        <v>18</v>
      </c>
      <c r="N6" s="53" t="s">
        <v>84</v>
      </c>
      <c r="O6" s="53" t="s">
        <v>25</v>
      </c>
      <c r="P6" s="53" t="s">
        <v>1839</v>
      </c>
      <c r="Q6" s="53">
        <v>36</v>
      </c>
    </row>
    <row r="7" spans="1:17" ht="30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29.4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30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8.9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30.6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8.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24" customFormat="1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A2:E2"/>
    <mergeCell ref="F2:H2"/>
    <mergeCell ref="I2:J2"/>
    <mergeCell ref="K2:M2"/>
    <mergeCell ref="N2:Q2"/>
    <mergeCell ref="A1:E1"/>
    <mergeCell ref="F1:H1"/>
    <mergeCell ref="I1:J1"/>
    <mergeCell ref="K1:M1"/>
    <mergeCell ref="N1:Q1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D753-54B4-4BC8-ABD1-25A1A85FF5BF}">
  <dimension ref="A1:Q46"/>
  <sheetViews>
    <sheetView view="pageBreakPreview" topLeftCell="A7" zoomScale="112" zoomScaleNormal="100" zoomScaleSheetLayoutView="112" workbookViewId="0">
      <selection activeCell="N16" sqref="N1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85546875" style="1" bestFit="1" customWidth="1"/>
    <col min="4" max="4" width="4.42578125" style="1" bestFit="1" customWidth="1"/>
    <col min="5" max="7" width="3.7109375" style="1" bestFit="1" customWidth="1"/>
    <col min="8" max="8" width="7.7109375" style="1" bestFit="1" customWidth="1"/>
    <col min="9" max="9" width="6.5703125" style="1" bestFit="1" customWidth="1"/>
    <col min="10" max="10" width="7.28515625" style="1" bestFit="1" customWidth="1"/>
    <col min="11" max="12" width="3.7109375" style="1" bestFit="1" customWidth="1"/>
    <col min="13" max="13" width="4.42578125" style="1" bestFit="1" customWidth="1"/>
    <col min="14" max="15" width="3.7109375" style="1" bestFit="1" customWidth="1"/>
    <col min="16" max="16" width="3.7109375" style="1" customWidth="1"/>
    <col min="17" max="17" width="3.7109375" style="1" bestFit="1" customWidth="1"/>
    <col min="18" max="16384" width="8.85546875" style="1"/>
  </cols>
  <sheetData>
    <row r="1" spans="1:17" ht="54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1184</v>
      </c>
      <c r="B2" s="233"/>
      <c r="C2" s="233"/>
      <c r="D2" s="233"/>
      <c r="E2" s="233"/>
      <c r="F2" s="246" t="s">
        <v>1464</v>
      </c>
      <c r="G2" s="246"/>
      <c r="H2" s="246"/>
      <c r="I2" s="233">
        <v>69</v>
      </c>
      <c r="J2" s="233"/>
      <c r="K2" s="233" t="s">
        <v>1463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1985</v>
      </c>
    </row>
    <row r="5" spans="1:17" ht="28.15" customHeight="1" x14ac:dyDescent="0.25">
      <c r="A5" s="53">
        <v>1</v>
      </c>
      <c r="B5" s="53"/>
      <c r="C5" s="53" t="s">
        <v>1452</v>
      </c>
      <c r="D5" s="53" t="s">
        <v>19</v>
      </c>
      <c r="E5" s="53">
        <v>8</v>
      </c>
      <c r="F5" s="53">
        <v>1</v>
      </c>
      <c r="G5" s="53">
        <v>10</v>
      </c>
      <c r="H5" s="53">
        <v>-50</v>
      </c>
      <c r="I5" s="53">
        <v>5</v>
      </c>
      <c r="J5" s="53" t="s">
        <v>1046</v>
      </c>
      <c r="K5" s="53">
        <v>70</v>
      </c>
      <c r="L5" s="53">
        <v>6</v>
      </c>
      <c r="M5" s="53" t="s">
        <v>65</v>
      </c>
      <c r="N5" s="53" t="s">
        <v>32</v>
      </c>
      <c r="O5" s="53" t="s">
        <v>25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1453</v>
      </c>
      <c r="D6" s="53" t="s">
        <v>19</v>
      </c>
      <c r="E6" s="53">
        <v>8</v>
      </c>
      <c r="F6" s="53">
        <v>1</v>
      </c>
      <c r="G6" s="53">
        <v>10</v>
      </c>
      <c r="H6" s="53" t="s">
        <v>1242</v>
      </c>
      <c r="I6" s="53">
        <v>5</v>
      </c>
      <c r="J6" s="53" t="s">
        <v>1046</v>
      </c>
      <c r="K6" s="53">
        <v>70</v>
      </c>
      <c r="L6" s="53">
        <v>6</v>
      </c>
      <c r="M6" s="53" t="s">
        <v>65</v>
      </c>
      <c r="N6" s="53" t="s">
        <v>32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1454</v>
      </c>
      <c r="D7" s="53" t="s">
        <v>19</v>
      </c>
      <c r="E7" s="53">
        <v>8</v>
      </c>
      <c r="F7" s="53">
        <v>1</v>
      </c>
      <c r="G7" s="53">
        <v>10</v>
      </c>
      <c r="H7" s="53" t="s">
        <v>18</v>
      </c>
      <c r="I7" s="53">
        <v>1</v>
      </c>
      <c r="J7" s="53" t="s">
        <v>1046</v>
      </c>
      <c r="K7" s="53">
        <v>70</v>
      </c>
      <c r="L7" s="53">
        <v>6</v>
      </c>
      <c r="M7" s="53" t="s">
        <v>65</v>
      </c>
      <c r="N7" s="53" t="s">
        <v>32</v>
      </c>
      <c r="O7" s="53" t="s">
        <v>25</v>
      </c>
      <c r="P7" s="53"/>
      <c r="Q7" s="53">
        <v>36</v>
      </c>
    </row>
    <row r="8" spans="1:17" ht="29.45" customHeight="1" x14ac:dyDescent="0.25">
      <c r="A8" s="53">
        <v>4</v>
      </c>
      <c r="B8" s="53"/>
      <c r="C8" s="53" t="s">
        <v>1455</v>
      </c>
      <c r="D8" s="53" t="s">
        <v>19</v>
      </c>
      <c r="E8" s="53">
        <v>8</v>
      </c>
      <c r="F8" s="53">
        <v>1</v>
      </c>
      <c r="G8" s="53">
        <v>10</v>
      </c>
      <c r="H8" s="53">
        <v>-100</v>
      </c>
      <c r="I8" s="53">
        <v>2</v>
      </c>
      <c r="J8" s="53" t="s">
        <v>1046</v>
      </c>
      <c r="K8" s="53">
        <v>70</v>
      </c>
      <c r="L8" s="53">
        <v>6</v>
      </c>
      <c r="M8" s="53" t="s">
        <v>65</v>
      </c>
      <c r="N8" s="53" t="s">
        <v>32</v>
      </c>
      <c r="O8" s="53" t="s">
        <v>25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1456</v>
      </c>
      <c r="D9" s="53" t="s">
        <v>19</v>
      </c>
      <c r="E9" s="53">
        <v>8</v>
      </c>
      <c r="F9" s="53">
        <v>1</v>
      </c>
      <c r="G9" s="53">
        <v>10</v>
      </c>
      <c r="H9" s="53" t="s">
        <v>743</v>
      </c>
      <c r="I9" s="53">
        <v>3</v>
      </c>
      <c r="J9" s="53" t="s">
        <v>1046</v>
      </c>
      <c r="K9" s="53">
        <v>70</v>
      </c>
      <c r="L9" s="53">
        <v>6</v>
      </c>
      <c r="M9" s="53" t="s">
        <v>65</v>
      </c>
      <c r="N9" s="53" t="s">
        <v>32</v>
      </c>
      <c r="O9" s="53" t="s">
        <v>25</v>
      </c>
      <c r="P9" s="53"/>
      <c r="Q9" s="53">
        <v>36</v>
      </c>
    </row>
    <row r="10" spans="1:17" ht="28.9" customHeight="1" x14ac:dyDescent="0.25">
      <c r="A10" s="53">
        <v>6</v>
      </c>
      <c r="B10" s="53"/>
      <c r="C10" s="53" t="s">
        <v>1457</v>
      </c>
      <c r="D10" s="53" t="s">
        <v>19</v>
      </c>
      <c r="E10" s="53">
        <v>8</v>
      </c>
      <c r="F10" s="53">
        <v>1</v>
      </c>
      <c r="G10" s="53">
        <v>10</v>
      </c>
      <c r="H10" s="53" t="s">
        <v>743</v>
      </c>
      <c r="I10" s="53">
        <v>1</v>
      </c>
      <c r="J10" s="53" t="s">
        <v>1046</v>
      </c>
      <c r="K10" s="53">
        <v>70</v>
      </c>
      <c r="L10" s="53">
        <v>6</v>
      </c>
      <c r="M10" s="53" t="s">
        <v>65</v>
      </c>
      <c r="N10" s="53" t="s">
        <v>32</v>
      </c>
      <c r="O10" s="53" t="s">
        <v>25</v>
      </c>
      <c r="P10" s="53"/>
      <c r="Q10" s="53">
        <v>36</v>
      </c>
    </row>
    <row r="11" spans="1:17" ht="30.6" customHeight="1" x14ac:dyDescent="0.25">
      <c r="A11" s="53">
        <v>7</v>
      </c>
      <c r="B11" s="53"/>
      <c r="C11" s="53" t="s">
        <v>1458</v>
      </c>
      <c r="D11" s="53" t="s">
        <v>19</v>
      </c>
      <c r="E11" s="53">
        <v>8</v>
      </c>
      <c r="F11" s="53">
        <v>1</v>
      </c>
      <c r="G11" s="53">
        <v>10</v>
      </c>
      <c r="H11" s="53" t="s">
        <v>743</v>
      </c>
      <c r="I11" s="53">
        <v>5</v>
      </c>
      <c r="J11" s="53" t="s">
        <v>1046</v>
      </c>
      <c r="K11" s="53">
        <v>70</v>
      </c>
      <c r="L11" s="53">
        <v>6</v>
      </c>
      <c r="M11" s="53" t="s">
        <v>65</v>
      </c>
      <c r="N11" s="53" t="s">
        <v>32</v>
      </c>
      <c r="O11" s="53" t="s">
        <v>25</v>
      </c>
      <c r="P11" s="53"/>
      <c r="Q11" s="53">
        <v>36</v>
      </c>
    </row>
    <row r="12" spans="1:17" ht="28.15" customHeight="1" x14ac:dyDescent="0.25">
      <c r="A12" s="53">
        <v>8</v>
      </c>
      <c r="B12" s="53"/>
      <c r="C12" s="53" t="s">
        <v>1459</v>
      </c>
      <c r="D12" s="53" t="s">
        <v>19</v>
      </c>
      <c r="E12" s="53">
        <v>8</v>
      </c>
      <c r="F12" s="53">
        <v>1</v>
      </c>
      <c r="G12" s="53">
        <v>10</v>
      </c>
      <c r="H12" s="53" t="s">
        <v>743</v>
      </c>
      <c r="I12" s="53">
        <v>1</v>
      </c>
      <c r="J12" s="53" t="s">
        <v>1046</v>
      </c>
      <c r="K12" s="53">
        <v>70</v>
      </c>
      <c r="L12" s="53">
        <v>6</v>
      </c>
      <c r="M12" s="53" t="s">
        <v>65</v>
      </c>
      <c r="N12" s="53" t="s">
        <v>32</v>
      </c>
      <c r="O12" s="53" t="s">
        <v>25</v>
      </c>
      <c r="P12" s="53"/>
      <c r="Q12" s="53">
        <v>36</v>
      </c>
    </row>
    <row r="13" spans="1:17" ht="28.15" customHeight="1" x14ac:dyDescent="0.25">
      <c r="A13" s="53">
        <v>9</v>
      </c>
      <c r="B13" s="53"/>
      <c r="C13" s="53" t="s">
        <v>1460</v>
      </c>
      <c r="D13" s="53" t="s">
        <v>19</v>
      </c>
      <c r="E13" s="53">
        <v>8</v>
      </c>
      <c r="F13" s="53">
        <v>1</v>
      </c>
      <c r="G13" s="53">
        <v>10</v>
      </c>
      <c r="H13" s="53" t="s">
        <v>743</v>
      </c>
      <c r="I13" s="53">
        <v>0</v>
      </c>
      <c r="J13" s="53" t="s">
        <v>1046</v>
      </c>
      <c r="K13" s="53">
        <v>70</v>
      </c>
      <c r="L13" s="53">
        <v>6</v>
      </c>
      <c r="M13" s="53" t="s">
        <v>65</v>
      </c>
      <c r="N13" s="53" t="s">
        <v>32</v>
      </c>
      <c r="O13" s="53" t="s">
        <v>25</v>
      </c>
      <c r="P13" s="53"/>
      <c r="Q13" s="53">
        <v>36</v>
      </c>
    </row>
    <row r="14" spans="1:17" s="24" customFormat="1" ht="31.15" customHeight="1" x14ac:dyDescent="0.25">
      <c r="A14" s="53">
        <v>10</v>
      </c>
      <c r="B14" s="53"/>
      <c r="C14" s="53" t="s">
        <v>1461</v>
      </c>
      <c r="D14" s="53" t="s">
        <v>19</v>
      </c>
      <c r="E14" s="53">
        <v>8</v>
      </c>
      <c r="F14" s="53">
        <v>1</v>
      </c>
      <c r="G14" s="53">
        <v>10</v>
      </c>
      <c r="H14" s="53" t="s">
        <v>743</v>
      </c>
      <c r="I14" s="53">
        <v>0</v>
      </c>
      <c r="J14" s="53" t="s">
        <v>1046</v>
      </c>
      <c r="K14" s="53">
        <v>70</v>
      </c>
      <c r="L14" s="53">
        <v>6</v>
      </c>
      <c r="M14" s="53" t="s">
        <v>65</v>
      </c>
      <c r="N14" s="53" t="s">
        <v>32</v>
      </c>
      <c r="O14" s="53" t="s">
        <v>25</v>
      </c>
      <c r="P14" s="53"/>
      <c r="Q14" s="53">
        <v>36</v>
      </c>
    </row>
    <row r="15" spans="1:17" ht="29.45" customHeight="1" x14ac:dyDescent="0.25">
      <c r="A15" s="53">
        <v>11</v>
      </c>
      <c r="B15" s="53"/>
      <c r="C15" s="53" t="s">
        <v>1462</v>
      </c>
      <c r="D15" s="53" t="s">
        <v>19</v>
      </c>
      <c r="E15" s="53">
        <v>8</v>
      </c>
      <c r="F15" s="53">
        <v>1</v>
      </c>
      <c r="G15" s="53">
        <v>10</v>
      </c>
      <c r="H15" s="53" t="s">
        <v>1422</v>
      </c>
      <c r="I15" s="53">
        <v>0</v>
      </c>
      <c r="J15" s="53" t="s">
        <v>1046</v>
      </c>
      <c r="K15" s="53">
        <v>70</v>
      </c>
      <c r="L15" s="53">
        <v>6</v>
      </c>
      <c r="M15" s="53" t="s">
        <v>65</v>
      </c>
      <c r="N15" s="53" t="s">
        <v>32</v>
      </c>
      <c r="O15" s="53" t="s">
        <v>25</v>
      </c>
      <c r="P15" s="53"/>
      <c r="Q15" s="53">
        <v>36</v>
      </c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C5D6-1476-4575-92A2-C50308AB55C5}">
  <dimension ref="A1:Q46"/>
  <sheetViews>
    <sheetView view="pageBreakPreview" zoomScale="112" zoomScaleNormal="100" zoomScaleSheetLayoutView="112" workbookViewId="0">
      <selection activeCell="J6" sqref="J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8.85546875" style="1" bestFit="1" customWidth="1"/>
    <col min="4" max="4" width="4.42578125" style="1" bestFit="1" customWidth="1"/>
    <col min="5" max="7" width="3.7109375" style="1" bestFit="1" customWidth="1"/>
    <col min="8" max="8" width="7.140625" style="1" bestFit="1" customWidth="1"/>
    <col min="9" max="9" width="6.5703125" style="1" bestFit="1" customWidth="1"/>
    <col min="10" max="10" width="7" style="1" bestFit="1" customWidth="1"/>
    <col min="11" max="12" width="3.7109375" style="1" bestFit="1" customWidth="1"/>
    <col min="13" max="13" width="4.42578125" style="1" bestFit="1" customWidth="1"/>
    <col min="14" max="15" width="3.7109375" style="1" bestFit="1" customWidth="1"/>
    <col min="16" max="16" width="3.7109375" style="1" customWidth="1"/>
    <col min="17" max="17" width="3.7109375" style="1" bestFit="1" customWidth="1"/>
    <col min="18" max="16384" width="8.85546875" style="1"/>
  </cols>
  <sheetData>
    <row r="1" spans="1:17" ht="57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1184</v>
      </c>
      <c r="B2" s="233"/>
      <c r="C2" s="233"/>
      <c r="D2" s="233"/>
      <c r="E2" s="233"/>
      <c r="F2" s="246" t="s">
        <v>1471</v>
      </c>
      <c r="G2" s="246"/>
      <c r="H2" s="246"/>
      <c r="I2" s="233">
        <v>79</v>
      </c>
      <c r="J2" s="233"/>
      <c r="K2" s="233" t="s">
        <v>1472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1985</v>
      </c>
    </row>
    <row r="5" spans="1:17" ht="28.15" customHeight="1" x14ac:dyDescent="0.25">
      <c r="A5" s="53">
        <v>1</v>
      </c>
      <c r="B5" s="53"/>
      <c r="C5" s="53" t="s">
        <v>1465</v>
      </c>
      <c r="D5" s="53" t="s">
        <v>19</v>
      </c>
      <c r="E5" s="53">
        <v>8</v>
      </c>
      <c r="F5" s="53">
        <v>1</v>
      </c>
      <c r="G5" s="53">
        <v>10</v>
      </c>
      <c r="H5" s="53" t="s">
        <v>1420</v>
      </c>
      <c r="I5" s="53">
        <v>2</v>
      </c>
      <c r="J5" s="53" t="s">
        <v>22</v>
      </c>
      <c r="K5" s="53">
        <v>70</v>
      </c>
      <c r="L5" s="53">
        <v>7</v>
      </c>
      <c r="M5" s="53" t="s">
        <v>65</v>
      </c>
      <c r="N5" s="53" t="s">
        <v>32</v>
      </c>
      <c r="O5" s="53" t="s">
        <v>25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1466</v>
      </c>
      <c r="D6" s="53" t="s">
        <v>19</v>
      </c>
      <c r="E6" s="53">
        <v>8</v>
      </c>
      <c r="F6" s="53">
        <v>1</v>
      </c>
      <c r="G6" s="53">
        <v>10</v>
      </c>
      <c r="H6" s="53" t="s">
        <v>1467</v>
      </c>
      <c r="I6" s="53">
        <v>2</v>
      </c>
      <c r="J6" s="53" t="s">
        <v>22</v>
      </c>
      <c r="K6" s="53">
        <v>70</v>
      </c>
      <c r="L6" s="53">
        <v>7</v>
      </c>
      <c r="M6" s="53" t="s">
        <v>65</v>
      </c>
      <c r="N6" s="53" t="s">
        <v>32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1466</v>
      </c>
      <c r="D7" s="53" t="s">
        <v>19</v>
      </c>
      <c r="E7" s="53">
        <v>8</v>
      </c>
      <c r="F7" s="53">
        <v>1</v>
      </c>
      <c r="G7" s="53">
        <v>10</v>
      </c>
      <c r="H7" s="53" t="s">
        <v>1468</v>
      </c>
      <c r="I7" s="53">
        <v>2</v>
      </c>
      <c r="J7" s="53" t="s">
        <v>22</v>
      </c>
      <c r="K7" s="53">
        <v>70</v>
      </c>
      <c r="L7" s="53">
        <v>7</v>
      </c>
      <c r="M7" s="53" t="s">
        <v>65</v>
      </c>
      <c r="N7" s="53" t="s">
        <v>32</v>
      </c>
      <c r="O7" s="53" t="s">
        <v>25</v>
      </c>
      <c r="P7" s="53"/>
      <c r="Q7" s="53">
        <v>36</v>
      </c>
    </row>
    <row r="8" spans="1:17" ht="29.45" customHeight="1" x14ac:dyDescent="0.25">
      <c r="A8" s="53">
        <v>4</v>
      </c>
      <c r="B8" s="53"/>
      <c r="C8" s="53" t="s">
        <v>1469</v>
      </c>
      <c r="D8" s="53" t="s">
        <v>19</v>
      </c>
      <c r="E8" s="53">
        <v>8</v>
      </c>
      <c r="F8" s="53">
        <v>1</v>
      </c>
      <c r="G8" s="53">
        <v>10</v>
      </c>
      <c r="H8" s="53" t="s">
        <v>1470</v>
      </c>
      <c r="I8" s="53">
        <v>2</v>
      </c>
      <c r="J8" s="53" t="s">
        <v>22</v>
      </c>
      <c r="K8" s="53">
        <v>70</v>
      </c>
      <c r="L8" s="53">
        <v>7</v>
      </c>
      <c r="M8" s="53" t="s">
        <v>65</v>
      </c>
      <c r="N8" s="53" t="s">
        <v>32</v>
      </c>
      <c r="O8" s="53" t="s">
        <v>25</v>
      </c>
      <c r="P8" s="53"/>
      <c r="Q8" s="53">
        <v>36</v>
      </c>
    </row>
    <row r="9" spans="1:17" ht="30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8.9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30.6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8.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24" customFormat="1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73275-BEDD-42B6-B442-F667CA70F61D}">
  <dimension ref="A1:Q46"/>
  <sheetViews>
    <sheetView view="pageBreakPreview" zoomScale="112" zoomScaleNormal="100" zoomScaleSheetLayoutView="112" workbookViewId="0">
      <selection activeCell="K1" sqref="K1:M1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.7109375" style="1" bestFit="1" customWidth="1"/>
    <col min="4" max="4" width="4.42578125" style="1" bestFit="1" customWidth="1"/>
    <col min="5" max="7" width="3.7109375" style="1" bestFit="1" customWidth="1"/>
    <col min="8" max="8" width="7.7109375" style="1" bestFit="1" customWidth="1"/>
    <col min="9" max="9" width="6.5703125" style="1" bestFit="1" customWidth="1"/>
    <col min="10" max="10" width="8.7109375" style="1" bestFit="1" customWidth="1"/>
    <col min="11" max="13" width="4.28515625" style="1" customWidth="1"/>
    <col min="14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55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1179</v>
      </c>
      <c r="B2" s="233"/>
      <c r="C2" s="233"/>
      <c r="D2" s="233"/>
      <c r="E2" s="233"/>
      <c r="F2" s="246" t="s">
        <v>1483</v>
      </c>
      <c r="G2" s="246"/>
      <c r="H2" s="246"/>
      <c r="I2" s="233" t="s">
        <v>18</v>
      </c>
      <c r="J2" s="233"/>
      <c r="K2" s="233" t="s">
        <v>1482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1985</v>
      </c>
    </row>
    <row r="5" spans="1:17" ht="28.15" customHeight="1" x14ac:dyDescent="0.25">
      <c r="A5" s="53">
        <v>1</v>
      </c>
      <c r="B5" s="53"/>
      <c r="C5" s="53" t="s">
        <v>1473</v>
      </c>
      <c r="D5" s="53" t="s">
        <v>19</v>
      </c>
      <c r="E5" s="53">
        <v>8</v>
      </c>
      <c r="F5" s="53">
        <v>1</v>
      </c>
      <c r="G5" s="53">
        <v>15</v>
      </c>
      <c r="H5" s="53" t="s">
        <v>1270</v>
      </c>
      <c r="I5" s="53">
        <v>10</v>
      </c>
      <c r="J5" s="53" t="s">
        <v>87</v>
      </c>
      <c r="K5" s="53">
        <v>70</v>
      </c>
      <c r="L5" s="53">
        <v>3</v>
      </c>
      <c r="M5" s="53"/>
      <c r="N5" s="53" t="s">
        <v>84</v>
      </c>
      <c r="O5" s="53" t="s">
        <v>26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1474</v>
      </c>
      <c r="D6" s="53" t="s">
        <v>19</v>
      </c>
      <c r="E6" s="53">
        <v>8</v>
      </c>
      <c r="F6" s="53">
        <v>1</v>
      </c>
      <c r="G6" s="53">
        <v>15</v>
      </c>
      <c r="H6" s="53" t="s">
        <v>1424</v>
      </c>
      <c r="I6" s="53">
        <v>9</v>
      </c>
      <c r="J6" s="53" t="s">
        <v>530</v>
      </c>
      <c r="K6" s="53">
        <v>70</v>
      </c>
      <c r="L6" s="53">
        <v>3</v>
      </c>
      <c r="M6" s="53"/>
      <c r="N6" s="53" t="s">
        <v>84</v>
      </c>
      <c r="O6" s="53" t="s">
        <v>26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1475</v>
      </c>
      <c r="D7" s="53" t="s">
        <v>19</v>
      </c>
      <c r="E7" s="53">
        <v>8</v>
      </c>
      <c r="F7" s="53">
        <v>1</v>
      </c>
      <c r="G7" s="53">
        <v>30</v>
      </c>
      <c r="H7" s="53" t="s">
        <v>1420</v>
      </c>
      <c r="I7" s="53">
        <v>9</v>
      </c>
      <c r="J7" s="53" t="s">
        <v>466</v>
      </c>
      <c r="K7" s="53">
        <v>70</v>
      </c>
      <c r="L7" s="53">
        <v>3</v>
      </c>
      <c r="M7" s="53"/>
      <c r="N7" s="53" t="s">
        <v>84</v>
      </c>
      <c r="O7" s="53" t="s">
        <v>26</v>
      </c>
      <c r="P7" s="53"/>
      <c r="Q7" s="53">
        <v>36</v>
      </c>
    </row>
    <row r="8" spans="1:17" ht="29.45" customHeight="1" x14ac:dyDescent="0.25">
      <c r="A8" s="53">
        <v>4</v>
      </c>
      <c r="B8" s="53"/>
      <c r="C8" s="53" t="s">
        <v>1476</v>
      </c>
      <c r="D8" s="53" t="s">
        <v>19</v>
      </c>
      <c r="E8" s="53">
        <v>8</v>
      </c>
      <c r="F8" s="53">
        <v>1</v>
      </c>
      <c r="G8" s="53">
        <v>20</v>
      </c>
      <c r="H8" s="53" t="s">
        <v>1420</v>
      </c>
      <c r="I8" s="53">
        <v>3</v>
      </c>
      <c r="J8" s="53" t="s">
        <v>466</v>
      </c>
      <c r="K8" s="53">
        <v>70</v>
      </c>
      <c r="L8" s="53">
        <v>3</v>
      </c>
      <c r="M8" s="53"/>
      <c r="N8" s="53" t="s">
        <v>84</v>
      </c>
      <c r="O8" s="53" t="s">
        <v>26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1477</v>
      </c>
      <c r="D9" s="53" t="s">
        <v>19</v>
      </c>
      <c r="E9" s="53">
        <v>8</v>
      </c>
      <c r="F9" s="53">
        <v>1</v>
      </c>
      <c r="G9" s="53">
        <v>15</v>
      </c>
      <c r="H9" s="53" t="s">
        <v>1420</v>
      </c>
      <c r="I9" s="53">
        <v>2</v>
      </c>
      <c r="J9" s="53" t="s">
        <v>530</v>
      </c>
      <c r="K9" s="53">
        <v>70</v>
      </c>
      <c r="L9" s="53">
        <v>3</v>
      </c>
      <c r="M9" s="53"/>
      <c r="N9" s="53" t="s">
        <v>84</v>
      </c>
      <c r="O9" s="53" t="s">
        <v>26</v>
      </c>
      <c r="P9" s="53"/>
      <c r="Q9" s="53">
        <v>36</v>
      </c>
    </row>
    <row r="10" spans="1:17" ht="28.9" customHeight="1" x14ac:dyDescent="0.25">
      <c r="A10" s="53">
        <v>6</v>
      </c>
      <c r="B10" s="53"/>
      <c r="C10" s="53" t="s">
        <v>1478</v>
      </c>
      <c r="D10" s="53" t="s">
        <v>19</v>
      </c>
      <c r="E10" s="53">
        <v>8</v>
      </c>
      <c r="F10" s="53">
        <v>1</v>
      </c>
      <c r="G10" s="53">
        <v>15</v>
      </c>
      <c r="H10" s="53" t="s">
        <v>1422</v>
      </c>
      <c r="I10" s="53">
        <v>3</v>
      </c>
      <c r="J10" s="53" t="s">
        <v>466</v>
      </c>
      <c r="K10" s="53">
        <v>70</v>
      </c>
      <c r="L10" s="53">
        <v>3</v>
      </c>
      <c r="M10" s="53"/>
      <c r="N10" s="53" t="s">
        <v>84</v>
      </c>
      <c r="O10" s="53" t="s">
        <v>26</v>
      </c>
      <c r="P10" s="53"/>
      <c r="Q10" s="53">
        <v>36</v>
      </c>
    </row>
    <row r="11" spans="1:17" ht="30.6" customHeight="1" x14ac:dyDescent="0.25">
      <c r="A11" s="53">
        <v>7</v>
      </c>
      <c r="B11" s="53"/>
      <c r="C11" s="53" t="s">
        <v>1479</v>
      </c>
      <c r="D11" s="53" t="s">
        <v>19</v>
      </c>
      <c r="E11" s="53">
        <v>8</v>
      </c>
      <c r="F11" s="53">
        <v>1</v>
      </c>
      <c r="G11" s="53">
        <v>15</v>
      </c>
      <c r="H11" s="53" t="s">
        <v>743</v>
      </c>
      <c r="I11" s="53">
        <v>3</v>
      </c>
      <c r="J11" s="53" t="s">
        <v>466</v>
      </c>
      <c r="K11" s="53">
        <v>70</v>
      </c>
      <c r="L11" s="53">
        <v>3</v>
      </c>
      <c r="M11" s="53"/>
      <c r="N11" s="53" t="s">
        <v>84</v>
      </c>
      <c r="O11" s="53" t="s">
        <v>26</v>
      </c>
      <c r="P11" s="53"/>
      <c r="Q11" s="53">
        <v>36</v>
      </c>
    </row>
    <row r="12" spans="1:17" ht="28.15" customHeight="1" x14ac:dyDescent="0.25">
      <c r="A12" s="53">
        <v>8</v>
      </c>
      <c r="B12" s="53"/>
      <c r="C12" s="53" t="s">
        <v>1480</v>
      </c>
      <c r="D12" s="53" t="s">
        <v>19</v>
      </c>
      <c r="E12" s="53">
        <v>8</v>
      </c>
      <c r="F12" s="53">
        <v>1</v>
      </c>
      <c r="G12" s="53">
        <v>15</v>
      </c>
      <c r="H12" s="53">
        <v>-100</v>
      </c>
      <c r="I12" s="53">
        <v>3</v>
      </c>
      <c r="J12" s="53" t="s">
        <v>466</v>
      </c>
      <c r="K12" s="53">
        <v>70</v>
      </c>
      <c r="L12" s="53">
        <v>3</v>
      </c>
      <c r="M12" s="53"/>
      <c r="N12" s="53" t="s">
        <v>84</v>
      </c>
      <c r="O12" s="53" t="s">
        <v>26</v>
      </c>
      <c r="P12" s="53"/>
      <c r="Q12" s="53">
        <v>36</v>
      </c>
    </row>
    <row r="13" spans="1:17" ht="28.15" customHeight="1" x14ac:dyDescent="0.25">
      <c r="A13" s="53">
        <v>9</v>
      </c>
      <c r="B13" s="53"/>
      <c r="C13" s="53" t="s">
        <v>1481</v>
      </c>
      <c r="D13" s="53" t="s">
        <v>461</v>
      </c>
      <c r="E13" s="53">
        <v>9</v>
      </c>
      <c r="F13" s="53">
        <v>1</v>
      </c>
      <c r="G13" s="53">
        <v>20</v>
      </c>
      <c r="H13" s="53" t="s">
        <v>1270</v>
      </c>
      <c r="I13" s="53">
        <v>5</v>
      </c>
      <c r="J13" s="53" t="s">
        <v>466</v>
      </c>
      <c r="K13" s="53">
        <v>70</v>
      </c>
      <c r="L13" s="53">
        <v>5</v>
      </c>
      <c r="M13" s="53"/>
      <c r="N13" s="53" t="s">
        <v>32</v>
      </c>
      <c r="O13" s="53" t="s">
        <v>26</v>
      </c>
      <c r="P13" s="53"/>
      <c r="Q13" s="53">
        <v>36</v>
      </c>
    </row>
    <row r="14" spans="1:17" s="24" customFormat="1" ht="31.15" customHeight="1" x14ac:dyDescent="0.25">
      <c r="A14" s="53">
        <v>10</v>
      </c>
      <c r="B14" s="53"/>
      <c r="C14" s="53"/>
      <c r="D14" s="53" t="s">
        <v>461</v>
      </c>
      <c r="E14" s="53">
        <v>8</v>
      </c>
      <c r="F14" s="53">
        <v>1</v>
      </c>
      <c r="G14" s="53">
        <v>15</v>
      </c>
      <c r="H14" s="53" t="s">
        <v>743</v>
      </c>
      <c r="I14" s="53">
        <v>3</v>
      </c>
      <c r="J14" s="53" t="s">
        <v>466</v>
      </c>
      <c r="K14" s="53">
        <v>70</v>
      </c>
      <c r="L14" s="53">
        <v>5</v>
      </c>
      <c r="M14" s="53"/>
      <c r="N14" s="53" t="s">
        <v>32</v>
      </c>
      <c r="O14" s="53" t="s">
        <v>26</v>
      </c>
      <c r="P14" s="53"/>
      <c r="Q14" s="53">
        <v>36</v>
      </c>
    </row>
    <row r="15" spans="1:17" ht="29.45" customHeight="1" x14ac:dyDescent="0.25">
      <c r="A15" s="53">
        <v>11</v>
      </c>
      <c r="B15" s="53"/>
      <c r="C15" s="53" t="s">
        <v>1347</v>
      </c>
      <c r="D15" s="53" t="s">
        <v>461</v>
      </c>
      <c r="E15" s="53">
        <v>8</v>
      </c>
      <c r="F15" s="53">
        <v>1</v>
      </c>
      <c r="G15" s="53">
        <v>15</v>
      </c>
      <c r="H15" s="53" t="s">
        <v>743</v>
      </c>
      <c r="I15" s="53">
        <v>3</v>
      </c>
      <c r="J15" s="53" t="s">
        <v>466</v>
      </c>
      <c r="K15" s="53">
        <v>70</v>
      </c>
      <c r="L15" s="53">
        <v>5</v>
      </c>
      <c r="M15" s="53"/>
      <c r="N15" s="53" t="s">
        <v>32</v>
      </c>
      <c r="O15" s="53" t="s">
        <v>26</v>
      </c>
      <c r="P15" s="53"/>
      <c r="Q15" s="53">
        <v>36</v>
      </c>
    </row>
    <row r="16" spans="1:17" ht="29.45" customHeight="1" x14ac:dyDescent="0.25">
      <c r="A16" s="53">
        <v>12</v>
      </c>
      <c r="B16" s="53"/>
      <c r="C16" s="53"/>
      <c r="D16" s="53" t="s">
        <v>461</v>
      </c>
      <c r="E16" s="53">
        <v>8</v>
      </c>
      <c r="F16" s="53">
        <v>1</v>
      </c>
      <c r="G16" s="53">
        <v>15</v>
      </c>
      <c r="H16" s="53" t="s">
        <v>743</v>
      </c>
      <c r="I16" s="53">
        <v>3</v>
      </c>
      <c r="J16" s="53" t="s">
        <v>466</v>
      </c>
      <c r="K16" s="53">
        <v>70</v>
      </c>
      <c r="L16" s="53">
        <v>5</v>
      </c>
      <c r="M16" s="53"/>
      <c r="N16" s="53" t="s">
        <v>32</v>
      </c>
      <c r="O16" s="53" t="s">
        <v>26</v>
      </c>
      <c r="P16" s="53"/>
      <c r="Q16" s="53">
        <v>36</v>
      </c>
    </row>
    <row r="17" spans="1:17" ht="29.45" customHeight="1" x14ac:dyDescent="0.25">
      <c r="A17" s="53">
        <v>13</v>
      </c>
      <c r="B17" s="53"/>
      <c r="C17" s="53" t="s">
        <v>176</v>
      </c>
      <c r="D17" s="53" t="s">
        <v>461</v>
      </c>
      <c r="E17" s="53">
        <v>8</v>
      </c>
      <c r="F17" s="53">
        <v>1</v>
      </c>
      <c r="G17" s="53">
        <v>15</v>
      </c>
      <c r="H17" s="53">
        <v>-100</v>
      </c>
      <c r="I17" s="53">
        <v>3</v>
      </c>
      <c r="J17" s="53" t="s">
        <v>466</v>
      </c>
      <c r="K17" s="53">
        <v>70</v>
      </c>
      <c r="L17" s="53">
        <v>5</v>
      </c>
      <c r="M17" s="53"/>
      <c r="N17" s="53" t="s">
        <v>32</v>
      </c>
      <c r="O17" s="53" t="s">
        <v>26</v>
      </c>
      <c r="P17" s="53"/>
      <c r="Q17" s="53">
        <v>36</v>
      </c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6858-2A26-47E3-9478-CC2F208CDD03}">
  <dimension ref="A1:Q46"/>
  <sheetViews>
    <sheetView view="pageBreakPreview" zoomScale="112" zoomScaleNormal="100" zoomScaleSheetLayoutView="112" workbookViewId="0">
      <selection activeCell="V6" sqref="V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5703125" style="1" bestFit="1" customWidth="1"/>
    <col min="4" max="4" width="4.42578125" style="1" bestFit="1" customWidth="1"/>
    <col min="5" max="7" width="3.7109375" style="1" bestFit="1" customWidth="1"/>
    <col min="8" max="8" width="7.140625" style="1" bestFit="1" customWidth="1"/>
    <col min="9" max="9" width="6.5703125" style="1" bestFit="1" customWidth="1"/>
    <col min="10" max="10" width="7.140625" style="1" bestFit="1" customWidth="1"/>
    <col min="11" max="13" width="4.42578125" style="1" customWidth="1"/>
    <col min="14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50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1179</v>
      </c>
      <c r="B2" s="233"/>
      <c r="C2" s="233"/>
      <c r="D2" s="233"/>
      <c r="E2" s="233"/>
      <c r="F2" s="246" t="s">
        <v>194</v>
      </c>
      <c r="G2" s="246"/>
      <c r="H2" s="246"/>
      <c r="I2" s="233">
        <v>12</v>
      </c>
      <c r="J2" s="233"/>
      <c r="K2" s="233" t="s">
        <v>1484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76">
        <v>1</v>
      </c>
      <c r="B5" s="76"/>
      <c r="C5" s="76" t="s">
        <v>1485</v>
      </c>
      <c r="D5" s="76" t="s">
        <v>19</v>
      </c>
      <c r="E5" s="76">
        <v>8</v>
      </c>
      <c r="F5" s="76">
        <v>1</v>
      </c>
      <c r="G5" s="76">
        <v>15</v>
      </c>
      <c r="H5" s="76" t="s">
        <v>1270</v>
      </c>
      <c r="I5" s="76">
        <v>6</v>
      </c>
      <c r="J5" s="76" t="s">
        <v>530</v>
      </c>
      <c r="K5" s="76">
        <v>70</v>
      </c>
      <c r="L5" s="76">
        <v>5</v>
      </c>
      <c r="M5" s="76"/>
      <c r="N5" s="76" t="s">
        <v>32</v>
      </c>
      <c r="O5" s="76" t="s">
        <v>26</v>
      </c>
      <c r="P5" s="98"/>
      <c r="Q5" s="65">
        <v>36</v>
      </c>
    </row>
    <row r="6" spans="1:17" ht="30" customHeight="1" x14ac:dyDescent="0.25">
      <c r="A6" s="54">
        <v>2</v>
      </c>
      <c r="B6" s="54"/>
      <c r="C6" s="54" t="s">
        <v>1486</v>
      </c>
      <c r="D6" s="54" t="s">
        <v>19</v>
      </c>
      <c r="E6" s="54">
        <v>8</v>
      </c>
      <c r="F6" s="54">
        <v>1</v>
      </c>
      <c r="G6" s="54">
        <v>15</v>
      </c>
      <c r="H6" s="54" t="s">
        <v>1424</v>
      </c>
      <c r="I6" s="54">
        <v>6</v>
      </c>
      <c r="J6" s="54" t="s">
        <v>466</v>
      </c>
      <c r="K6" s="54">
        <v>70</v>
      </c>
      <c r="L6" s="54">
        <v>5</v>
      </c>
      <c r="M6" s="54"/>
      <c r="N6" s="54" t="s">
        <v>32</v>
      </c>
      <c r="O6" s="103" t="s">
        <v>26</v>
      </c>
      <c r="P6" s="53"/>
      <c r="Q6" s="53">
        <v>36</v>
      </c>
    </row>
    <row r="7" spans="1:17" ht="30" customHeight="1" x14ac:dyDescent="0.25">
      <c r="A7" s="54">
        <v>3</v>
      </c>
      <c r="B7" s="54"/>
      <c r="C7" s="54" t="s">
        <v>1487</v>
      </c>
      <c r="D7" s="54" t="s">
        <v>19</v>
      </c>
      <c r="E7" s="54">
        <v>8</v>
      </c>
      <c r="F7" s="54">
        <v>1</v>
      </c>
      <c r="G7" s="54">
        <v>15</v>
      </c>
      <c r="H7" s="54" t="s">
        <v>1422</v>
      </c>
      <c r="I7" s="54">
        <v>6</v>
      </c>
      <c r="J7" s="54" t="s">
        <v>530</v>
      </c>
      <c r="K7" s="54">
        <v>70</v>
      </c>
      <c r="L7" s="54">
        <v>5</v>
      </c>
      <c r="M7" s="54"/>
      <c r="N7" s="54" t="s">
        <v>32</v>
      </c>
      <c r="O7" s="103" t="s">
        <v>26</v>
      </c>
      <c r="P7" s="53"/>
      <c r="Q7" s="53">
        <v>36</v>
      </c>
    </row>
    <row r="8" spans="1:17" ht="29.45" customHeight="1" x14ac:dyDescent="0.25">
      <c r="A8" s="54">
        <v>4</v>
      </c>
      <c r="B8" s="54"/>
      <c r="C8" s="54" t="s">
        <v>878</v>
      </c>
      <c r="D8" s="54" t="s">
        <v>19</v>
      </c>
      <c r="E8" s="54">
        <v>8</v>
      </c>
      <c r="F8" s="54">
        <v>1</v>
      </c>
      <c r="G8" s="54">
        <v>20</v>
      </c>
      <c r="H8" s="54">
        <v>-100</v>
      </c>
      <c r="I8" s="54">
        <v>6</v>
      </c>
      <c r="J8" s="54" t="s">
        <v>466</v>
      </c>
      <c r="K8" s="54">
        <v>70</v>
      </c>
      <c r="L8" s="54">
        <v>5</v>
      </c>
      <c r="M8" s="54"/>
      <c r="N8" s="54" t="s">
        <v>32</v>
      </c>
      <c r="O8" s="103" t="s">
        <v>26</v>
      </c>
      <c r="P8" s="53"/>
      <c r="Q8" s="53">
        <v>36</v>
      </c>
    </row>
    <row r="9" spans="1:17" ht="30" customHeight="1" x14ac:dyDescent="0.25">
      <c r="A9" s="54">
        <v>5</v>
      </c>
      <c r="B9" s="54"/>
      <c r="C9" s="54" t="s">
        <v>1488</v>
      </c>
      <c r="D9" s="54" t="s">
        <v>19</v>
      </c>
      <c r="E9" s="54">
        <v>8</v>
      </c>
      <c r="F9" s="54">
        <v>1</v>
      </c>
      <c r="G9" s="54">
        <v>15</v>
      </c>
      <c r="H9" s="54" t="s">
        <v>1242</v>
      </c>
      <c r="I9" s="54">
        <v>3</v>
      </c>
      <c r="J9" s="54" t="s">
        <v>466</v>
      </c>
      <c r="K9" s="54">
        <v>70</v>
      </c>
      <c r="L9" s="54">
        <v>5</v>
      </c>
      <c r="M9" s="54"/>
      <c r="N9" s="54" t="s">
        <v>84</v>
      </c>
      <c r="O9" s="103" t="s">
        <v>26</v>
      </c>
      <c r="P9" s="53"/>
      <c r="Q9" s="53">
        <v>36</v>
      </c>
    </row>
    <row r="10" spans="1:17" ht="28.9" customHeight="1" x14ac:dyDescent="0.25">
      <c r="A10" s="54">
        <v>6</v>
      </c>
      <c r="B10" s="54"/>
      <c r="C10" s="54" t="s">
        <v>1489</v>
      </c>
      <c r="D10" s="54" t="s">
        <v>19</v>
      </c>
      <c r="E10" s="54">
        <v>8</v>
      </c>
      <c r="F10" s="54">
        <v>1</v>
      </c>
      <c r="G10" s="54">
        <v>15</v>
      </c>
      <c r="H10" s="54">
        <v>-50</v>
      </c>
      <c r="I10" s="54">
        <v>3</v>
      </c>
      <c r="J10" s="54" t="s">
        <v>466</v>
      </c>
      <c r="K10" s="54">
        <v>70</v>
      </c>
      <c r="L10" s="54">
        <v>5</v>
      </c>
      <c r="M10" s="54"/>
      <c r="N10" s="54" t="s">
        <v>84</v>
      </c>
      <c r="O10" s="103" t="s">
        <v>26</v>
      </c>
      <c r="P10" s="53"/>
      <c r="Q10" s="53">
        <v>36</v>
      </c>
    </row>
    <row r="11" spans="1:17" ht="30.6" customHeight="1" x14ac:dyDescent="0.25">
      <c r="A11" s="54">
        <v>7</v>
      </c>
      <c r="B11" s="54"/>
      <c r="C11" s="54" t="s">
        <v>1490</v>
      </c>
      <c r="D11" s="54" t="s">
        <v>19</v>
      </c>
      <c r="E11" s="54">
        <v>8</v>
      </c>
      <c r="F11" s="54">
        <v>1</v>
      </c>
      <c r="G11" s="54">
        <v>15</v>
      </c>
      <c r="H11" s="54" t="s">
        <v>1491</v>
      </c>
      <c r="I11" s="54">
        <v>2</v>
      </c>
      <c r="J11" s="54" t="s">
        <v>530</v>
      </c>
      <c r="K11" s="54">
        <v>70</v>
      </c>
      <c r="L11" s="54">
        <v>5</v>
      </c>
      <c r="M11" s="54"/>
      <c r="N11" s="54" t="s">
        <v>84</v>
      </c>
      <c r="O11" s="103" t="s">
        <v>26</v>
      </c>
      <c r="P11" s="53"/>
      <c r="Q11" s="53">
        <v>36</v>
      </c>
    </row>
    <row r="12" spans="1:17" ht="28.15" customHeight="1" x14ac:dyDescent="0.25">
      <c r="A12" s="54">
        <v>8</v>
      </c>
      <c r="B12" s="54"/>
      <c r="C12" s="54" t="s">
        <v>1492</v>
      </c>
      <c r="D12" s="54" t="s">
        <v>19</v>
      </c>
      <c r="E12" s="54">
        <v>8</v>
      </c>
      <c r="F12" s="54">
        <v>1</v>
      </c>
      <c r="G12" s="54">
        <v>15</v>
      </c>
      <c r="H12" s="54">
        <v>-150</v>
      </c>
      <c r="I12" s="54">
        <v>2</v>
      </c>
      <c r="J12" s="54" t="s">
        <v>530</v>
      </c>
      <c r="K12" s="54">
        <v>70</v>
      </c>
      <c r="L12" s="54">
        <v>5</v>
      </c>
      <c r="M12" s="54"/>
      <c r="N12" s="54" t="s">
        <v>84</v>
      </c>
      <c r="O12" s="103" t="s">
        <v>26</v>
      </c>
      <c r="P12" s="53"/>
      <c r="Q12" s="53">
        <v>36</v>
      </c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24" customFormat="1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CA500-193D-4DC2-AA3A-A672AAA811DA}">
  <dimension ref="A1:Q46"/>
  <sheetViews>
    <sheetView view="pageBreakPreview" zoomScale="112" zoomScaleNormal="100" zoomScaleSheetLayoutView="112" workbookViewId="0">
      <selection activeCell="K1" sqref="K1:M1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5703125" style="1" bestFit="1" customWidth="1"/>
    <col min="4" max="4" width="4" style="1" bestFit="1" customWidth="1"/>
    <col min="5" max="7" width="3.7109375" style="1" bestFit="1" customWidth="1"/>
    <col min="8" max="8" width="7.140625" style="1" bestFit="1" customWidth="1"/>
    <col min="9" max="9" width="6.5703125" style="1" bestFit="1" customWidth="1"/>
    <col min="10" max="10" width="11.28515625" style="1" bestFit="1" customWidth="1"/>
    <col min="11" max="13" width="4.140625" style="1" customWidth="1"/>
    <col min="14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51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1176</v>
      </c>
      <c r="B2" s="233"/>
      <c r="C2" s="233"/>
      <c r="D2" s="233"/>
      <c r="E2" s="233"/>
      <c r="F2" s="246" t="s">
        <v>1259</v>
      </c>
      <c r="G2" s="246"/>
      <c r="H2" s="246"/>
      <c r="I2" s="233">
        <v>1</v>
      </c>
      <c r="J2" s="233"/>
      <c r="K2" s="233" t="s">
        <v>1493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1985</v>
      </c>
    </row>
    <row r="5" spans="1:17" ht="28.15" customHeight="1" x14ac:dyDescent="0.25">
      <c r="A5" s="53">
        <v>1</v>
      </c>
      <c r="B5" s="53"/>
      <c r="C5" s="53" t="s">
        <v>1494</v>
      </c>
      <c r="D5" s="53" t="s">
        <v>461</v>
      </c>
      <c r="E5" s="53">
        <v>8</v>
      </c>
      <c r="F5" s="53">
        <v>1</v>
      </c>
      <c r="G5" s="53">
        <v>10</v>
      </c>
      <c r="H5" s="53">
        <v>-100</v>
      </c>
      <c r="I5" s="53">
        <v>1</v>
      </c>
      <c r="J5" s="53" t="s">
        <v>1495</v>
      </c>
      <c r="K5" s="53">
        <v>50</v>
      </c>
      <c r="L5" s="53">
        <v>5</v>
      </c>
      <c r="M5" s="53"/>
      <c r="N5" s="53" t="s">
        <v>32</v>
      </c>
      <c r="O5" s="53" t="s">
        <v>26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1494</v>
      </c>
      <c r="D6" s="53" t="s">
        <v>461</v>
      </c>
      <c r="E6" s="53">
        <v>8</v>
      </c>
      <c r="F6" s="53">
        <v>1</v>
      </c>
      <c r="G6" s="53">
        <v>10</v>
      </c>
      <c r="H6" s="53" t="s">
        <v>1422</v>
      </c>
      <c r="I6" s="53">
        <v>1</v>
      </c>
      <c r="J6" s="53" t="s">
        <v>1495</v>
      </c>
      <c r="K6" s="53">
        <v>50</v>
      </c>
      <c r="L6" s="53">
        <v>5</v>
      </c>
      <c r="M6" s="53"/>
      <c r="N6" s="53" t="s">
        <v>32</v>
      </c>
      <c r="O6" s="53" t="s">
        <v>26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1496</v>
      </c>
      <c r="D7" s="53" t="s">
        <v>461</v>
      </c>
      <c r="E7" s="53">
        <v>8</v>
      </c>
      <c r="F7" s="53">
        <v>1</v>
      </c>
      <c r="G7" s="53">
        <v>10</v>
      </c>
      <c r="H7" s="53" t="s">
        <v>1420</v>
      </c>
      <c r="I7" s="53">
        <v>1</v>
      </c>
      <c r="J7" s="53" t="s">
        <v>1495</v>
      </c>
      <c r="K7" s="53">
        <v>50</v>
      </c>
      <c r="L7" s="53">
        <v>5</v>
      </c>
      <c r="M7" s="53"/>
      <c r="N7" s="53" t="s">
        <v>32</v>
      </c>
      <c r="O7" s="53" t="s">
        <v>26</v>
      </c>
      <c r="P7" s="53"/>
      <c r="Q7" s="53">
        <v>36</v>
      </c>
    </row>
    <row r="8" spans="1:17" ht="29.45" customHeight="1" x14ac:dyDescent="0.25">
      <c r="A8" s="53">
        <v>4</v>
      </c>
      <c r="B8" s="53"/>
      <c r="C8" s="53" t="s">
        <v>1407</v>
      </c>
      <c r="D8" s="53" t="s">
        <v>461</v>
      </c>
      <c r="E8" s="53">
        <v>8</v>
      </c>
      <c r="F8" s="53">
        <v>1</v>
      </c>
      <c r="G8" s="53">
        <v>10</v>
      </c>
      <c r="H8" s="53" t="s">
        <v>1242</v>
      </c>
      <c r="I8" s="53">
        <v>1</v>
      </c>
      <c r="J8" s="53" t="s">
        <v>23</v>
      </c>
      <c r="K8" s="53">
        <v>50</v>
      </c>
      <c r="L8" s="53">
        <v>5</v>
      </c>
      <c r="M8" s="53"/>
      <c r="N8" s="53" t="s">
        <v>32</v>
      </c>
      <c r="O8" s="53" t="s">
        <v>26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1497</v>
      </c>
      <c r="D9" s="53" t="s">
        <v>461</v>
      </c>
      <c r="E9" s="53">
        <v>8</v>
      </c>
      <c r="F9" s="53">
        <v>1</v>
      </c>
      <c r="G9" s="53">
        <v>10</v>
      </c>
      <c r="H9" s="53" t="s">
        <v>18</v>
      </c>
      <c r="I9" s="53">
        <v>1</v>
      </c>
      <c r="J9" s="53" t="s">
        <v>23</v>
      </c>
      <c r="K9" s="53">
        <v>50</v>
      </c>
      <c r="L9" s="53">
        <v>5</v>
      </c>
      <c r="M9" s="53"/>
      <c r="N9" s="53" t="s">
        <v>32</v>
      </c>
      <c r="O9" s="53" t="s">
        <v>26</v>
      </c>
      <c r="P9" s="53"/>
      <c r="Q9" s="53">
        <v>36</v>
      </c>
    </row>
    <row r="10" spans="1:17" ht="28.9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98"/>
      <c r="Q10" s="53"/>
    </row>
    <row r="11" spans="1:17" ht="30.6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98"/>
      <c r="Q11" s="53"/>
    </row>
    <row r="12" spans="1:17" ht="28.1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98"/>
      <c r="Q12" s="53"/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24" customFormat="1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28FC-5BE4-4D23-9079-3F1E09E61BC7}">
  <dimension ref="A1:Q46"/>
  <sheetViews>
    <sheetView view="pageBreakPreview" zoomScale="112" zoomScaleNormal="100" zoomScaleSheetLayoutView="112" workbookViewId="0">
      <selection activeCell="M6" sqref="M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570312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3.7109375" style="1" bestFit="1" customWidth="1"/>
    <col min="8" max="8" width="7.7109375" style="1" bestFit="1" customWidth="1"/>
    <col min="9" max="9" width="6.5703125" style="1" bestFit="1" customWidth="1"/>
    <col min="10" max="10" width="16" style="1" bestFit="1" customWidth="1"/>
    <col min="11" max="13" width="4.42578125" style="1" customWidth="1"/>
    <col min="14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58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1176</v>
      </c>
      <c r="B2" s="233"/>
      <c r="C2" s="233"/>
      <c r="D2" s="233"/>
      <c r="E2" s="233"/>
      <c r="F2" s="246" t="s">
        <v>1503</v>
      </c>
      <c r="G2" s="246"/>
      <c r="H2" s="246"/>
      <c r="I2" s="233">
        <v>13</v>
      </c>
      <c r="J2" s="233"/>
      <c r="K2" s="233" t="s">
        <v>1493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1985</v>
      </c>
    </row>
    <row r="5" spans="1:17" ht="28.15" customHeight="1" x14ac:dyDescent="0.25">
      <c r="A5" s="65">
        <v>1</v>
      </c>
      <c r="B5" s="65"/>
      <c r="C5" s="65" t="s">
        <v>1498</v>
      </c>
      <c r="D5" s="65" t="s">
        <v>19</v>
      </c>
      <c r="E5" s="65">
        <v>8</v>
      </c>
      <c r="F5" s="65">
        <v>1</v>
      </c>
      <c r="G5" s="65">
        <v>10</v>
      </c>
      <c r="H5" s="65" t="s">
        <v>1270</v>
      </c>
      <c r="I5" s="65">
        <v>1</v>
      </c>
      <c r="J5" s="65" t="s">
        <v>1499</v>
      </c>
      <c r="K5" s="65">
        <v>50</v>
      </c>
      <c r="L5" s="65">
        <v>4</v>
      </c>
      <c r="M5" s="65"/>
      <c r="N5" s="65" t="s">
        <v>633</v>
      </c>
      <c r="O5" s="65" t="s">
        <v>26</v>
      </c>
      <c r="P5" s="65"/>
      <c r="Q5" s="65">
        <v>36</v>
      </c>
    </row>
    <row r="6" spans="1:17" ht="30" customHeight="1" x14ac:dyDescent="0.25">
      <c r="A6" s="53">
        <v>2</v>
      </c>
      <c r="B6" s="53"/>
      <c r="C6" s="53" t="s">
        <v>1498</v>
      </c>
      <c r="D6" s="53" t="s">
        <v>19</v>
      </c>
      <c r="E6" s="53">
        <v>8</v>
      </c>
      <c r="F6" s="53">
        <v>1</v>
      </c>
      <c r="G6" s="53">
        <v>10</v>
      </c>
      <c r="H6" s="53" t="s">
        <v>743</v>
      </c>
      <c r="I6" s="53">
        <v>1</v>
      </c>
      <c r="J6" s="53" t="s">
        <v>1499</v>
      </c>
      <c r="K6" s="53">
        <v>50</v>
      </c>
      <c r="L6" s="53">
        <v>4</v>
      </c>
      <c r="M6" s="53"/>
      <c r="N6" s="53" t="s">
        <v>633</v>
      </c>
      <c r="O6" s="53" t="s">
        <v>26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1500</v>
      </c>
      <c r="D7" s="53" t="s">
        <v>19</v>
      </c>
      <c r="E7" s="53">
        <v>8</v>
      </c>
      <c r="F7" s="53">
        <v>0.5</v>
      </c>
      <c r="G7" s="53">
        <v>10</v>
      </c>
      <c r="H7" s="53">
        <v>-100</v>
      </c>
      <c r="I7" s="53">
        <v>8</v>
      </c>
      <c r="J7" s="53" t="s">
        <v>1499</v>
      </c>
      <c r="K7" s="53">
        <v>50</v>
      </c>
      <c r="L7" s="53">
        <v>4</v>
      </c>
      <c r="M7" s="53"/>
      <c r="N7" s="53" t="s">
        <v>633</v>
      </c>
      <c r="O7" s="53" t="s">
        <v>26</v>
      </c>
      <c r="P7" s="53"/>
      <c r="Q7" s="65">
        <v>36</v>
      </c>
    </row>
    <row r="8" spans="1:17" ht="29.45" customHeight="1" x14ac:dyDescent="0.25">
      <c r="A8" s="53">
        <v>4</v>
      </c>
      <c r="B8" s="53"/>
      <c r="C8" s="53" t="s">
        <v>1501</v>
      </c>
      <c r="D8" s="53" t="s">
        <v>19</v>
      </c>
      <c r="E8" s="53">
        <v>8</v>
      </c>
      <c r="F8" s="53">
        <v>0.5</v>
      </c>
      <c r="G8" s="53">
        <v>10</v>
      </c>
      <c r="H8" s="53" t="s">
        <v>1422</v>
      </c>
      <c r="I8" s="53">
        <v>5</v>
      </c>
      <c r="J8" s="53" t="s">
        <v>1499</v>
      </c>
      <c r="K8" s="53">
        <v>50</v>
      </c>
      <c r="L8" s="53">
        <v>4</v>
      </c>
      <c r="M8" s="53"/>
      <c r="N8" s="53" t="s">
        <v>633</v>
      </c>
      <c r="O8" s="53" t="s">
        <v>26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1502</v>
      </c>
      <c r="D9" s="53" t="s">
        <v>19</v>
      </c>
      <c r="E9" s="53">
        <v>8</v>
      </c>
      <c r="F9" s="53">
        <v>0.5</v>
      </c>
      <c r="G9" s="53">
        <v>10</v>
      </c>
      <c r="H9" s="53" t="s">
        <v>1242</v>
      </c>
      <c r="I9" s="53">
        <v>2</v>
      </c>
      <c r="J9" s="53" t="s">
        <v>1499</v>
      </c>
      <c r="K9" s="53">
        <v>50</v>
      </c>
      <c r="L9" s="53">
        <v>4</v>
      </c>
      <c r="M9" s="53"/>
      <c r="N9" s="53" t="s">
        <v>633</v>
      </c>
      <c r="O9" s="53" t="s">
        <v>26</v>
      </c>
      <c r="P9" s="53"/>
      <c r="Q9" s="65">
        <v>36</v>
      </c>
    </row>
    <row r="10" spans="1:17" ht="28.9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10"/>
      <c r="P10" s="53"/>
      <c r="Q10" s="53"/>
    </row>
    <row r="11" spans="1:17" ht="30.6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03"/>
      <c r="P11" s="53"/>
      <c r="Q11" s="53"/>
    </row>
    <row r="12" spans="1:17" ht="28.1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03"/>
      <c r="P12" s="53"/>
      <c r="Q12" s="53"/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24" customFormat="1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50BBE-1698-4A17-8D77-125C314EF374}">
  <dimension ref="A1:Q46"/>
  <sheetViews>
    <sheetView view="pageBreakPreview" zoomScale="112" zoomScaleNormal="100" zoomScaleSheetLayoutView="112" workbookViewId="0">
      <selection activeCell="A4" sqref="A1:Q104857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8.8554687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3.7109375" style="1" bestFit="1" customWidth="1"/>
    <col min="8" max="8" width="7.7109375" style="1" bestFit="1" customWidth="1"/>
    <col min="9" max="9" width="6.5703125" style="1" bestFit="1" customWidth="1"/>
    <col min="10" max="10" width="7.28515625" style="1" bestFit="1" customWidth="1"/>
    <col min="11" max="11" width="4" style="1" bestFit="1" customWidth="1"/>
    <col min="12" max="15" width="3.7109375" style="1" bestFit="1" customWidth="1"/>
    <col min="16" max="16" width="3.7109375" style="1" customWidth="1"/>
    <col min="17" max="17" width="3.7109375" style="1" bestFit="1" customWidth="1"/>
    <col min="18" max="16384" width="8.85546875" style="1"/>
  </cols>
  <sheetData>
    <row r="1" spans="1:17" ht="51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1175</v>
      </c>
      <c r="B2" s="233"/>
      <c r="C2" s="233"/>
      <c r="D2" s="233"/>
      <c r="E2" s="233"/>
      <c r="F2" s="246" t="s">
        <v>889</v>
      </c>
      <c r="G2" s="246"/>
      <c r="H2" s="246"/>
      <c r="I2" s="233">
        <v>22</v>
      </c>
      <c r="J2" s="233"/>
      <c r="K2" s="233" t="s">
        <v>1523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thickBot="1" x14ac:dyDescent="0.3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5" t="s">
        <v>1415</v>
      </c>
      <c r="Q4" s="5" t="s">
        <v>1986</v>
      </c>
    </row>
    <row r="5" spans="1:17" ht="28.15" customHeight="1" x14ac:dyDescent="0.25">
      <c r="A5" s="53">
        <v>1</v>
      </c>
      <c r="B5" s="53"/>
      <c r="C5" s="53" t="s">
        <v>1504</v>
      </c>
      <c r="D5" s="53" t="s">
        <v>19</v>
      </c>
      <c r="E5" s="53">
        <v>8</v>
      </c>
      <c r="F5" s="53">
        <v>1.5</v>
      </c>
      <c r="G5" s="53">
        <v>15</v>
      </c>
      <c r="H5" s="53" t="s">
        <v>1270</v>
      </c>
      <c r="I5" s="53">
        <v>4</v>
      </c>
      <c r="J5" s="53" t="s">
        <v>1046</v>
      </c>
      <c r="K5" s="53">
        <v>70</v>
      </c>
      <c r="L5" s="53">
        <v>4</v>
      </c>
      <c r="M5" s="53"/>
      <c r="N5" s="53" t="s">
        <v>84</v>
      </c>
      <c r="O5" s="53" t="s">
        <v>25</v>
      </c>
      <c r="P5" s="65"/>
      <c r="Q5" s="65">
        <v>36</v>
      </c>
    </row>
    <row r="6" spans="1:17" ht="30" customHeight="1" x14ac:dyDescent="0.25">
      <c r="A6" s="53">
        <v>2</v>
      </c>
      <c r="B6" s="53"/>
      <c r="C6" s="53" t="s">
        <v>1505</v>
      </c>
      <c r="D6" s="53" t="s">
        <v>19</v>
      </c>
      <c r="E6" s="53">
        <v>8</v>
      </c>
      <c r="F6" s="53">
        <v>1.5</v>
      </c>
      <c r="G6" s="53">
        <v>15</v>
      </c>
      <c r="H6" s="53" t="s">
        <v>743</v>
      </c>
      <c r="I6" s="53">
        <v>4</v>
      </c>
      <c r="J6" s="53" t="s">
        <v>1046</v>
      </c>
      <c r="K6" s="53">
        <v>70</v>
      </c>
      <c r="L6" s="53">
        <v>4</v>
      </c>
      <c r="M6" s="53"/>
      <c r="N6" s="53" t="s">
        <v>84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1506</v>
      </c>
      <c r="D7" s="53" t="s">
        <v>19</v>
      </c>
      <c r="E7" s="53">
        <v>8</v>
      </c>
      <c r="F7" s="53">
        <v>1.5</v>
      </c>
      <c r="G7" s="53">
        <v>15</v>
      </c>
      <c r="H7" s="53" t="s">
        <v>743</v>
      </c>
      <c r="I7" s="53">
        <v>5</v>
      </c>
      <c r="J7" s="53" t="s">
        <v>1046</v>
      </c>
      <c r="K7" s="53">
        <v>70</v>
      </c>
      <c r="L7" s="53">
        <v>4</v>
      </c>
      <c r="M7" s="53"/>
      <c r="N7" s="53" t="s">
        <v>84</v>
      </c>
      <c r="O7" s="53" t="s">
        <v>25</v>
      </c>
      <c r="P7" s="53"/>
      <c r="Q7" s="53">
        <v>36</v>
      </c>
    </row>
    <row r="8" spans="1:17" ht="29.45" customHeight="1" x14ac:dyDescent="0.25">
      <c r="A8" s="53">
        <v>4</v>
      </c>
      <c r="B8" s="53"/>
      <c r="C8" s="53" t="s">
        <v>1507</v>
      </c>
      <c r="D8" s="53" t="s">
        <v>19</v>
      </c>
      <c r="E8" s="53">
        <v>8</v>
      </c>
      <c r="F8" s="53">
        <v>1.5</v>
      </c>
      <c r="G8" s="53">
        <v>15</v>
      </c>
      <c r="H8" s="53" t="s">
        <v>743</v>
      </c>
      <c r="I8" s="53">
        <v>5</v>
      </c>
      <c r="J8" s="53" t="s">
        <v>1046</v>
      </c>
      <c r="K8" s="53">
        <v>70</v>
      </c>
      <c r="L8" s="53">
        <v>4</v>
      </c>
      <c r="M8" s="53"/>
      <c r="N8" s="53" t="s">
        <v>84</v>
      </c>
      <c r="O8" s="53" t="s">
        <v>25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1508</v>
      </c>
      <c r="D9" s="53" t="s">
        <v>19</v>
      </c>
      <c r="E9" s="53">
        <v>8</v>
      </c>
      <c r="F9" s="53">
        <v>1.5</v>
      </c>
      <c r="G9" s="53">
        <v>15</v>
      </c>
      <c r="H9" s="53" t="s">
        <v>743</v>
      </c>
      <c r="I9" s="53">
        <v>5</v>
      </c>
      <c r="J9" s="53" t="s">
        <v>1046</v>
      </c>
      <c r="K9" s="53">
        <v>70</v>
      </c>
      <c r="L9" s="53">
        <v>4</v>
      </c>
      <c r="M9" s="53"/>
      <c r="N9" s="53" t="s">
        <v>84</v>
      </c>
      <c r="O9" s="53" t="s">
        <v>25</v>
      </c>
      <c r="P9" s="53"/>
      <c r="Q9" s="53">
        <v>36</v>
      </c>
    </row>
    <row r="10" spans="1:17" ht="28.9" customHeight="1" x14ac:dyDescent="0.25">
      <c r="A10" s="53">
        <v>6</v>
      </c>
      <c r="B10" s="53"/>
      <c r="C10" s="53" t="s">
        <v>1509</v>
      </c>
      <c r="D10" s="53" t="s">
        <v>19</v>
      </c>
      <c r="E10" s="53">
        <v>8</v>
      </c>
      <c r="F10" s="53">
        <v>1.5</v>
      </c>
      <c r="G10" s="53">
        <v>15</v>
      </c>
      <c r="H10" s="53" t="s">
        <v>743</v>
      </c>
      <c r="I10" s="53">
        <v>5</v>
      </c>
      <c r="J10" s="53" t="s">
        <v>1046</v>
      </c>
      <c r="K10" s="53">
        <v>70</v>
      </c>
      <c r="L10" s="53">
        <v>4</v>
      </c>
      <c r="M10" s="53"/>
      <c r="N10" s="53" t="s">
        <v>84</v>
      </c>
      <c r="O10" s="53" t="s">
        <v>25</v>
      </c>
      <c r="P10" s="53"/>
      <c r="Q10" s="53">
        <v>36</v>
      </c>
    </row>
    <row r="11" spans="1:17" ht="30.6" customHeight="1" x14ac:dyDescent="0.25">
      <c r="A11" s="53">
        <v>7</v>
      </c>
      <c r="B11" s="53"/>
      <c r="C11" s="53" t="s">
        <v>1510</v>
      </c>
      <c r="D11" s="53" t="s">
        <v>19</v>
      </c>
      <c r="E11" s="53">
        <v>8</v>
      </c>
      <c r="F11" s="53">
        <v>1.5</v>
      </c>
      <c r="G11" s="53">
        <v>15</v>
      </c>
      <c r="H11" s="53" t="s">
        <v>1420</v>
      </c>
      <c r="I11" s="53">
        <v>2</v>
      </c>
      <c r="J11" s="53" t="s">
        <v>1046</v>
      </c>
      <c r="K11" s="53">
        <v>70</v>
      </c>
      <c r="L11" s="53">
        <v>5</v>
      </c>
      <c r="M11" s="53"/>
      <c r="N11" s="53" t="s">
        <v>32</v>
      </c>
      <c r="O11" s="53" t="s">
        <v>25</v>
      </c>
      <c r="P11" s="53"/>
      <c r="Q11" s="53">
        <v>36</v>
      </c>
    </row>
    <row r="12" spans="1:17" ht="28.15" customHeight="1" x14ac:dyDescent="0.25">
      <c r="A12" s="53">
        <v>8</v>
      </c>
      <c r="B12" s="53"/>
      <c r="C12" s="53" t="s">
        <v>1511</v>
      </c>
      <c r="D12" s="53" t="s">
        <v>19</v>
      </c>
      <c r="E12" s="53">
        <v>8</v>
      </c>
      <c r="F12" s="53">
        <v>1.5</v>
      </c>
      <c r="G12" s="53">
        <v>15</v>
      </c>
      <c r="H12" s="53" t="s">
        <v>1270</v>
      </c>
      <c r="I12" s="53">
        <v>10</v>
      </c>
      <c r="J12" s="53" t="s">
        <v>1046</v>
      </c>
      <c r="K12" s="53">
        <v>100</v>
      </c>
      <c r="L12" s="53">
        <v>5</v>
      </c>
      <c r="M12" s="53"/>
      <c r="N12" s="53" t="s">
        <v>32</v>
      </c>
      <c r="O12" s="53" t="s">
        <v>25</v>
      </c>
      <c r="P12" s="53"/>
      <c r="Q12" s="53">
        <v>36</v>
      </c>
    </row>
    <row r="13" spans="1:17" ht="28.15" customHeight="1" x14ac:dyDescent="0.25">
      <c r="A13" s="53">
        <v>9</v>
      </c>
      <c r="B13" s="53"/>
      <c r="C13" s="53" t="s">
        <v>1512</v>
      </c>
      <c r="D13" s="53" t="s">
        <v>19</v>
      </c>
      <c r="E13" s="53">
        <v>8</v>
      </c>
      <c r="F13" s="53">
        <v>1.5</v>
      </c>
      <c r="G13" s="53">
        <v>15</v>
      </c>
      <c r="H13" s="53" t="s">
        <v>1424</v>
      </c>
      <c r="I13" s="53">
        <v>5</v>
      </c>
      <c r="J13" s="53" t="s">
        <v>1046</v>
      </c>
      <c r="K13" s="53">
        <v>70</v>
      </c>
      <c r="L13" s="53">
        <v>4</v>
      </c>
      <c r="M13" s="53"/>
      <c r="N13" s="53" t="s">
        <v>84</v>
      </c>
      <c r="O13" s="53" t="s">
        <v>25</v>
      </c>
      <c r="P13" s="53"/>
      <c r="Q13" s="53">
        <v>36</v>
      </c>
    </row>
    <row r="14" spans="1:17" s="24" customFormat="1" ht="31.15" customHeight="1" x14ac:dyDescent="0.25">
      <c r="A14" s="53">
        <v>10</v>
      </c>
      <c r="B14" s="53"/>
      <c r="C14" s="53" t="s">
        <v>1513</v>
      </c>
      <c r="D14" s="53" t="s">
        <v>19</v>
      </c>
      <c r="E14" s="53">
        <v>8</v>
      </c>
      <c r="F14" s="53">
        <v>1.5</v>
      </c>
      <c r="G14" s="53">
        <v>15</v>
      </c>
      <c r="H14" s="53" t="s">
        <v>743</v>
      </c>
      <c r="I14" s="53">
        <v>7</v>
      </c>
      <c r="J14" s="53" t="s">
        <v>1046</v>
      </c>
      <c r="K14" s="53">
        <v>70</v>
      </c>
      <c r="L14" s="53">
        <v>4</v>
      </c>
      <c r="M14" s="53"/>
      <c r="N14" s="53" t="s">
        <v>84</v>
      </c>
      <c r="O14" s="53" t="s">
        <v>25</v>
      </c>
      <c r="P14" s="53"/>
      <c r="Q14" s="53">
        <v>36</v>
      </c>
    </row>
    <row r="15" spans="1:17" ht="29.45" customHeight="1" x14ac:dyDescent="0.25">
      <c r="A15" s="53">
        <v>11</v>
      </c>
      <c r="B15" s="53"/>
      <c r="C15" s="53" t="s">
        <v>1514</v>
      </c>
      <c r="D15" s="53" t="s">
        <v>19</v>
      </c>
      <c r="E15" s="53">
        <v>8</v>
      </c>
      <c r="F15" s="53">
        <v>1.5</v>
      </c>
      <c r="G15" s="53">
        <v>15</v>
      </c>
      <c r="H15" s="53" t="s">
        <v>743</v>
      </c>
      <c r="I15" s="53">
        <v>7</v>
      </c>
      <c r="J15" s="53" t="s">
        <v>1046</v>
      </c>
      <c r="K15" s="53">
        <v>70</v>
      </c>
      <c r="L15" s="53">
        <v>4</v>
      </c>
      <c r="M15" s="53"/>
      <c r="N15" s="53" t="s">
        <v>84</v>
      </c>
      <c r="O15" s="53" t="s">
        <v>25</v>
      </c>
      <c r="P15" s="53"/>
      <c r="Q15" s="53">
        <v>36</v>
      </c>
    </row>
    <row r="16" spans="1:17" ht="29.45" customHeight="1" x14ac:dyDescent="0.25">
      <c r="A16" s="53">
        <v>12</v>
      </c>
      <c r="B16" s="53"/>
      <c r="C16" s="53" t="s">
        <v>308</v>
      </c>
      <c r="D16" s="53" t="s">
        <v>19</v>
      </c>
      <c r="E16" s="53">
        <v>8</v>
      </c>
      <c r="F16" s="53">
        <v>1.5</v>
      </c>
      <c r="G16" s="53">
        <v>15</v>
      </c>
      <c r="H16" s="53" t="s">
        <v>743</v>
      </c>
      <c r="I16" s="53">
        <v>7</v>
      </c>
      <c r="J16" s="53" t="s">
        <v>1046</v>
      </c>
      <c r="K16" s="53">
        <v>70</v>
      </c>
      <c r="L16" s="53">
        <v>4</v>
      </c>
      <c r="M16" s="53"/>
      <c r="N16" s="53" t="s">
        <v>84</v>
      </c>
      <c r="O16" s="53" t="s">
        <v>25</v>
      </c>
      <c r="P16" s="53"/>
      <c r="Q16" s="53">
        <v>36</v>
      </c>
    </row>
    <row r="17" spans="1:17" ht="29.45" customHeight="1" x14ac:dyDescent="0.25">
      <c r="A17" s="53">
        <v>13</v>
      </c>
      <c r="B17" s="53"/>
      <c r="C17" s="53" t="s">
        <v>1515</v>
      </c>
      <c r="D17" s="53" t="s">
        <v>19</v>
      </c>
      <c r="E17" s="53">
        <v>8</v>
      </c>
      <c r="F17" s="53">
        <v>1.5</v>
      </c>
      <c r="G17" s="53">
        <v>15</v>
      </c>
      <c r="H17" s="53" t="s">
        <v>1422</v>
      </c>
      <c r="I17" s="53">
        <v>7</v>
      </c>
      <c r="J17" s="53" t="s">
        <v>1046</v>
      </c>
      <c r="K17" s="53">
        <v>70</v>
      </c>
      <c r="L17" s="53">
        <v>4</v>
      </c>
      <c r="M17" s="53"/>
      <c r="N17" s="53" t="s">
        <v>84</v>
      </c>
      <c r="O17" s="53" t="s">
        <v>25</v>
      </c>
      <c r="P17" s="53"/>
      <c r="Q17" s="53">
        <v>36</v>
      </c>
    </row>
    <row r="18" spans="1:17" ht="29.45" customHeight="1" x14ac:dyDescent="0.25">
      <c r="A18" s="53">
        <v>14</v>
      </c>
      <c r="B18" s="53"/>
      <c r="C18" s="53" t="s">
        <v>1516</v>
      </c>
      <c r="D18" s="53" t="s">
        <v>19</v>
      </c>
      <c r="E18" s="53">
        <v>8</v>
      </c>
      <c r="F18" s="53">
        <v>1.5</v>
      </c>
      <c r="G18" s="53">
        <v>15</v>
      </c>
      <c r="H18" s="53" t="s">
        <v>1420</v>
      </c>
      <c r="I18" s="53">
        <v>5</v>
      </c>
      <c r="J18" s="53" t="s">
        <v>1046</v>
      </c>
      <c r="K18" s="53">
        <v>70</v>
      </c>
      <c r="L18" s="53">
        <v>4</v>
      </c>
      <c r="M18" s="53"/>
      <c r="N18" s="53" t="s">
        <v>84</v>
      </c>
      <c r="O18" s="53" t="s">
        <v>25</v>
      </c>
      <c r="P18" s="53"/>
      <c r="Q18" s="53">
        <v>36</v>
      </c>
    </row>
    <row r="19" spans="1:17" ht="29.45" customHeight="1" x14ac:dyDescent="0.25">
      <c r="A19" s="53">
        <v>15</v>
      </c>
      <c r="B19" s="53"/>
      <c r="C19" s="53" t="s">
        <v>1517</v>
      </c>
      <c r="D19" s="53" t="s">
        <v>19</v>
      </c>
      <c r="E19" s="53">
        <v>8</v>
      </c>
      <c r="F19" s="53">
        <v>1.5</v>
      </c>
      <c r="G19" s="53">
        <v>15</v>
      </c>
      <c r="H19" s="53" t="s">
        <v>1424</v>
      </c>
      <c r="I19" s="53">
        <v>4</v>
      </c>
      <c r="J19" s="53" t="s">
        <v>1046</v>
      </c>
      <c r="K19" s="53">
        <v>70</v>
      </c>
      <c r="L19" s="53">
        <v>4</v>
      </c>
      <c r="M19" s="53"/>
      <c r="N19" s="53" t="s">
        <v>84</v>
      </c>
      <c r="O19" s="53" t="s">
        <v>25</v>
      </c>
      <c r="P19" s="53"/>
      <c r="Q19" s="53">
        <v>36</v>
      </c>
    </row>
    <row r="20" spans="1:17" ht="29.45" customHeight="1" x14ac:dyDescent="0.25">
      <c r="A20" s="53">
        <v>16</v>
      </c>
      <c r="B20" s="53"/>
      <c r="C20" s="53" t="s">
        <v>1441</v>
      </c>
      <c r="D20" s="53" t="s">
        <v>19</v>
      </c>
      <c r="E20" s="53">
        <v>8</v>
      </c>
      <c r="F20" s="53">
        <v>1.5</v>
      </c>
      <c r="G20" s="53">
        <v>15</v>
      </c>
      <c r="H20" s="53" t="s">
        <v>743</v>
      </c>
      <c r="I20" s="53">
        <v>2</v>
      </c>
      <c r="J20" s="53" t="s">
        <v>1046</v>
      </c>
      <c r="K20" s="53">
        <v>70</v>
      </c>
      <c r="L20" s="53">
        <v>4</v>
      </c>
      <c r="M20" s="53"/>
      <c r="N20" s="53" t="s">
        <v>84</v>
      </c>
      <c r="O20" s="53" t="s">
        <v>25</v>
      </c>
      <c r="P20" s="53"/>
      <c r="Q20" s="53">
        <v>36</v>
      </c>
    </row>
    <row r="21" spans="1:17" ht="29.45" customHeight="1" x14ac:dyDescent="0.25">
      <c r="A21" s="53">
        <v>17</v>
      </c>
      <c r="B21" s="53"/>
      <c r="C21" s="53" t="s">
        <v>1518</v>
      </c>
      <c r="D21" s="53" t="s">
        <v>19</v>
      </c>
      <c r="E21" s="53">
        <v>8</v>
      </c>
      <c r="F21" s="53">
        <v>1.5</v>
      </c>
      <c r="G21" s="53">
        <v>15</v>
      </c>
      <c r="H21" s="53" t="s">
        <v>743</v>
      </c>
      <c r="I21" s="53">
        <v>4</v>
      </c>
      <c r="J21" s="53" t="s">
        <v>1046</v>
      </c>
      <c r="K21" s="53">
        <v>70</v>
      </c>
      <c r="L21" s="53">
        <v>4</v>
      </c>
      <c r="M21" s="53"/>
      <c r="N21" s="53" t="s">
        <v>84</v>
      </c>
      <c r="O21" s="53" t="s">
        <v>25</v>
      </c>
      <c r="P21" s="53"/>
      <c r="Q21" s="53">
        <v>36</v>
      </c>
    </row>
    <row r="22" spans="1:17" ht="29.45" customHeight="1" x14ac:dyDescent="0.25">
      <c r="A22" s="53">
        <v>18</v>
      </c>
      <c r="B22" s="53"/>
      <c r="C22" s="53" t="s">
        <v>1519</v>
      </c>
      <c r="D22" s="53" t="s">
        <v>19</v>
      </c>
      <c r="E22" s="53">
        <v>8</v>
      </c>
      <c r="F22" s="53">
        <v>1.5</v>
      </c>
      <c r="G22" s="53">
        <v>15</v>
      </c>
      <c r="H22" s="53" t="s">
        <v>743</v>
      </c>
      <c r="I22" s="53">
        <v>5</v>
      </c>
      <c r="J22" s="53" t="s">
        <v>1046</v>
      </c>
      <c r="K22" s="53">
        <v>70</v>
      </c>
      <c r="L22" s="53">
        <v>4</v>
      </c>
      <c r="M22" s="53"/>
      <c r="N22" s="53" t="s">
        <v>84</v>
      </c>
      <c r="O22" s="53" t="s">
        <v>25</v>
      </c>
      <c r="P22" s="53"/>
      <c r="Q22" s="53">
        <v>36</v>
      </c>
    </row>
    <row r="23" spans="1:17" ht="29.45" customHeight="1" x14ac:dyDescent="0.25">
      <c r="A23" s="53">
        <v>19</v>
      </c>
      <c r="B23" s="53"/>
      <c r="C23" s="53" t="s">
        <v>176</v>
      </c>
      <c r="D23" s="53" t="s">
        <v>19</v>
      </c>
      <c r="E23" s="53">
        <v>8</v>
      </c>
      <c r="F23" s="53">
        <v>1.5</v>
      </c>
      <c r="G23" s="53">
        <v>15</v>
      </c>
      <c r="H23" s="53" t="s">
        <v>743</v>
      </c>
      <c r="I23" s="53">
        <v>5</v>
      </c>
      <c r="J23" s="53" t="s">
        <v>1046</v>
      </c>
      <c r="K23" s="53">
        <v>70</v>
      </c>
      <c r="L23" s="53">
        <v>4</v>
      </c>
      <c r="M23" s="53"/>
      <c r="N23" s="53" t="s">
        <v>84</v>
      </c>
      <c r="O23" s="53" t="s">
        <v>25</v>
      </c>
      <c r="P23" s="53"/>
      <c r="Q23" s="53">
        <v>36</v>
      </c>
    </row>
    <row r="24" spans="1:17" ht="29.45" customHeight="1" x14ac:dyDescent="0.25">
      <c r="A24" s="53">
        <v>20</v>
      </c>
      <c r="B24" s="53"/>
      <c r="C24" s="53" t="s">
        <v>1520</v>
      </c>
      <c r="D24" s="53" t="s">
        <v>19</v>
      </c>
      <c r="E24" s="53">
        <v>8</v>
      </c>
      <c r="F24" s="53">
        <v>1.5</v>
      </c>
      <c r="G24" s="53">
        <v>15</v>
      </c>
      <c r="H24" s="53" t="s">
        <v>743</v>
      </c>
      <c r="I24" s="53">
        <v>3</v>
      </c>
      <c r="J24" s="53" t="s">
        <v>1046</v>
      </c>
      <c r="K24" s="53">
        <v>70</v>
      </c>
      <c r="L24" s="53">
        <v>4</v>
      </c>
      <c r="M24" s="53"/>
      <c r="N24" s="53" t="s">
        <v>84</v>
      </c>
      <c r="O24" s="53" t="s">
        <v>25</v>
      </c>
      <c r="P24" s="53"/>
      <c r="Q24" s="53">
        <v>36</v>
      </c>
    </row>
    <row r="25" spans="1:17" ht="29.45" customHeight="1" x14ac:dyDescent="0.25">
      <c r="A25" s="53">
        <v>21</v>
      </c>
      <c r="B25" s="53"/>
      <c r="C25" s="53" t="s">
        <v>1521</v>
      </c>
      <c r="D25" s="53" t="s">
        <v>19</v>
      </c>
      <c r="E25" s="53">
        <v>8</v>
      </c>
      <c r="F25" s="53">
        <v>1.5</v>
      </c>
      <c r="G25" s="53">
        <v>15</v>
      </c>
      <c r="H25" s="53" t="s">
        <v>743</v>
      </c>
      <c r="I25" s="53">
        <v>4</v>
      </c>
      <c r="J25" s="53" t="s">
        <v>1046</v>
      </c>
      <c r="K25" s="53">
        <v>70</v>
      </c>
      <c r="L25" s="53">
        <v>4</v>
      </c>
      <c r="M25" s="53"/>
      <c r="N25" s="53" t="s">
        <v>84</v>
      </c>
      <c r="O25" s="53" t="s">
        <v>25</v>
      </c>
      <c r="P25" s="53"/>
      <c r="Q25" s="53">
        <v>36</v>
      </c>
    </row>
    <row r="26" spans="1:17" ht="29.45" customHeight="1" x14ac:dyDescent="0.25">
      <c r="A26" s="53">
        <v>22</v>
      </c>
      <c r="B26" s="53"/>
      <c r="C26" s="53" t="s">
        <v>1522</v>
      </c>
      <c r="D26" s="53" t="s">
        <v>19</v>
      </c>
      <c r="E26" s="53">
        <v>8</v>
      </c>
      <c r="F26" s="53">
        <v>1.5</v>
      </c>
      <c r="G26" s="53">
        <v>15</v>
      </c>
      <c r="H26" s="53" t="s">
        <v>1270</v>
      </c>
      <c r="I26" s="53">
        <v>3</v>
      </c>
      <c r="J26" s="53" t="s">
        <v>1046</v>
      </c>
      <c r="K26" s="53">
        <v>70</v>
      </c>
      <c r="L26" s="53">
        <v>4</v>
      </c>
      <c r="M26" s="53"/>
      <c r="N26" s="53" t="s">
        <v>84</v>
      </c>
      <c r="O26" s="53" t="s">
        <v>25</v>
      </c>
      <c r="P26" s="53"/>
      <c r="Q26" s="53">
        <v>36</v>
      </c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D060-64A0-46D7-9C3E-31EAD1D144A2}">
  <dimension ref="A1:Q46"/>
  <sheetViews>
    <sheetView view="pageBreakPreview" topLeftCell="A37" zoomScale="112" zoomScaleNormal="100" zoomScaleSheetLayoutView="112" workbookViewId="0">
      <selection activeCell="T6" sqref="T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11.140625" style="1" bestFit="1" customWidth="1"/>
    <col min="4" max="4" width="4.42578125" style="1" bestFit="1" customWidth="1"/>
    <col min="5" max="7" width="3.7109375" style="1" bestFit="1" customWidth="1"/>
    <col min="8" max="8" width="7.7109375" style="1" bestFit="1" customWidth="1"/>
    <col min="9" max="9" width="6.5703125" style="1" bestFit="1" customWidth="1"/>
    <col min="10" max="10" width="7" style="1" bestFit="1" customWidth="1"/>
    <col min="11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52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1174</v>
      </c>
      <c r="B2" s="233"/>
      <c r="C2" s="233"/>
      <c r="D2" s="233"/>
      <c r="E2" s="233"/>
      <c r="F2" s="246" t="s">
        <v>468</v>
      </c>
      <c r="G2" s="246"/>
      <c r="H2" s="246"/>
      <c r="I2" s="233">
        <v>10</v>
      </c>
      <c r="J2" s="233"/>
      <c r="K2" s="233" t="s">
        <v>1524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thickBot="1" x14ac:dyDescent="0.3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5" t="s">
        <v>1415</v>
      </c>
      <c r="Q4" s="5" t="s">
        <v>1986</v>
      </c>
    </row>
    <row r="5" spans="1:17" ht="28.15" customHeight="1" x14ac:dyDescent="0.25">
      <c r="A5" s="53">
        <v>1</v>
      </c>
      <c r="B5" s="53"/>
      <c r="C5" s="53" t="s">
        <v>1525</v>
      </c>
      <c r="D5" s="53" t="s">
        <v>19</v>
      </c>
      <c r="E5" s="53">
        <v>8</v>
      </c>
      <c r="F5" s="53">
        <v>2</v>
      </c>
      <c r="G5" s="53">
        <v>30</v>
      </c>
      <c r="H5" s="53" t="s">
        <v>18</v>
      </c>
      <c r="I5" s="53">
        <v>5</v>
      </c>
      <c r="J5" s="53" t="s">
        <v>189</v>
      </c>
      <c r="K5" s="53">
        <v>70</v>
      </c>
      <c r="L5" s="53">
        <v>7</v>
      </c>
      <c r="M5" s="53"/>
      <c r="N5" s="53" t="s">
        <v>84</v>
      </c>
      <c r="O5" s="53" t="s">
        <v>26</v>
      </c>
      <c r="P5" s="65"/>
      <c r="Q5" s="65">
        <v>36</v>
      </c>
    </row>
    <row r="6" spans="1:17" ht="30" customHeight="1" x14ac:dyDescent="0.25">
      <c r="A6" s="53">
        <v>2</v>
      </c>
      <c r="B6" s="53"/>
      <c r="C6" s="53" t="s">
        <v>1526</v>
      </c>
      <c r="D6" s="53" t="s">
        <v>19</v>
      </c>
      <c r="E6" s="53">
        <v>8</v>
      </c>
      <c r="F6" s="53">
        <v>1</v>
      </c>
      <c r="G6" s="53">
        <v>15</v>
      </c>
      <c r="H6" s="53">
        <v>-100</v>
      </c>
      <c r="I6" s="53">
        <v>5</v>
      </c>
      <c r="J6" s="53" t="s">
        <v>54</v>
      </c>
      <c r="K6" s="53">
        <v>70</v>
      </c>
      <c r="L6" s="53">
        <v>7</v>
      </c>
      <c r="M6" s="53"/>
      <c r="N6" s="53" t="s">
        <v>84</v>
      </c>
      <c r="O6" s="53" t="s">
        <v>26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1527</v>
      </c>
      <c r="D7" s="53" t="s">
        <v>19</v>
      </c>
      <c r="E7" s="53">
        <v>8</v>
      </c>
      <c r="F7" s="53">
        <v>1</v>
      </c>
      <c r="G7" s="53">
        <v>15</v>
      </c>
      <c r="H7" s="53" t="s">
        <v>743</v>
      </c>
      <c r="I7" s="53">
        <v>5</v>
      </c>
      <c r="J7" s="53" t="s">
        <v>54</v>
      </c>
      <c r="K7" s="53">
        <v>70</v>
      </c>
      <c r="L7" s="53">
        <v>7</v>
      </c>
      <c r="M7" s="53"/>
      <c r="N7" s="53" t="s">
        <v>84</v>
      </c>
      <c r="O7" s="53" t="s">
        <v>26</v>
      </c>
      <c r="P7" s="53"/>
      <c r="Q7" s="53">
        <v>36</v>
      </c>
    </row>
    <row r="8" spans="1:17" ht="29.45" customHeight="1" x14ac:dyDescent="0.25">
      <c r="A8" s="53">
        <v>4</v>
      </c>
      <c r="B8" s="53"/>
      <c r="C8" s="53" t="s">
        <v>1528</v>
      </c>
      <c r="D8" s="53" t="s">
        <v>19</v>
      </c>
      <c r="E8" s="53">
        <v>8</v>
      </c>
      <c r="F8" s="53">
        <v>1</v>
      </c>
      <c r="G8" s="53">
        <v>15</v>
      </c>
      <c r="H8" s="53" t="s">
        <v>743</v>
      </c>
      <c r="I8" s="53">
        <v>1</v>
      </c>
      <c r="J8" s="53" t="s">
        <v>22</v>
      </c>
      <c r="K8" s="53">
        <v>70</v>
      </c>
      <c r="L8" s="53">
        <v>7</v>
      </c>
      <c r="M8" s="53"/>
      <c r="N8" s="53" t="s">
        <v>84</v>
      </c>
      <c r="O8" s="53" t="s">
        <v>25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1526</v>
      </c>
      <c r="D9" s="53" t="s">
        <v>19</v>
      </c>
      <c r="E9" s="53">
        <v>8</v>
      </c>
      <c r="F9" s="53">
        <v>1</v>
      </c>
      <c r="G9" s="53">
        <v>15</v>
      </c>
      <c r="H9" s="53" t="s">
        <v>743</v>
      </c>
      <c r="I9" s="53">
        <v>2</v>
      </c>
      <c r="J9" s="53" t="s">
        <v>22</v>
      </c>
      <c r="K9" s="53">
        <v>70</v>
      </c>
      <c r="L9" s="53">
        <v>7</v>
      </c>
      <c r="M9" s="53"/>
      <c r="N9" s="53" t="s">
        <v>84</v>
      </c>
      <c r="O9" s="53" t="s">
        <v>25</v>
      </c>
      <c r="P9" s="53"/>
      <c r="Q9" s="53">
        <v>36</v>
      </c>
    </row>
    <row r="10" spans="1:17" ht="28.9" customHeight="1" x14ac:dyDescent="0.25">
      <c r="A10" s="53">
        <v>6</v>
      </c>
      <c r="B10" s="53"/>
      <c r="C10" s="53" t="s">
        <v>1529</v>
      </c>
      <c r="D10" s="53" t="s">
        <v>19</v>
      </c>
      <c r="E10" s="53">
        <v>8</v>
      </c>
      <c r="F10" s="53">
        <v>1</v>
      </c>
      <c r="G10" s="53">
        <v>15</v>
      </c>
      <c r="H10" s="53" t="s">
        <v>743</v>
      </c>
      <c r="I10" s="53">
        <v>2</v>
      </c>
      <c r="J10" s="53" t="s">
        <v>22</v>
      </c>
      <c r="K10" s="53">
        <v>70</v>
      </c>
      <c r="L10" s="53">
        <v>7</v>
      </c>
      <c r="M10" s="53"/>
      <c r="N10" s="53" t="s">
        <v>84</v>
      </c>
      <c r="O10" s="53" t="s">
        <v>25</v>
      </c>
      <c r="P10" s="53"/>
      <c r="Q10" s="53">
        <v>36</v>
      </c>
    </row>
    <row r="11" spans="1:17" ht="30.6" customHeight="1" x14ac:dyDescent="0.25">
      <c r="A11" s="53">
        <v>7</v>
      </c>
      <c r="B11" s="53"/>
      <c r="C11" s="53" t="s">
        <v>1530</v>
      </c>
      <c r="D11" s="53" t="s">
        <v>19</v>
      </c>
      <c r="E11" s="53">
        <v>8</v>
      </c>
      <c r="F11" s="53">
        <v>1</v>
      </c>
      <c r="G11" s="53">
        <v>15</v>
      </c>
      <c r="H11" s="53" t="s">
        <v>743</v>
      </c>
      <c r="I11" s="53">
        <v>2</v>
      </c>
      <c r="J11" s="53" t="s">
        <v>22</v>
      </c>
      <c r="K11" s="53">
        <v>70</v>
      </c>
      <c r="L11" s="53">
        <v>7</v>
      </c>
      <c r="M11" s="53"/>
      <c r="N11" s="53" t="s">
        <v>84</v>
      </c>
      <c r="O11" s="53" t="s">
        <v>25</v>
      </c>
      <c r="P11" s="53"/>
      <c r="Q11" s="53">
        <v>36</v>
      </c>
    </row>
    <row r="12" spans="1:17" ht="28.15" customHeight="1" x14ac:dyDescent="0.25">
      <c r="A12" s="53">
        <v>8</v>
      </c>
      <c r="B12" s="53"/>
      <c r="C12" s="53" t="s">
        <v>1486</v>
      </c>
      <c r="D12" s="53" t="s">
        <v>19</v>
      </c>
      <c r="E12" s="53">
        <v>8</v>
      </c>
      <c r="F12" s="53">
        <v>1</v>
      </c>
      <c r="G12" s="53">
        <v>15</v>
      </c>
      <c r="H12" s="53" t="s">
        <v>743</v>
      </c>
      <c r="I12" s="53">
        <v>2</v>
      </c>
      <c r="J12" s="53" t="s">
        <v>22</v>
      </c>
      <c r="K12" s="53">
        <v>70</v>
      </c>
      <c r="L12" s="53">
        <v>7</v>
      </c>
      <c r="M12" s="53"/>
      <c r="N12" s="53" t="s">
        <v>84</v>
      </c>
      <c r="O12" s="53" t="s">
        <v>25</v>
      </c>
      <c r="P12" s="53"/>
      <c r="Q12" s="53">
        <v>36</v>
      </c>
    </row>
    <row r="13" spans="1:17" ht="28.15" customHeight="1" x14ac:dyDescent="0.25">
      <c r="A13" s="53">
        <v>9</v>
      </c>
      <c r="B13" s="53"/>
      <c r="C13" s="53" t="s">
        <v>1531</v>
      </c>
      <c r="D13" s="53" t="s">
        <v>19</v>
      </c>
      <c r="E13" s="53">
        <v>8</v>
      </c>
      <c r="F13" s="53">
        <v>1</v>
      </c>
      <c r="G13" s="53">
        <v>15</v>
      </c>
      <c r="H13" s="53" t="s">
        <v>743</v>
      </c>
      <c r="I13" s="53">
        <v>2</v>
      </c>
      <c r="J13" s="53" t="s">
        <v>22</v>
      </c>
      <c r="K13" s="53">
        <v>70</v>
      </c>
      <c r="L13" s="53">
        <v>7</v>
      </c>
      <c r="M13" s="53"/>
      <c r="N13" s="53" t="s">
        <v>84</v>
      </c>
      <c r="O13" s="53" t="s">
        <v>25</v>
      </c>
      <c r="P13" s="53"/>
      <c r="Q13" s="53">
        <v>36</v>
      </c>
    </row>
    <row r="14" spans="1:17" s="24" customFormat="1" ht="31.15" customHeight="1" x14ac:dyDescent="0.25">
      <c r="A14" s="53">
        <v>10</v>
      </c>
      <c r="B14" s="53"/>
      <c r="C14" s="53" t="s">
        <v>1532</v>
      </c>
      <c r="D14" s="53" t="s">
        <v>19</v>
      </c>
      <c r="E14" s="53">
        <v>8</v>
      </c>
      <c r="F14" s="53">
        <v>1</v>
      </c>
      <c r="G14" s="53">
        <v>15</v>
      </c>
      <c r="H14" s="53" t="s">
        <v>743</v>
      </c>
      <c r="I14" s="53">
        <v>2</v>
      </c>
      <c r="J14" s="53" t="s">
        <v>22</v>
      </c>
      <c r="K14" s="53">
        <v>70</v>
      </c>
      <c r="L14" s="53">
        <v>7</v>
      </c>
      <c r="M14" s="53"/>
      <c r="N14" s="53" t="s">
        <v>84</v>
      </c>
      <c r="O14" s="53" t="s">
        <v>25</v>
      </c>
      <c r="P14" s="53"/>
      <c r="Q14" s="53">
        <v>36</v>
      </c>
    </row>
    <row r="15" spans="1:17" ht="29.45" customHeight="1" x14ac:dyDescent="0.25">
      <c r="A15" s="53">
        <v>11</v>
      </c>
      <c r="B15" s="53"/>
      <c r="C15" s="53" t="s">
        <v>1533</v>
      </c>
      <c r="D15" s="53" t="s">
        <v>19</v>
      </c>
      <c r="E15" s="53">
        <v>8</v>
      </c>
      <c r="F15" s="53">
        <v>1</v>
      </c>
      <c r="G15" s="53">
        <v>15</v>
      </c>
      <c r="H15" s="53" t="s">
        <v>743</v>
      </c>
      <c r="I15" s="53">
        <v>2</v>
      </c>
      <c r="J15" s="53" t="s">
        <v>22</v>
      </c>
      <c r="K15" s="53">
        <v>70</v>
      </c>
      <c r="L15" s="53">
        <v>7</v>
      </c>
      <c r="M15" s="53"/>
      <c r="N15" s="53" t="s">
        <v>84</v>
      </c>
      <c r="O15" s="53" t="s">
        <v>25</v>
      </c>
      <c r="P15" s="53"/>
      <c r="Q15" s="53">
        <v>36</v>
      </c>
    </row>
    <row r="16" spans="1:17" ht="29.45" customHeight="1" x14ac:dyDescent="0.25">
      <c r="A16" s="53">
        <v>12</v>
      </c>
      <c r="B16" s="53"/>
      <c r="C16" s="53" t="s">
        <v>1343</v>
      </c>
      <c r="D16" s="53" t="s">
        <v>19</v>
      </c>
      <c r="E16" s="53">
        <v>8</v>
      </c>
      <c r="F16" s="53">
        <v>1</v>
      </c>
      <c r="G16" s="53">
        <v>15</v>
      </c>
      <c r="H16" s="53" t="s">
        <v>743</v>
      </c>
      <c r="I16" s="53">
        <v>2</v>
      </c>
      <c r="J16" s="53" t="s">
        <v>22</v>
      </c>
      <c r="K16" s="53">
        <v>70</v>
      </c>
      <c r="L16" s="53">
        <v>7</v>
      </c>
      <c r="M16" s="53"/>
      <c r="N16" s="53" t="s">
        <v>84</v>
      </c>
      <c r="O16" s="53" t="s">
        <v>25</v>
      </c>
      <c r="P16" s="53"/>
      <c r="Q16" s="53">
        <v>36</v>
      </c>
    </row>
    <row r="17" spans="1:17" ht="29.45" customHeight="1" x14ac:dyDescent="0.25">
      <c r="A17" s="53">
        <v>13</v>
      </c>
      <c r="B17" s="53"/>
      <c r="C17" s="53" t="s">
        <v>1534</v>
      </c>
      <c r="D17" s="53" t="s">
        <v>19</v>
      </c>
      <c r="E17" s="53">
        <v>8</v>
      </c>
      <c r="F17" s="53">
        <v>1</v>
      </c>
      <c r="G17" s="53">
        <v>15</v>
      </c>
      <c r="H17" s="53" t="s">
        <v>743</v>
      </c>
      <c r="I17" s="53">
        <v>2</v>
      </c>
      <c r="J17" s="53" t="s">
        <v>22</v>
      </c>
      <c r="K17" s="53">
        <v>70</v>
      </c>
      <c r="L17" s="53">
        <v>7</v>
      </c>
      <c r="M17" s="53"/>
      <c r="N17" s="53" t="s">
        <v>84</v>
      </c>
      <c r="O17" s="53" t="s">
        <v>25</v>
      </c>
      <c r="P17" s="53"/>
      <c r="Q17" s="53">
        <v>36</v>
      </c>
    </row>
    <row r="18" spans="1:17" ht="29.45" customHeight="1" x14ac:dyDescent="0.25">
      <c r="A18" s="53">
        <v>14</v>
      </c>
      <c r="B18" s="53"/>
      <c r="C18" s="53" t="s">
        <v>1535</v>
      </c>
      <c r="D18" s="53" t="s">
        <v>19</v>
      </c>
      <c r="E18" s="53">
        <v>8</v>
      </c>
      <c r="F18" s="53">
        <v>1</v>
      </c>
      <c r="G18" s="53">
        <v>15</v>
      </c>
      <c r="H18" s="53" t="s">
        <v>743</v>
      </c>
      <c r="I18" s="53">
        <v>2</v>
      </c>
      <c r="J18" s="53" t="s">
        <v>22</v>
      </c>
      <c r="K18" s="53">
        <v>70</v>
      </c>
      <c r="L18" s="53">
        <v>7</v>
      </c>
      <c r="M18" s="53"/>
      <c r="N18" s="53" t="s">
        <v>84</v>
      </c>
      <c r="O18" s="53" t="s">
        <v>25</v>
      </c>
      <c r="P18" s="53"/>
      <c r="Q18" s="53">
        <v>36</v>
      </c>
    </row>
    <row r="19" spans="1:17" ht="29.45" customHeight="1" x14ac:dyDescent="0.25">
      <c r="A19" s="53">
        <v>15</v>
      </c>
      <c r="B19" s="53"/>
      <c r="C19" s="53" t="s">
        <v>1536</v>
      </c>
      <c r="D19" s="53" t="s">
        <v>19</v>
      </c>
      <c r="E19" s="53">
        <v>8</v>
      </c>
      <c r="F19" s="53">
        <v>1</v>
      </c>
      <c r="G19" s="53">
        <v>15</v>
      </c>
      <c r="H19" s="53" t="s">
        <v>743</v>
      </c>
      <c r="I19" s="53">
        <v>2</v>
      </c>
      <c r="J19" s="53" t="s">
        <v>22</v>
      </c>
      <c r="K19" s="53">
        <v>70</v>
      </c>
      <c r="L19" s="53">
        <v>7</v>
      </c>
      <c r="M19" s="53"/>
      <c r="N19" s="53" t="s">
        <v>84</v>
      </c>
      <c r="O19" s="53" t="s">
        <v>25</v>
      </c>
      <c r="P19" s="53"/>
      <c r="Q19" s="53">
        <v>36</v>
      </c>
    </row>
    <row r="20" spans="1:17" ht="29.45" customHeight="1" x14ac:dyDescent="0.25">
      <c r="A20" s="53">
        <v>16</v>
      </c>
      <c r="B20" s="53"/>
      <c r="C20" s="53" t="s">
        <v>1537</v>
      </c>
      <c r="D20" s="53" t="s">
        <v>19</v>
      </c>
      <c r="E20" s="53">
        <v>8</v>
      </c>
      <c r="F20" s="53">
        <v>1</v>
      </c>
      <c r="G20" s="53">
        <v>15</v>
      </c>
      <c r="H20" s="53" t="s">
        <v>743</v>
      </c>
      <c r="I20" s="53">
        <v>2</v>
      </c>
      <c r="J20" s="53" t="s">
        <v>22</v>
      </c>
      <c r="K20" s="53">
        <v>70</v>
      </c>
      <c r="L20" s="53">
        <v>7</v>
      </c>
      <c r="M20" s="53"/>
      <c r="N20" s="53" t="s">
        <v>84</v>
      </c>
      <c r="O20" s="53" t="s">
        <v>25</v>
      </c>
      <c r="P20" s="53"/>
      <c r="Q20" s="53">
        <v>36</v>
      </c>
    </row>
    <row r="21" spans="1:17" ht="29.45" customHeight="1" x14ac:dyDescent="0.25">
      <c r="A21" s="53">
        <v>17</v>
      </c>
      <c r="B21" s="53"/>
      <c r="C21" s="53" t="s">
        <v>1538</v>
      </c>
      <c r="D21" s="53" t="s">
        <v>19</v>
      </c>
      <c r="E21" s="53">
        <v>8</v>
      </c>
      <c r="F21" s="53">
        <v>1</v>
      </c>
      <c r="G21" s="53">
        <v>15</v>
      </c>
      <c r="H21" s="53">
        <v>-100</v>
      </c>
      <c r="I21" s="53">
        <v>2</v>
      </c>
      <c r="J21" s="53" t="s">
        <v>22</v>
      </c>
      <c r="K21" s="53">
        <v>70</v>
      </c>
      <c r="L21" s="53">
        <v>7</v>
      </c>
      <c r="M21" s="53"/>
      <c r="N21" s="53" t="s">
        <v>84</v>
      </c>
      <c r="O21" s="53" t="s">
        <v>25</v>
      </c>
      <c r="P21" s="53"/>
      <c r="Q21" s="53">
        <v>36</v>
      </c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BB4B-B839-47E0-870A-C9205F38FA88}">
  <dimension ref="A1:Q46"/>
  <sheetViews>
    <sheetView view="pageBreakPreview" topLeftCell="A4" zoomScale="112" zoomScaleNormal="100" zoomScaleSheetLayoutView="112" workbookViewId="0">
      <selection activeCell="O17" sqref="O17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570312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3.7109375" style="1" bestFit="1" customWidth="1"/>
    <col min="8" max="8" width="7.7109375" style="1" bestFit="1" customWidth="1"/>
    <col min="9" max="9" width="6.5703125" style="1" bestFit="1" customWidth="1"/>
    <col min="10" max="10" width="4.7109375" style="1" bestFit="1" customWidth="1"/>
    <col min="11" max="14" width="3.7109375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54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1174</v>
      </c>
      <c r="B2" s="233"/>
      <c r="C2" s="233"/>
      <c r="D2" s="233"/>
      <c r="E2" s="233"/>
      <c r="F2" s="246" t="s">
        <v>1550</v>
      </c>
      <c r="G2" s="246"/>
      <c r="H2" s="246"/>
      <c r="I2" s="233">
        <v>35</v>
      </c>
      <c r="J2" s="233"/>
      <c r="K2" s="233" t="s">
        <v>1549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thickBot="1" x14ac:dyDescent="0.3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5" t="s">
        <v>1415</v>
      </c>
      <c r="Q4" s="5" t="s">
        <v>1991</v>
      </c>
    </row>
    <row r="5" spans="1:17" ht="28.15" customHeight="1" x14ac:dyDescent="0.25">
      <c r="A5" s="53">
        <v>1</v>
      </c>
      <c r="B5" s="53"/>
      <c r="C5" s="53" t="s">
        <v>1539</v>
      </c>
      <c r="D5" s="53" t="s">
        <v>19</v>
      </c>
      <c r="E5" s="53">
        <v>8</v>
      </c>
      <c r="F5" s="53">
        <v>0.5</v>
      </c>
      <c r="G5" s="53">
        <v>15</v>
      </c>
      <c r="H5" s="53" t="s">
        <v>1270</v>
      </c>
      <c r="I5" s="53">
        <v>1</v>
      </c>
      <c r="J5" s="53" t="s">
        <v>54</v>
      </c>
      <c r="K5" s="53">
        <v>70</v>
      </c>
      <c r="L5" s="53">
        <v>6</v>
      </c>
      <c r="M5" s="53"/>
      <c r="N5" s="53" t="s">
        <v>84</v>
      </c>
      <c r="O5" s="53" t="s">
        <v>25</v>
      </c>
      <c r="P5" s="65"/>
      <c r="Q5" s="65">
        <v>36</v>
      </c>
    </row>
    <row r="6" spans="1:17" ht="30" customHeight="1" x14ac:dyDescent="0.25">
      <c r="A6" s="53">
        <v>2</v>
      </c>
      <c r="B6" s="53"/>
      <c r="C6" s="53" t="s">
        <v>1540</v>
      </c>
      <c r="D6" s="53" t="s">
        <v>19</v>
      </c>
      <c r="E6" s="53">
        <v>8</v>
      </c>
      <c r="F6" s="53">
        <v>0.5</v>
      </c>
      <c r="G6" s="53">
        <v>15</v>
      </c>
      <c r="H6" s="53" t="s">
        <v>743</v>
      </c>
      <c r="I6" s="53">
        <v>1</v>
      </c>
      <c r="J6" s="53" t="s">
        <v>54</v>
      </c>
      <c r="K6" s="53">
        <v>70</v>
      </c>
      <c r="L6" s="53">
        <v>6</v>
      </c>
      <c r="M6" s="53"/>
      <c r="N6" s="53" t="s">
        <v>84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1541</v>
      </c>
      <c r="D7" s="53" t="s">
        <v>19</v>
      </c>
      <c r="E7" s="53">
        <v>8</v>
      </c>
      <c r="F7" s="53">
        <v>0.5</v>
      </c>
      <c r="G7" s="53">
        <v>15</v>
      </c>
      <c r="H7" s="53" t="s">
        <v>743</v>
      </c>
      <c r="I7" s="53">
        <v>1</v>
      </c>
      <c r="J7" s="53" t="s">
        <v>54</v>
      </c>
      <c r="K7" s="53">
        <v>70</v>
      </c>
      <c r="L7" s="53">
        <v>6</v>
      </c>
      <c r="M7" s="53"/>
      <c r="N7" s="53" t="s">
        <v>84</v>
      </c>
      <c r="O7" s="53" t="s">
        <v>25</v>
      </c>
      <c r="P7" s="53"/>
      <c r="Q7" s="53">
        <v>36</v>
      </c>
    </row>
    <row r="8" spans="1:17" ht="29.45" customHeight="1" x14ac:dyDescent="0.25">
      <c r="A8" s="53">
        <v>4</v>
      </c>
      <c r="B8" s="53"/>
      <c r="C8" s="53" t="s">
        <v>1542</v>
      </c>
      <c r="D8" s="53" t="s">
        <v>19</v>
      </c>
      <c r="E8" s="53">
        <v>8</v>
      </c>
      <c r="F8" s="53">
        <v>0.5</v>
      </c>
      <c r="G8" s="53">
        <v>15</v>
      </c>
      <c r="H8" s="53">
        <v>-100</v>
      </c>
      <c r="I8" s="53">
        <v>3</v>
      </c>
      <c r="J8" s="53" t="s">
        <v>54</v>
      </c>
      <c r="K8" s="53">
        <v>70</v>
      </c>
      <c r="L8" s="53">
        <v>6</v>
      </c>
      <c r="M8" s="53"/>
      <c r="N8" s="53" t="s">
        <v>84</v>
      </c>
      <c r="O8" s="53" t="s">
        <v>25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1543</v>
      </c>
      <c r="D9" s="53" t="s">
        <v>19</v>
      </c>
      <c r="E9" s="53">
        <v>8</v>
      </c>
      <c r="F9" s="53">
        <v>0.5</v>
      </c>
      <c r="G9" s="53">
        <v>15</v>
      </c>
      <c r="H9" s="53" t="s">
        <v>18</v>
      </c>
      <c r="I9" s="53">
        <v>7</v>
      </c>
      <c r="J9" s="53" t="s">
        <v>54</v>
      </c>
      <c r="K9" s="53">
        <v>70</v>
      </c>
      <c r="L9" s="53">
        <v>6</v>
      </c>
      <c r="M9" s="53"/>
      <c r="N9" s="53" t="s">
        <v>84</v>
      </c>
      <c r="O9" s="53" t="s">
        <v>25</v>
      </c>
      <c r="P9" s="53"/>
      <c r="Q9" s="53">
        <v>36</v>
      </c>
    </row>
    <row r="10" spans="1:17" ht="28.9" customHeight="1" x14ac:dyDescent="0.25">
      <c r="A10" s="53">
        <v>6</v>
      </c>
      <c r="B10" s="53"/>
      <c r="C10" s="53" t="s">
        <v>1544</v>
      </c>
      <c r="D10" s="53" t="s">
        <v>19</v>
      </c>
      <c r="E10" s="53">
        <v>8</v>
      </c>
      <c r="F10" s="53">
        <v>0.5</v>
      </c>
      <c r="G10" s="53">
        <v>15</v>
      </c>
      <c r="H10" s="53" t="s">
        <v>1242</v>
      </c>
      <c r="I10" s="53">
        <v>4</v>
      </c>
      <c r="J10" s="53" t="s">
        <v>54</v>
      </c>
      <c r="K10" s="53">
        <v>70</v>
      </c>
      <c r="L10" s="53">
        <v>6</v>
      </c>
      <c r="M10" s="53"/>
      <c r="N10" s="53" t="s">
        <v>84</v>
      </c>
      <c r="O10" s="53" t="s">
        <v>26</v>
      </c>
      <c r="P10" s="53"/>
      <c r="Q10" s="53">
        <v>36</v>
      </c>
    </row>
    <row r="11" spans="1:17" ht="30.6" customHeight="1" x14ac:dyDescent="0.25">
      <c r="A11" s="53">
        <v>7</v>
      </c>
      <c r="B11" s="53"/>
      <c r="C11" s="53" t="s">
        <v>1437</v>
      </c>
      <c r="D11" s="53" t="s">
        <v>19</v>
      </c>
      <c r="E11" s="53">
        <v>8</v>
      </c>
      <c r="F11" s="53">
        <v>0.5</v>
      </c>
      <c r="G11" s="53">
        <v>15</v>
      </c>
      <c r="H11" s="53">
        <v>-50</v>
      </c>
      <c r="I11" s="53">
        <v>8</v>
      </c>
      <c r="J11" s="53" t="s">
        <v>54</v>
      </c>
      <c r="K11" s="53">
        <v>70</v>
      </c>
      <c r="L11" s="53">
        <v>6</v>
      </c>
      <c r="M11" s="53"/>
      <c r="N11" s="53" t="s">
        <v>84</v>
      </c>
      <c r="O11" s="53" t="s">
        <v>26</v>
      </c>
      <c r="P11" s="53"/>
      <c r="Q11" s="53">
        <v>36</v>
      </c>
    </row>
    <row r="12" spans="1:17" ht="28.15" customHeight="1" x14ac:dyDescent="0.25">
      <c r="A12" s="53">
        <v>8</v>
      </c>
      <c r="B12" s="53"/>
      <c r="C12" s="53" t="s">
        <v>1545</v>
      </c>
      <c r="D12" s="53" t="s">
        <v>19</v>
      </c>
      <c r="E12" s="53">
        <v>8</v>
      </c>
      <c r="F12" s="53">
        <v>0.5</v>
      </c>
      <c r="G12" s="53">
        <v>15</v>
      </c>
      <c r="H12" s="53" t="s">
        <v>1270</v>
      </c>
      <c r="I12" s="53">
        <v>5</v>
      </c>
      <c r="J12" s="53" t="s">
        <v>54</v>
      </c>
      <c r="K12" s="53">
        <v>70</v>
      </c>
      <c r="L12" s="53">
        <v>6</v>
      </c>
      <c r="M12" s="53"/>
      <c r="N12" s="53" t="s">
        <v>84</v>
      </c>
      <c r="O12" s="53" t="s">
        <v>26</v>
      </c>
      <c r="P12" s="53"/>
      <c r="Q12" s="53">
        <v>36</v>
      </c>
    </row>
    <row r="13" spans="1:17" ht="28.15" customHeight="1" x14ac:dyDescent="0.25">
      <c r="A13" s="53">
        <v>9</v>
      </c>
      <c r="B13" s="53"/>
      <c r="C13" s="53" t="s">
        <v>1546</v>
      </c>
      <c r="D13" s="53" t="s">
        <v>19</v>
      </c>
      <c r="E13" s="53">
        <v>8</v>
      </c>
      <c r="F13" s="53">
        <v>0.5</v>
      </c>
      <c r="G13" s="53">
        <v>15</v>
      </c>
      <c r="H13" s="53">
        <v>-100</v>
      </c>
      <c r="I13" s="53">
        <v>5</v>
      </c>
      <c r="J13" s="53" t="s">
        <v>54</v>
      </c>
      <c r="K13" s="53">
        <v>70</v>
      </c>
      <c r="L13" s="53">
        <v>6</v>
      </c>
      <c r="M13" s="53"/>
      <c r="N13" s="53" t="s">
        <v>84</v>
      </c>
      <c r="O13" s="53" t="s">
        <v>26</v>
      </c>
      <c r="P13" s="53"/>
      <c r="Q13" s="53">
        <v>36</v>
      </c>
    </row>
    <row r="14" spans="1:17" s="24" customFormat="1" ht="31.15" customHeight="1" x14ac:dyDescent="0.25">
      <c r="A14" s="53">
        <v>10</v>
      </c>
      <c r="B14" s="53"/>
      <c r="C14" s="53" t="s">
        <v>1547</v>
      </c>
      <c r="D14" s="53" t="s">
        <v>19</v>
      </c>
      <c r="E14" s="53">
        <v>8</v>
      </c>
      <c r="F14" s="53">
        <v>0.5</v>
      </c>
      <c r="G14" s="53">
        <v>15</v>
      </c>
      <c r="H14" s="53" t="s">
        <v>18</v>
      </c>
      <c r="I14" s="53">
        <v>3</v>
      </c>
      <c r="J14" s="53" t="s">
        <v>54</v>
      </c>
      <c r="K14" s="53">
        <v>70</v>
      </c>
      <c r="L14" s="53">
        <v>4</v>
      </c>
      <c r="M14" s="53"/>
      <c r="N14" s="53" t="s">
        <v>633</v>
      </c>
      <c r="O14" s="53" t="s">
        <v>26</v>
      </c>
      <c r="P14" s="53"/>
      <c r="Q14" s="53">
        <v>36</v>
      </c>
    </row>
    <row r="15" spans="1:17" ht="29.45" customHeight="1" x14ac:dyDescent="0.25">
      <c r="A15" s="53">
        <v>11</v>
      </c>
      <c r="B15" s="53"/>
      <c r="C15" s="53" t="s">
        <v>1548</v>
      </c>
      <c r="D15" s="53" t="s">
        <v>19</v>
      </c>
      <c r="E15" s="53">
        <v>8</v>
      </c>
      <c r="F15" s="53">
        <v>0.5</v>
      </c>
      <c r="G15" s="53">
        <v>15</v>
      </c>
      <c r="H15" s="53" t="s">
        <v>18</v>
      </c>
      <c r="I15" s="53">
        <v>3</v>
      </c>
      <c r="J15" s="53" t="s">
        <v>54</v>
      </c>
      <c r="K15" s="53">
        <v>70</v>
      </c>
      <c r="L15" s="53">
        <v>4</v>
      </c>
      <c r="M15" s="53"/>
      <c r="N15" s="53" t="s">
        <v>32</v>
      </c>
      <c r="O15" s="53" t="s">
        <v>26</v>
      </c>
      <c r="P15" s="53"/>
      <c r="Q15" s="53">
        <v>36</v>
      </c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E3A5E-CECE-4901-87AD-C801C0E162AA}">
  <dimension ref="A1:AMK46"/>
  <sheetViews>
    <sheetView view="pageBreakPreview" zoomScaleNormal="100" workbookViewId="0">
      <selection activeCell="Q4" sqref="Q4"/>
    </sheetView>
  </sheetViews>
  <sheetFormatPr defaultColWidth="8.85546875" defaultRowHeight="15" x14ac:dyDescent="0.25"/>
  <cols>
    <col min="1" max="1" width="3.28515625" style="26" bestFit="1" customWidth="1"/>
    <col min="2" max="2" width="18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7" style="26" bestFit="1" customWidth="1"/>
    <col min="11" max="13" width="4.7109375" style="26" customWidth="1"/>
    <col min="14" max="15" width="3.7109375" style="26" bestFit="1" customWidth="1"/>
    <col min="16" max="16" width="3.7109375" style="26" customWidth="1"/>
    <col min="17" max="17" width="4" style="26" bestFit="1" customWidth="1"/>
    <col min="18" max="1025" width="8.85546875" style="26"/>
    <col min="1026" max="16384" width="8.85546875" style="25"/>
  </cols>
  <sheetData>
    <row r="1" spans="1:17" ht="41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78" customHeight="1" thickBot="1" x14ac:dyDescent="0.3">
      <c r="A2" s="242" t="s">
        <v>440</v>
      </c>
      <c r="B2" s="242"/>
      <c r="C2" s="242"/>
      <c r="D2" s="242"/>
      <c r="E2" s="242"/>
      <c r="F2" s="243" t="s">
        <v>194</v>
      </c>
      <c r="G2" s="243"/>
      <c r="H2" s="243"/>
      <c r="I2" s="242" t="s">
        <v>759</v>
      </c>
      <c r="J2" s="242"/>
      <c r="K2" s="242" t="s">
        <v>758</v>
      </c>
      <c r="L2" s="242"/>
      <c r="M2" s="242"/>
      <c r="N2" s="242"/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440</v>
      </c>
      <c r="C5" s="34" t="s">
        <v>441</v>
      </c>
      <c r="D5" s="34" t="s">
        <v>19</v>
      </c>
      <c r="E5" s="34">
        <v>8</v>
      </c>
      <c r="F5" s="34">
        <v>1</v>
      </c>
      <c r="G5" s="34">
        <v>15</v>
      </c>
      <c r="H5" s="38" t="s">
        <v>21</v>
      </c>
      <c r="I5" s="34">
        <v>10</v>
      </c>
      <c r="J5" s="34" t="s">
        <v>22</v>
      </c>
      <c r="K5" s="31">
        <v>150</v>
      </c>
      <c r="L5" s="34">
        <v>6</v>
      </c>
      <c r="M5" s="34" t="s">
        <v>18</v>
      </c>
      <c r="N5" s="34" t="s">
        <v>141</v>
      </c>
      <c r="O5" s="34" t="s">
        <v>284</v>
      </c>
      <c r="P5" s="93"/>
      <c r="Q5" s="39">
        <v>103</v>
      </c>
    </row>
    <row r="6" spans="1:17" ht="30" customHeight="1" x14ac:dyDescent="0.25">
      <c r="A6" s="32">
        <v>2</v>
      </c>
      <c r="B6" s="34" t="s">
        <v>440</v>
      </c>
      <c r="C6" s="35" t="s">
        <v>442</v>
      </c>
      <c r="D6" s="34" t="s">
        <v>19</v>
      </c>
      <c r="E6" s="34">
        <v>9</v>
      </c>
      <c r="F6" s="34">
        <v>1</v>
      </c>
      <c r="G6" s="34">
        <v>15</v>
      </c>
      <c r="H6" s="38" t="s">
        <v>21</v>
      </c>
      <c r="I6" s="34">
        <v>10</v>
      </c>
      <c r="J6" s="34" t="s">
        <v>22</v>
      </c>
      <c r="K6" s="31">
        <v>150</v>
      </c>
      <c r="L6" s="34">
        <v>6</v>
      </c>
      <c r="M6" s="34" t="s">
        <v>18</v>
      </c>
      <c r="N6" s="34" t="s">
        <v>141</v>
      </c>
      <c r="O6" s="34" t="s">
        <v>284</v>
      </c>
      <c r="P6" s="93"/>
      <c r="Q6" s="30">
        <v>103</v>
      </c>
    </row>
    <row r="7" spans="1:17" ht="30" customHeight="1" x14ac:dyDescent="0.25">
      <c r="A7" s="37">
        <v>3</v>
      </c>
      <c r="B7" s="34" t="s">
        <v>440</v>
      </c>
      <c r="C7" s="35" t="s">
        <v>443</v>
      </c>
      <c r="D7" s="34" t="s">
        <v>19</v>
      </c>
      <c r="E7" s="34">
        <v>9</v>
      </c>
      <c r="F7" s="34">
        <v>1</v>
      </c>
      <c r="G7" s="34">
        <v>15</v>
      </c>
      <c r="H7" s="38" t="s">
        <v>21</v>
      </c>
      <c r="I7" s="34">
        <v>10</v>
      </c>
      <c r="J7" s="34" t="s">
        <v>22</v>
      </c>
      <c r="K7" s="31">
        <v>150</v>
      </c>
      <c r="L7" s="34">
        <v>6</v>
      </c>
      <c r="M7" s="34" t="s">
        <v>18</v>
      </c>
      <c r="N7" s="34" t="s">
        <v>141</v>
      </c>
      <c r="O7" s="34" t="s">
        <v>284</v>
      </c>
      <c r="P7" s="93"/>
      <c r="Q7" s="30">
        <v>103</v>
      </c>
    </row>
    <row r="8" spans="1:17" ht="29.25" customHeight="1" x14ac:dyDescent="0.25">
      <c r="A8" s="32">
        <v>4</v>
      </c>
      <c r="B8" s="34" t="s">
        <v>440</v>
      </c>
      <c r="C8" s="31" t="s">
        <v>444</v>
      </c>
      <c r="D8" s="34" t="s">
        <v>19</v>
      </c>
      <c r="E8" s="34">
        <v>9</v>
      </c>
      <c r="F8" s="34">
        <v>1</v>
      </c>
      <c r="G8" s="34">
        <v>15</v>
      </c>
      <c r="H8" s="38" t="s">
        <v>30</v>
      </c>
      <c r="I8" s="34">
        <v>10</v>
      </c>
      <c r="J8" s="34" t="s">
        <v>22</v>
      </c>
      <c r="K8" s="31">
        <v>150</v>
      </c>
      <c r="L8" s="34">
        <v>6</v>
      </c>
      <c r="M8" s="34" t="s">
        <v>18</v>
      </c>
      <c r="N8" s="34" t="s">
        <v>141</v>
      </c>
      <c r="O8" s="34" t="s">
        <v>284</v>
      </c>
      <c r="P8" s="93"/>
      <c r="Q8" s="30">
        <v>103</v>
      </c>
    </row>
    <row r="9" spans="1:17" ht="30" customHeight="1" x14ac:dyDescent="0.25">
      <c r="A9" s="32"/>
      <c r="B9" s="34"/>
      <c r="C9" s="31"/>
      <c r="D9" s="34"/>
      <c r="E9" s="34"/>
      <c r="F9" s="34"/>
      <c r="G9" s="34"/>
      <c r="H9" s="35"/>
      <c r="I9" s="34"/>
      <c r="J9" s="34"/>
      <c r="K9" s="31"/>
      <c r="L9" s="34"/>
      <c r="M9" s="34"/>
      <c r="N9" s="34"/>
      <c r="O9" s="34"/>
      <c r="P9" s="93"/>
      <c r="Q9" s="30"/>
    </row>
    <row r="10" spans="1:17" ht="28.5" customHeight="1" x14ac:dyDescent="0.25">
      <c r="A10" s="32"/>
      <c r="B10" s="34"/>
      <c r="C10" s="31"/>
      <c r="D10" s="34"/>
      <c r="E10" s="34"/>
      <c r="F10" s="34"/>
      <c r="G10" s="34"/>
      <c r="H10" s="35"/>
      <c r="I10" s="34"/>
      <c r="J10" s="34"/>
      <c r="K10" s="31"/>
      <c r="L10" s="34"/>
      <c r="M10" s="34"/>
      <c r="N10" s="34"/>
      <c r="O10" s="34"/>
      <c r="P10" s="93"/>
      <c r="Q10" s="30"/>
    </row>
    <row r="11" spans="1:17" ht="30" customHeight="1" x14ac:dyDescent="0.25">
      <c r="A11" s="32"/>
      <c r="B11" s="34"/>
      <c r="C11" s="31"/>
      <c r="D11" s="34"/>
      <c r="E11" s="34"/>
      <c r="F11" s="34"/>
      <c r="G11" s="34"/>
      <c r="H11" s="35"/>
      <c r="I11" s="34"/>
      <c r="J11" s="34"/>
      <c r="K11" s="31"/>
      <c r="L11" s="34"/>
      <c r="M11" s="34"/>
      <c r="N11" s="34"/>
      <c r="O11" s="34"/>
      <c r="P11" s="93"/>
      <c r="Q11" s="30"/>
    </row>
    <row r="12" spans="1:17" ht="27.75" customHeight="1" x14ac:dyDescent="0.25">
      <c r="A12" s="32"/>
      <c r="B12" s="34"/>
      <c r="C12" s="31"/>
      <c r="D12" s="34"/>
      <c r="E12" s="34"/>
      <c r="F12" s="34"/>
      <c r="G12" s="34"/>
      <c r="H12" s="35"/>
      <c r="I12" s="34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2"/>
      <c r="B13" s="34"/>
      <c r="C13" s="31"/>
      <c r="D13" s="34"/>
      <c r="E13" s="34"/>
      <c r="F13" s="34"/>
      <c r="G13" s="34"/>
      <c r="H13" s="35"/>
      <c r="I13" s="34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4"/>
      <c r="C14" s="31"/>
      <c r="D14" s="34"/>
      <c r="E14" s="34"/>
      <c r="F14" s="34"/>
      <c r="G14" s="34"/>
      <c r="H14" s="35"/>
      <c r="I14" s="34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K2:M2"/>
    <mergeCell ref="N2:Q2"/>
    <mergeCell ref="A3:O3"/>
    <mergeCell ref="A1:E1"/>
    <mergeCell ref="F1:H1"/>
    <mergeCell ref="I1:J1"/>
    <mergeCell ref="K1:M1"/>
    <mergeCell ref="N1:Q1"/>
    <mergeCell ref="A2:E2"/>
    <mergeCell ref="F2:H2"/>
    <mergeCell ref="I2:J2"/>
  </mergeCells>
  <pageMargins left="0.62992125984251968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00B3-5A7A-42AA-8C8F-702127B30B1F}">
  <dimension ref="A1:Q46"/>
  <sheetViews>
    <sheetView view="pageBreakPreview" topLeftCell="A4" zoomScale="112" zoomScaleNormal="100" zoomScaleSheetLayoutView="112" workbookViewId="0">
      <selection activeCell="I16" sqref="I16"/>
    </sheetView>
  </sheetViews>
  <sheetFormatPr defaultColWidth="8.85546875" defaultRowHeight="15" x14ac:dyDescent="0.25"/>
  <cols>
    <col min="1" max="1" width="3.28515625" style="1" bestFit="1" customWidth="1"/>
    <col min="2" max="2" width="7.7109375" style="1" bestFit="1" customWidth="1"/>
    <col min="3" max="3" width="8.710937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3.7109375" style="1" bestFit="1" customWidth="1"/>
    <col min="8" max="8" width="7.7109375" style="1" bestFit="1" customWidth="1"/>
    <col min="9" max="9" width="6.5703125" style="1" bestFit="1" customWidth="1"/>
    <col min="10" max="10" width="8.5703125" style="1" bestFit="1" customWidth="1"/>
    <col min="11" max="11" width="4" style="1" bestFit="1" customWidth="1"/>
    <col min="12" max="12" width="3.7109375" style="1" bestFit="1" customWidth="1"/>
    <col min="13" max="13" width="4.42578125" style="1" bestFit="1" customWidth="1"/>
    <col min="14" max="15" width="3.7109375" style="1" bestFit="1" customWidth="1"/>
    <col min="16" max="16" width="3.7109375" style="1" customWidth="1"/>
    <col min="17" max="17" width="4.42578125" style="1" bestFit="1" customWidth="1"/>
    <col min="18" max="16384" width="8.85546875" style="1"/>
  </cols>
  <sheetData>
    <row r="1" spans="1:17" ht="49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1171</v>
      </c>
      <c r="B2" s="233"/>
      <c r="C2" s="233"/>
      <c r="D2" s="233"/>
      <c r="E2" s="233"/>
      <c r="F2" s="246" t="s">
        <v>1561</v>
      </c>
      <c r="G2" s="246"/>
      <c r="H2" s="246"/>
      <c r="I2" s="233" t="s">
        <v>1562</v>
      </c>
      <c r="J2" s="233"/>
      <c r="K2" s="233" t="s">
        <v>1560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1986</v>
      </c>
    </row>
    <row r="5" spans="1:17" ht="28.15" customHeight="1" x14ac:dyDescent="0.25">
      <c r="A5" s="53">
        <v>1</v>
      </c>
      <c r="B5" s="53"/>
      <c r="C5" s="53" t="s">
        <v>1551</v>
      </c>
      <c r="D5" s="53" t="s">
        <v>19</v>
      </c>
      <c r="E5" s="53">
        <v>9</v>
      </c>
      <c r="F5" s="53">
        <v>1.5</v>
      </c>
      <c r="G5" s="53">
        <v>15</v>
      </c>
      <c r="H5" s="53" t="s">
        <v>1270</v>
      </c>
      <c r="I5" s="53">
        <v>1</v>
      </c>
      <c r="J5" s="53" t="s">
        <v>22</v>
      </c>
      <c r="K5" s="53">
        <v>100</v>
      </c>
      <c r="L5" s="53">
        <v>4</v>
      </c>
      <c r="M5" s="53"/>
      <c r="N5" s="53" t="s">
        <v>32</v>
      </c>
      <c r="O5" s="53" t="s">
        <v>25</v>
      </c>
      <c r="P5" s="53" t="s">
        <v>1839</v>
      </c>
      <c r="Q5" s="53">
        <v>36</v>
      </c>
    </row>
    <row r="6" spans="1:17" ht="30" customHeight="1" x14ac:dyDescent="0.25">
      <c r="A6" s="53">
        <v>2</v>
      </c>
      <c r="B6" s="53"/>
      <c r="C6" s="53" t="s">
        <v>1552</v>
      </c>
      <c r="D6" s="53" t="s">
        <v>19</v>
      </c>
      <c r="E6" s="53">
        <v>9</v>
      </c>
      <c r="F6" s="53">
        <v>1.5</v>
      </c>
      <c r="G6" s="53">
        <v>15</v>
      </c>
      <c r="H6" s="53" t="s">
        <v>743</v>
      </c>
      <c r="I6" s="53">
        <v>4</v>
      </c>
      <c r="J6" s="53" t="s">
        <v>22</v>
      </c>
      <c r="K6" s="53">
        <v>100</v>
      </c>
      <c r="L6" s="53">
        <v>4</v>
      </c>
      <c r="M6" s="53"/>
      <c r="N6" s="53" t="s">
        <v>32</v>
      </c>
      <c r="O6" s="53" t="s">
        <v>25</v>
      </c>
      <c r="P6" s="53" t="s">
        <v>1839</v>
      </c>
      <c r="Q6" s="53">
        <v>36</v>
      </c>
    </row>
    <row r="7" spans="1:17" ht="30" customHeight="1" x14ac:dyDescent="0.25">
      <c r="A7" s="53">
        <v>3</v>
      </c>
      <c r="B7" s="53"/>
      <c r="C7" s="53" t="s">
        <v>1553</v>
      </c>
      <c r="D7" s="53" t="s">
        <v>19</v>
      </c>
      <c r="E7" s="53">
        <v>9</v>
      </c>
      <c r="F7" s="53">
        <v>1.5</v>
      </c>
      <c r="G7" s="53">
        <v>15</v>
      </c>
      <c r="H7" s="53" t="s">
        <v>1424</v>
      </c>
      <c r="I7" s="53">
        <v>2</v>
      </c>
      <c r="J7" s="53" t="s">
        <v>22</v>
      </c>
      <c r="K7" s="53">
        <v>100</v>
      </c>
      <c r="L7" s="53">
        <v>4</v>
      </c>
      <c r="M7" s="53"/>
      <c r="N7" s="53" t="s">
        <v>32</v>
      </c>
      <c r="O7" s="53" t="s">
        <v>25</v>
      </c>
      <c r="P7" s="53"/>
      <c r="Q7" s="53">
        <v>36</v>
      </c>
    </row>
    <row r="8" spans="1:17" ht="29.45" customHeight="1" x14ac:dyDescent="0.25">
      <c r="A8" s="53">
        <v>4</v>
      </c>
      <c r="B8" s="53"/>
      <c r="C8" s="53" t="s">
        <v>1554</v>
      </c>
      <c r="D8" s="53" t="s">
        <v>19</v>
      </c>
      <c r="E8" s="53">
        <v>9</v>
      </c>
      <c r="F8" s="53">
        <v>1.5</v>
      </c>
      <c r="G8" s="53">
        <v>15</v>
      </c>
      <c r="H8" s="53" t="s">
        <v>1242</v>
      </c>
      <c r="I8" s="53">
        <v>2</v>
      </c>
      <c r="J8" s="53" t="s">
        <v>22</v>
      </c>
      <c r="K8" s="53">
        <v>100</v>
      </c>
      <c r="L8" s="53">
        <v>4</v>
      </c>
      <c r="M8" s="53"/>
      <c r="N8" s="53" t="s">
        <v>32</v>
      </c>
      <c r="O8" s="53" t="s">
        <v>25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1555</v>
      </c>
      <c r="D9" s="53" t="s">
        <v>19</v>
      </c>
      <c r="E9" s="53">
        <v>9</v>
      </c>
      <c r="F9" s="53">
        <v>1.5</v>
      </c>
      <c r="G9" s="53">
        <v>15</v>
      </c>
      <c r="H9" s="53" t="s">
        <v>18</v>
      </c>
      <c r="I9" s="53">
        <v>2</v>
      </c>
      <c r="J9" s="53" t="s">
        <v>22</v>
      </c>
      <c r="K9" s="53">
        <v>70</v>
      </c>
      <c r="L9" s="53">
        <v>4</v>
      </c>
      <c r="M9" s="53"/>
      <c r="N9" s="53" t="s">
        <v>633</v>
      </c>
      <c r="O9" s="53" t="s">
        <v>25</v>
      </c>
      <c r="P9" s="53"/>
      <c r="Q9" s="53">
        <v>36</v>
      </c>
    </row>
    <row r="10" spans="1:17" ht="28.9" customHeight="1" x14ac:dyDescent="0.25">
      <c r="A10" s="53">
        <v>6</v>
      </c>
      <c r="B10" s="53" t="s">
        <v>850</v>
      </c>
      <c r="C10" s="53" t="s">
        <v>1255</v>
      </c>
      <c r="D10" s="53" t="s">
        <v>19</v>
      </c>
      <c r="E10" s="53">
        <v>9</v>
      </c>
      <c r="F10" s="53">
        <v>1.5</v>
      </c>
      <c r="G10" s="53">
        <v>15</v>
      </c>
      <c r="H10" s="53" t="s">
        <v>1420</v>
      </c>
      <c r="I10" s="53">
        <v>1</v>
      </c>
      <c r="J10" s="53" t="s">
        <v>22</v>
      </c>
      <c r="K10" s="53">
        <v>70</v>
      </c>
      <c r="L10" s="53">
        <v>4</v>
      </c>
      <c r="M10" s="53" t="s">
        <v>65</v>
      </c>
      <c r="N10" s="53" t="s">
        <v>84</v>
      </c>
      <c r="O10" s="53" t="s">
        <v>25</v>
      </c>
      <c r="P10" s="53"/>
      <c r="Q10" s="53">
        <v>36</v>
      </c>
    </row>
    <row r="11" spans="1:17" ht="30.6" customHeight="1" x14ac:dyDescent="0.25">
      <c r="A11" s="53">
        <v>7</v>
      </c>
      <c r="B11" s="53" t="s">
        <v>850</v>
      </c>
      <c r="C11" s="53" t="s">
        <v>1556</v>
      </c>
      <c r="D11" s="53" t="s">
        <v>19</v>
      </c>
      <c r="E11" s="53">
        <v>9</v>
      </c>
      <c r="F11" s="53">
        <v>1.5</v>
      </c>
      <c r="G11" s="53">
        <v>15</v>
      </c>
      <c r="H11" s="53">
        <v>-50</v>
      </c>
      <c r="I11" s="53">
        <v>2</v>
      </c>
      <c r="J11" s="53" t="s">
        <v>22</v>
      </c>
      <c r="K11" s="53">
        <v>70</v>
      </c>
      <c r="L11" s="53">
        <v>4</v>
      </c>
      <c r="M11" s="53" t="s">
        <v>65</v>
      </c>
      <c r="N11" s="53" t="s">
        <v>84</v>
      </c>
      <c r="O11" s="53" t="s">
        <v>25</v>
      </c>
      <c r="P11" s="53"/>
      <c r="Q11" s="53">
        <v>36</v>
      </c>
    </row>
    <row r="12" spans="1:17" ht="28.15" customHeight="1" x14ac:dyDescent="0.25">
      <c r="A12" s="53">
        <v>8</v>
      </c>
      <c r="B12" s="53"/>
      <c r="C12" s="53" t="s">
        <v>1322</v>
      </c>
      <c r="D12" s="53" t="s">
        <v>19</v>
      </c>
      <c r="E12" s="53">
        <v>8</v>
      </c>
      <c r="F12" s="53">
        <v>1</v>
      </c>
      <c r="G12" s="53">
        <v>15</v>
      </c>
      <c r="H12" s="53" t="s">
        <v>1422</v>
      </c>
      <c r="I12" s="53">
        <v>2</v>
      </c>
      <c r="J12" s="53" t="s">
        <v>54</v>
      </c>
      <c r="K12" s="53">
        <v>70</v>
      </c>
      <c r="L12" s="53">
        <v>4</v>
      </c>
      <c r="M12" s="53" t="s">
        <v>65</v>
      </c>
      <c r="N12" s="53" t="s">
        <v>84</v>
      </c>
      <c r="O12" s="53" t="s">
        <v>25</v>
      </c>
      <c r="P12" s="53"/>
      <c r="Q12" s="53">
        <v>36</v>
      </c>
    </row>
    <row r="13" spans="1:17" ht="28.15" customHeight="1" x14ac:dyDescent="0.25">
      <c r="A13" s="53">
        <v>9</v>
      </c>
      <c r="B13" s="53"/>
      <c r="C13" s="53" t="s">
        <v>1557</v>
      </c>
      <c r="D13" s="53" t="s">
        <v>19</v>
      </c>
      <c r="E13" s="53">
        <v>7</v>
      </c>
      <c r="F13" s="53">
        <v>1</v>
      </c>
      <c r="G13" s="53">
        <v>15</v>
      </c>
      <c r="H13" s="53">
        <v>-100</v>
      </c>
      <c r="I13" s="53">
        <v>2</v>
      </c>
      <c r="J13" s="53" t="s">
        <v>703</v>
      </c>
      <c r="K13" s="53">
        <v>50</v>
      </c>
      <c r="L13" s="53">
        <v>4</v>
      </c>
      <c r="M13" s="53"/>
      <c r="N13" s="53" t="s">
        <v>84</v>
      </c>
      <c r="O13" s="53" t="s">
        <v>25</v>
      </c>
      <c r="P13" s="53"/>
      <c r="Q13" s="53">
        <v>36</v>
      </c>
    </row>
    <row r="14" spans="1:17" s="24" customFormat="1" ht="31.15" customHeight="1" x14ac:dyDescent="0.25">
      <c r="A14" s="53">
        <v>10</v>
      </c>
      <c r="B14" s="53"/>
      <c r="C14" s="53" t="s">
        <v>1558</v>
      </c>
      <c r="D14" s="53" t="s">
        <v>19</v>
      </c>
      <c r="E14" s="53">
        <v>8</v>
      </c>
      <c r="F14" s="53">
        <v>1</v>
      </c>
      <c r="G14" s="53">
        <v>15</v>
      </c>
      <c r="H14" s="53" t="s">
        <v>1270</v>
      </c>
      <c r="I14" s="53">
        <v>4</v>
      </c>
      <c r="J14" s="53" t="s">
        <v>54</v>
      </c>
      <c r="K14" s="53">
        <v>70</v>
      </c>
      <c r="L14" s="53">
        <v>4</v>
      </c>
      <c r="M14" s="53"/>
      <c r="N14" s="53" t="s">
        <v>84</v>
      </c>
      <c r="O14" s="53" t="s">
        <v>25</v>
      </c>
      <c r="P14" s="53"/>
      <c r="Q14" s="53">
        <v>36</v>
      </c>
    </row>
    <row r="15" spans="1:17" ht="29.45" customHeight="1" x14ac:dyDescent="0.25">
      <c r="A15" s="53">
        <v>11</v>
      </c>
      <c r="B15" s="53"/>
      <c r="C15" s="53" t="s">
        <v>1559</v>
      </c>
      <c r="D15" s="53" t="s">
        <v>19</v>
      </c>
      <c r="E15" s="53">
        <v>8</v>
      </c>
      <c r="F15" s="53">
        <v>1</v>
      </c>
      <c r="G15" s="53">
        <v>15</v>
      </c>
      <c r="H15" s="53">
        <v>-100</v>
      </c>
      <c r="I15" s="53">
        <v>7</v>
      </c>
      <c r="J15" s="53" t="s">
        <v>54</v>
      </c>
      <c r="K15" s="53">
        <v>70</v>
      </c>
      <c r="L15" s="53">
        <v>4</v>
      </c>
      <c r="M15" s="53"/>
      <c r="N15" s="53" t="s">
        <v>84</v>
      </c>
      <c r="O15" s="53" t="s">
        <v>25</v>
      </c>
      <c r="P15" s="53"/>
      <c r="Q15" s="53">
        <v>36</v>
      </c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in="1" max="1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712F-BF96-48D6-A92B-2DA385A6B05B}">
  <dimension ref="A1:Q46"/>
  <sheetViews>
    <sheetView view="pageBreakPreview" zoomScale="112" zoomScaleNormal="100" zoomScaleSheetLayoutView="112" workbookViewId="0">
      <selection activeCell="D4" sqref="D4"/>
    </sheetView>
  </sheetViews>
  <sheetFormatPr defaultColWidth="8.85546875" defaultRowHeight="15" x14ac:dyDescent="0.25"/>
  <cols>
    <col min="1" max="1" width="3.28515625" style="1" bestFit="1" customWidth="1"/>
    <col min="2" max="2" width="6.140625" style="1" bestFit="1" customWidth="1"/>
    <col min="3" max="3" width="6.570312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3.7109375" style="1" bestFit="1" customWidth="1"/>
    <col min="8" max="8" width="7.7109375" style="1" bestFit="1" customWidth="1"/>
    <col min="9" max="9" width="6.5703125" style="1" bestFit="1" customWidth="1"/>
    <col min="10" max="10" width="9.85546875" style="1" bestFit="1" customWidth="1"/>
    <col min="11" max="14" width="3.7109375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53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20.25" thickBot="1" x14ac:dyDescent="0.3">
      <c r="A2" s="233" t="s">
        <v>1171</v>
      </c>
      <c r="B2" s="233"/>
      <c r="C2" s="233"/>
      <c r="D2" s="233"/>
      <c r="E2" s="233"/>
      <c r="F2" s="246" t="s">
        <v>1567</v>
      </c>
      <c r="G2" s="246"/>
      <c r="H2" s="246"/>
      <c r="I2" s="233">
        <v>1</v>
      </c>
      <c r="J2" s="233"/>
      <c r="K2" s="233" t="s">
        <v>1560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5">
        <v>1</v>
      </c>
      <c r="B5" s="65"/>
      <c r="C5" s="65" t="s">
        <v>1563</v>
      </c>
      <c r="D5" s="65" t="s">
        <v>19</v>
      </c>
      <c r="E5" s="65">
        <v>6</v>
      </c>
      <c r="F5" s="65">
        <v>1</v>
      </c>
      <c r="G5" s="65">
        <v>15</v>
      </c>
      <c r="H5" s="65" t="s">
        <v>18</v>
      </c>
      <c r="I5" s="65">
        <v>4</v>
      </c>
      <c r="J5" s="65" t="s">
        <v>983</v>
      </c>
      <c r="K5" s="65">
        <v>50</v>
      </c>
      <c r="L5" s="65">
        <v>4</v>
      </c>
      <c r="M5" s="65" t="s">
        <v>18</v>
      </c>
      <c r="N5" s="65" t="s">
        <v>32</v>
      </c>
      <c r="O5" s="65" t="s">
        <v>26</v>
      </c>
      <c r="P5" s="65"/>
      <c r="Q5" s="65">
        <v>36</v>
      </c>
    </row>
    <row r="6" spans="1:17" ht="30" customHeight="1" x14ac:dyDescent="0.25">
      <c r="A6" s="53">
        <v>2</v>
      </c>
      <c r="B6" s="53"/>
      <c r="C6" s="53" t="s">
        <v>1564</v>
      </c>
      <c r="D6" s="53" t="s">
        <v>461</v>
      </c>
      <c r="E6" s="53">
        <v>9</v>
      </c>
      <c r="F6" s="53">
        <v>1.5</v>
      </c>
      <c r="G6" s="53">
        <v>15</v>
      </c>
      <c r="H6" s="53" t="s">
        <v>1270</v>
      </c>
      <c r="I6" s="53">
        <v>2</v>
      </c>
      <c r="J6" s="53" t="s">
        <v>983</v>
      </c>
      <c r="K6" s="53">
        <v>50</v>
      </c>
      <c r="L6" s="53">
        <v>4</v>
      </c>
      <c r="M6" s="53" t="s">
        <v>18</v>
      </c>
      <c r="N6" s="53" t="s">
        <v>32</v>
      </c>
      <c r="O6" s="53" t="s">
        <v>26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1564</v>
      </c>
      <c r="D7" s="53" t="s">
        <v>461</v>
      </c>
      <c r="E7" s="53">
        <v>9</v>
      </c>
      <c r="F7" s="53">
        <v>1.5</v>
      </c>
      <c r="G7" s="53">
        <v>15</v>
      </c>
      <c r="H7" s="53" t="s">
        <v>1270</v>
      </c>
      <c r="I7" s="53">
        <v>1</v>
      </c>
      <c r="J7" s="53" t="s">
        <v>530</v>
      </c>
      <c r="K7" s="53">
        <v>50</v>
      </c>
      <c r="L7" s="53">
        <v>4</v>
      </c>
      <c r="M7" s="53" t="s">
        <v>18</v>
      </c>
      <c r="N7" s="53" t="s">
        <v>32</v>
      </c>
      <c r="O7" s="53" t="s">
        <v>26</v>
      </c>
      <c r="P7" s="53"/>
      <c r="Q7" s="53">
        <v>36</v>
      </c>
    </row>
    <row r="8" spans="1:17" ht="29.45" customHeight="1" x14ac:dyDescent="0.25">
      <c r="A8" s="53">
        <v>4</v>
      </c>
      <c r="B8" s="53"/>
      <c r="C8" s="53" t="s">
        <v>1320</v>
      </c>
      <c r="D8" s="53" t="s">
        <v>19</v>
      </c>
      <c r="E8" s="53">
        <v>6</v>
      </c>
      <c r="F8" s="53">
        <v>1.5</v>
      </c>
      <c r="G8" s="53">
        <v>15</v>
      </c>
      <c r="H8" s="53" t="s">
        <v>1270</v>
      </c>
      <c r="I8" s="53">
        <v>4</v>
      </c>
      <c r="J8" s="53" t="s">
        <v>492</v>
      </c>
      <c r="K8" s="53">
        <v>50</v>
      </c>
      <c r="L8" s="53">
        <v>4</v>
      </c>
      <c r="M8" s="53" t="s">
        <v>18</v>
      </c>
      <c r="N8" s="53" t="s">
        <v>32</v>
      </c>
      <c r="O8" s="53" t="s">
        <v>26</v>
      </c>
      <c r="P8" s="53"/>
      <c r="Q8" s="53">
        <v>36</v>
      </c>
    </row>
    <row r="9" spans="1:17" ht="30" customHeight="1" x14ac:dyDescent="0.25">
      <c r="A9" s="53">
        <v>5</v>
      </c>
      <c r="B9" s="53" t="s">
        <v>1405</v>
      </c>
      <c r="C9" s="53" t="s">
        <v>1565</v>
      </c>
      <c r="D9" s="53" t="s">
        <v>19</v>
      </c>
      <c r="E9" s="53">
        <v>9</v>
      </c>
      <c r="F9" s="53">
        <v>1.5</v>
      </c>
      <c r="G9" s="53">
        <v>15</v>
      </c>
      <c r="H9" s="53" t="s">
        <v>1491</v>
      </c>
      <c r="I9" s="53">
        <v>2</v>
      </c>
      <c r="J9" s="53" t="s">
        <v>492</v>
      </c>
      <c r="K9" s="53">
        <v>50</v>
      </c>
      <c r="L9" s="53">
        <v>4</v>
      </c>
      <c r="M9" s="53" t="s">
        <v>18</v>
      </c>
      <c r="N9" s="53" t="s">
        <v>32</v>
      </c>
      <c r="O9" s="53" t="s">
        <v>26</v>
      </c>
      <c r="P9" s="53"/>
      <c r="Q9" s="53">
        <v>36</v>
      </c>
    </row>
    <row r="10" spans="1:17" ht="28.9" customHeight="1" x14ac:dyDescent="0.25">
      <c r="A10" s="53">
        <v>6</v>
      </c>
      <c r="B10" s="53"/>
      <c r="C10" s="53" t="s">
        <v>1566</v>
      </c>
      <c r="D10" s="53" t="s">
        <v>19</v>
      </c>
      <c r="E10" s="53">
        <v>9</v>
      </c>
      <c r="F10" s="53">
        <v>1</v>
      </c>
      <c r="G10" s="53">
        <v>15</v>
      </c>
      <c r="H10" s="53" t="s">
        <v>1410</v>
      </c>
      <c r="I10" s="53">
        <v>2</v>
      </c>
      <c r="J10" s="53" t="s">
        <v>492</v>
      </c>
      <c r="K10" s="53">
        <v>50</v>
      </c>
      <c r="L10" s="53">
        <v>4</v>
      </c>
      <c r="M10" s="53" t="s">
        <v>18</v>
      </c>
      <c r="N10" s="53" t="s">
        <v>32</v>
      </c>
      <c r="O10" s="53" t="s">
        <v>26</v>
      </c>
      <c r="P10" s="53"/>
      <c r="Q10" s="53">
        <v>36</v>
      </c>
    </row>
    <row r="11" spans="1:17" ht="30.6" customHeight="1" x14ac:dyDescent="0.25">
      <c r="A11" s="53">
        <v>7</v>
      </c>
      <c r="B11" s="53"/>
      <c r="C11" s="53" t="s">
        <v>1032</v>
      </c>
      <c r="D11" s="53" t="s">
        <v>461</v>
      </c>
      <c r="E11" s="53">
        <v>8</v>
      </c>
      <c r="F11" s="53">
        <v>1</v>
      </c>
      <c r="G11" s="53">
        <v>15</v>
      </c>
      <c r="H11" s="53" t="s">
        <v>1491</v>
      </c>
      <c r="I11" s="53">
        <v>2</v>
      </c>
      <c r="J11" s="53" t="s">
        <v>530</v>
      </c>
      <c r="K11" s="53">
        <v>50</v>
      </c>
      <c r="L11" s="53">
        <v>4</v>
      </c>
      <c r="M11" s="53" t="s">
        <v>18</v>
      </c>
      <c r="N11" s="53" t="s">
        <v>32</v>
      </c>
      <c r="O11" s="53" t="s">
        <v>26</v>
      </c>
      <c r="P11" s="53"/>
      <c r="Q11" s="53">
        <v>36</v>
      </c>
    </row>
    <row r="12" spans="1:17" ht="28.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24" customFormat="1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in="1" max="1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CADBC-E530-4C7A-8C95-38A55F1A3D72}">
  <dimension ref="A1:Q46"/>
  <sheetViews>
    <sheetView view="pageBreakPreview" zoomScale="112" zoomScaleNormal="100" zoomScaleSheetLayoutView="112" workbookViewId="0">
      <selection activeCell="P5" sqref="P5"/>
    </sheetView>
  </sheetViews>
  <sheetFormatPr defaultColWidth="8.85546875" defaultRowHeight="15" x14ac:dyDescent="0.25"/>
  <cols>
    <col min="1" max="1" width="3.28515625" style="1" bestFit="1" customWidth="1"/>
    <col min="2" max="2" width="7.85546875" style="1" bestFit="1" customWidth="1"/>
    <col min="3" max="3" width="11.14062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3.7109375" style="1" bestFit="1" customWidth="1"/>
    <col min="8" max="8" width="7.7109375" style="1" bestFit="1" customWidth="1"/>
    <col min="9" max="9" width="6.5703125" style="1" bestFit="1" customWidth="1"/>
    <col min="10" max="10" width="9.85546875" style="1" bestFit="1" customWidth="1"/>
    <col min="11" max="12" width="3.7109375" style="1" bestFit="1" customWidth="1"/>
    <col min="13" max="13" width="4.42578125" style="1" bestFit="1" customWidth="1"/>
    <col min="14" max="15" width="3.7109375" style="1" bestFit="1" customWidth="1"/>
    <col min="16" max="16" width="3.7109375" style="1" customWidth="1"/>
    <col min="17" max="17" width="3.7109375" style="1" bestFit="1" customWidth="1"/>
    <col min="18" max="16384" width="8.85546875" style="1"/>
  </cols>
  <sheetData>
    <row r="1" spans="1:17" ht="53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1168</v>
      </c>
      <c r="B2" s="233"/>
      <c r="C2" s="233"/>
      <c r="D2" s="233"/>
      <c r="E2" s="233"/>
      <c r="F2" s="246" t="s">
        <v>1464</v>
      </c>
      <c r="G2" s="246"/>
      <c r="H2" s="246"/>
      <c r="I2" s="233">
        <v>5</v>
      </c>
      <c r="J2" s="233"/>
      <c r="K2" s="233" t="s">
        <v>1574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1986</v>
      </c>
    </row>
    <row r="5" spans="1:17" ht="28.15" customHeight="1" x14ac:dyDescent="0.25">
      <c r="A5" s="53">
        <v>1</v>
      </c>
      <c r="B5" s="53" t="s">
        <v>1568</v>
      </c>
      <c r="C5" s="53" t="s">
        <v>18</v>
      </c>
      <c r="D5" s="53" t="s">
        <v>19</v>
      </c>
      <c r="E5" s="53">
        <v>9</v>
      </c>
      <c r="F5" s="53">
        <v>1.5</v>
      </c>
      <c r="G5" s="53">
        <v>15</v>
      </c>
      <c r="H5" s="53" t="s">
        <v>1270</v>
      </c>
      <c r="I5" s="53">
        <v>3</v>
      </c>
      <c r="J5" s="53" t="s">
        <v>22</v>
      </c>
      <c r="K5" s="53">
        <v>70</v>
      </c>
      <c r="L5" s="53">
        <v>5</v>
      </c>
      <c r="M5" s="53" t="s">
        <v>65</v>
      </c>
      <c r="N5" s="53" t="s">
        <v>84</v>
      </c>
      <c r="O5" s="53" t="s">
        <v>25</v>
      </c>
      <c r="P5" s="53" t="s">
        <v>967</v>
      </c>
      <c r="Q5" s="53">
        <v>36</v>
      </c>
    </row>
    <row r="6" spans="1:17" ht="30" customHeight="1" x14ac:dyDescent="0.25">
      <c r="A6" s="53">
        <v>2</v>
      </c>
      <c r="B6" s="53"/>
      <c r="C6" s="53" t="s">
        <v>1569</v>
      </c>
      <c r="D6" s="53" t="s">
        <v>19</v>
      </c>
      <c r="E6" s="53">
        <v>9</v>
      </c>
      <c r="F6" s="53">
        <v>1.5</v>
      </c>
      <c r="G6" s="53">
        <v>15</v>
      </c>
      <c r="H6" s="53" t="s">
        <v>1424</v>
      </c>
      <c r="I6" s="53">
        <v>1</v>
      </c>
      <c r="J6" s="53" t="s">
        <v>22</v>
      </c>
      <c r="K6" s="53">
        <v>70</v>
      </c>
      <c r="L6" s="53">
        <v>5</v>
      </c>
      <c r="M6" s="53" t="s">
        <v>65</v>
      </c>
      <c r="N6" s="53" t="s">
        <v>84</v>
      </c>
      <c r="O6" s="53" t="s">
        <v>25</v>
      </c>
      <c r="P6" s="53" t="s">
        <v>967</v>
      </c>
      <c r="Q6" s="53">
        <v>36</v>
      </c>
    </row>
    <row r="7" spans="1:17" ht="30" customHeight="1" x14ac:dyDescent="0.25">
      <c r="A7" s="53">
        <v>3</v>
      </c>
      <c r="B7" s="53"/>
      <c r="C7" s="53" t="s">
        <v>1494</v>
      </c>
      <c r="D7" s="53" t="s">
        <v>19</v>
      </c>
      <c r="E7" s="53">
        <v>9</v>
      </c>
      <c r="F7" s="53">
        <v>1.5</v>
      </c>
      <c r="G7" s="53">
        <v>15</v>
      </c>
      <c r="H7" s="53" t="s">
        <v>1422</v>
      </c>
      <c r="I7" s="53">
        <v>3</v>
      </c>
      <c r="J7" s="53" t="s">
        <v>22</v>
      </c>
      <c r="K7" s="53">
        <v>70</v>
      </c>
      <c r="L7" s="53">
        <v>5</v>
      </c>
      <c r="M7" s="53" t="s">
        <v>65</v>
      </c>
      <c r="N7" s="53" t="s">
        <v>84</v>
      </c>
      <c r="O7" s="53" t="s">
        <v>25</v>
      </c>
      <c r="P7" s="53" t="s">
        <v>967</v>
      </c>
      <c r="Q7" s="53">
        <v>36</v>
      </c>
    </row>
    <row r="8" spans="1:17" ht="29.45" customHeight="1" x14ac:dyDescent="0.25">
      <c r="A8" s="53">
        <v>4</v>
      </c>
      <c r="B8" s="53"/>
      <c r="C8" s="53" t="s">
        <v>1570</v>
      </c>
      <c r="D8" s="53" t="s">
        <v>19</v>
      </c>
      <c r="E8" s="53">
        <v>9</v>
      </c>
      <c r="F8" s="53">
        <v>1</v>
      </c>
      <c r="G8" s="53">
        <v>15</v>
      </c>
      <c r="H8" s="53" t="s">
        <v>743</v>
      </c>
      <c r="I8" s="53">
        <v>2</v>
      </c>
      <c r="J8" s="53" t="s">
        <v>492</v>
      </c>
      <c r="K8" s="53">
        <v>70</v>
      </c>
      <c r="L8" s="53">
        <v>5</v>
      </c>
      <c r="M8" s="53" t="s">
        <v>65</v>
      </c>
      <c r="N8" s="53" t="s">
        <v>84</v>
      </c>
      <c r="O8" s="53" t="s">
        <v>25</v>
      </c>
      <c r="P8" s="53" t="s">
        <v>967</v>
      </c>
      <c r="Q8" s="53">
        <v>36</v>
      </c>
    </row>
    <row r="9" spans="1:17" ht="30" customHeight="1" x14ac:dyDescent="0.25">
      <c r="A9" s="53">
        <v>5</v>
      </c>
      <c r="B9" s="53"/>
      <c r="C9" s="53" t="s">
        <v>1571</v>
      </c>
      <c r="D9" s="53" t="s">
        <v>19</v>
      </c>
      <c r="E9" s="53">
        <v>9</v>
      </c>
      <c r="F9" s="53">
        <v>1.5</v>
      </c>
      <c r="G9" s="53">
        <v>15</v>
      </c>
      <c r="H9" s="53" t="s">
        <v>743</v>
      </c>
      <c r="I9" s="53">
        <v>1</v>
      </c>
      <c r="J9" s="53" t="s">
        <v>22</v>
      </c>
      <c r="K9" s="53">
        <v>70</v>
      </c>
      <c r="L9" s="53">
        <v>5</v>
      </c>
      <c r="M9" s="53" t="s">
        <v>65</v>
      </c>
      <c r="N9" s="53" t="s">
        <v>84</v>
      </c>
      <c r="O9" s="53" t="s">
        <v>25</v>
      </c>
      <c r="P9" s="53" t="s">
        <v>967</v>
      </c>
      <c r="Q9" s="53">
        <v>36</v>
      </c>
    </row>
    <row r="10" spans="1:17" ht="28.9" customHeight="1" x14ac:dyDescent="0.25">
      <c r="A10" s="53">
        <v>6</v>
      </c>
      <c r="B10" s="53"/>
      <c r="C10" s="53" t="s">
        <v>1572</v>
      </c>
      <c r="D10" s="53" t="s">
        <v>19</v>
      </c>
      <c r="E10" s="53">
        <v>7</v>
      </c>
      <c r="F10" s="53">
        <v>1</v>
      </c>
      <c r="G10" s="53">
        <v>15</v>
      </c>
      <c r="H10" s="53" t="s">
        <v>743</v>
      </c>
      <c r="I10" s="53">
        <v>1</v>
      </c>
      <c r="J10" s="53" t="s">
        <v>492</v>
      </c>
      <c r="K10" s="53">
        <v>70</v>
      </c>
      <c r="L10" s="53">
        <v>5</v>
      </c>
      <c r="M10" s="53" t="s">
        <v>65</v>
      </c>
      <c r="N10" s="53" t="s">
        <v>84</v>
      </c>
      <c r="O10" s="53" t="s">
        <v>25</v>
      </c>
      <c r="P10" s="53" t="s">
        <v>967</v>
      </c>
      <c r="Q10" s="53">
        <v>36</v>
      </c>
    </row>
    <row r="11" spans="1:17" ht="30.6" customHeight="1" x14ac:dyDescent="0.25">
      <c r="A11" s="53">
        <v>7</v>
      </c>
      <c r="B11" s="53"/>
      <c r="C11" s="53" t="s">
        <v>1573</v>
      </c>
      <c r="D11" s="53" t="s">
        <v>19</v>
      </c>
      <c r="E11" s="53">
        <v>9</v>
      </c>
      <c r="F11" s="53">
        <v>1.5</v>
      </c>
      <c r="G11" s="53">
        <v>15</v>
      </c>
      <c r="H11" s="53">
        <v>-100</v>
      </c>
      <c r="I11" s="53">
        <v>1</v>
      </c>
      <c r="J11" s="53" t="s">
        <v>22</v>
      </c>
      <c r="K11" s="53">
        <v>70</v>
      </c>
      <c r="L11" s="53">
        <v>5</v>
      </c>
      <c r="M11" s="53" t="s">
        <v>65</v>
      </c>
      <c r="N11" s="53" t="s">
        <v>84</v>
      </c>
      <c r="O11" s="53" t="s">
        <v>25</v>
      </c>
      <c r="P11" s="53" t="s">
        <v>967</v>
      </c>
      <c r="Q11" s="53">
        <v>36</v>
      </c>
    </row>
    <row r="12" spans="1:17" ht="28.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24" customFormat="1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in="1" max="1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AF2E-02A6-4A49-9550-DD592451E8B4}">
  <dimension ref="A1:Q46"/>
  <sheetViews>
    <sheetView view="pageBreakPreview" zoomScale="112" zoomScaleNormal="100" zoomScaleSheetLayoutView="112" workbookViewId="0">
      <selection activeCell="E15" sqref="E15"/>
    </sheetView>
  </sheetViews>
  <sheetFormatPr defaultColWidth="8.85546875" defaultRowHeight="15" x14ac:dyDescent="0.25"/>
  <cols>
    <col min="1" max="1" width="3.28515625" style="1" bestFit="1" customWidth="1"/>
    <col min="2" max="2" width="9.28515625" style="1" bestFit="1" customWidth="1"/>
    <col min="3" max="3" width="10.28515625" style="1" bestFit="1" customWidth="1"/>
    <col min="4" max="4" width="4.42578125" style="1" bestFit="1" customWidth="1"/>
    <col min="5" max="7" width="3.7109375" style="1" bestFit="1" customWidth="1"/>
    <col min="8" max="8" width="7.7109375" style="1" bestFit="1" customWidth="1"/>
    <col min="9" max="9" width="6.5703125" style="1" bestFit="1" customWidth="1"/>
    <col min="10" max="10" width="13.5703125" style="1" bestFit="1" customWidth="1"/>
    <col min="11" max="11" width="4" style="1" bestFit="1" customWidth="1"/>
    <col min="12" max="14" width="3.7109375" style="1" bestFit="1" customWidth="1"/>
    <col min="15" max="15" width="6.7109375" style="1" bestFit="1" customWidth="1"/>
    <col min="16" max="17" width="3.7109375" style="1" bestFit="1" customWidth="1"/>
    <col min="18" max="16384" width="8.85546875" style="1"/>
  </cols>
  <sheetData>
    <row r="1" spans="1:17" ht="50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27" customHeight="1" thickBot="1" x14ac:dyDescent="0.3">
      <c r="A2" s="233" t="s">
        <v>1166</v>
      </c>
      <c r="B2" s="233"/>
      <c r="C2" s="233"/>
      <c r="D2" s="233"/>
      <c r="E2" s="233"/>
      <c r="F2" s="246" t="s">
        <v>468</v>
      </c>
      <c r="G2" s="246"/>
      <c r="H2" s="246"/>
      <c r="I2" s="233">
        <v>60</v>
      </c>
      <c r="J2" s="233"/>
      <c r="K2" s="247" t="s">
        <v>1595</v>
      </c>
      <c r="L2" s="247"/>
      <c r="M2" s="247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1986</v>
      </c>
    </row>
    <row r="5" spans="1:17" ht="28.15" customHeight="1" x14ac:dyDescent="0.25">
      <c r="A5" s="53">
        <v>1</v>
      </c>
      <c r="B5" s="53"/>
      <c r="C5" s="53" t="s">
        <v>1575</v>
      </c>
      <c r="D5" s="53" t="s">
        <v>19</v>
      </c>
      <c r="E5" s="53">
        <v>7</v>
      </c>
      <c r="F5" s="53">
        <v>1</v>
      </c>
      <c r="G5" s="53">
        <v>15</v>
      </c>
      <c r="H5" s="53"/>
      <c r="I5" s="53">
        <v>5</v>
      </c>
      <c r="J5" s="53" t="s">
        <v>54</v>
      </c>
      <c r="K5" s="53">
        <v>70</v>
      </c>
      <c r="L5" s="53">
        <v>4</v>
      </c>
      <c r="M5" s="53"/>
      <c r="N5" s="53" t="s">
        <v>84</v>
      </c>
      <c r="O5" s="53" t="s">
        <v>1576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1577</v>
      </c>
      <c r="D6" s="53" t="s">
        <v>19</v>
      </c>
      <c r="E6" s="53">
        <v>7</v>
      </c>
      <c r="F6" s="53">
        <v>1</v>
      </c>
      <c r="G6" s="53">
        <v>15</v>
      </c>
      <c r="H6" s="53" t="s">
        <v>18</v>
      </c>
      <c r="I6" s="53">
        <v>6</v>
      </c>
      <c r="J6" s="53" t="s">
        <v>54</v>
      </c>
      <c r="K6" s="53">
        <v>100</v>
      </c>
      <c r="L6" s="53">
        <v>4</v>
      </c>
      <c r="M6" s="53"/>
      <c r="N6" s="53" t="s">
        <v>84</v>
      </c>
      <c r="O6" s="53" t="s">
        <v>1576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1578</v>
      </c>
      <c r="D7" s="53" t="s">
        <v>19</v>
      </c>
      <c r="E7" s="53">
        <v>8</v>
      </c>
      <c r="F7" s="53">
        <v>1</v>
      </c>
      <c r="G7" s="53">
        <v>15</v>
      </c>
      <c r="H7" s="53">
        <v>-80</v>
      </c>
      <c r="I7" s="53">
        <v>2</v>
      </c>
      <c r="J7" s="53" t="s">
        <v>22</v>
      </c>
      <c r="K7" s="53">
        <v>70</v>
      </c>
      <c r="L7" s="53">
        <v>4</v>
      </c>
      <c r="M7" s="53"/>
      <c r="N7" s="53" t="s">
        <v>84</v>
      </c>
      <c r="O7" s="53" t="s">
        <v>1576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1579</v>
      </c>
      <c r="D8" s="53" t="s">
        <v>19</v>
      </c>
      <c r="E8" s="53">
        <v>8</v>
      </c>
      <c r="F8" s="53">
        <v>1</v>
      </c>
      <c r="G8" s="53">
        <v>15</v>
      </c>
      <c r="H8" s="53" t="s">
        <v>1580</v>
      </c>
      <c r="I8" s="53">
        <v>2</v>
      </c>
      <c r="J8" s="53" t="s">
        <v>22</v>
      </c>
      <c r="K8" s="53">
        <v>70</v>
      </c>
      <c r="L8" s="53">
        <v>4</v>
      </c>
      <c r="M8" s="53"/>
      <c r="N8" s="53" t="s">
        <v>84</v>
      </c>
      <c r="O8" s="53" t="s">
        <v>1581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1582</v>
      </c>
      <c r="D9" s="53" t="s">
        <v>19</v>
      </c>
      <c r="E9" s="53">
        <v>8</v>
      </c>
      <c r="F9" s="53">
        <v>1</v>
      </c>
      <c r="G9" s="53">
        <v>15</v>
      </c>
      <c r="H9" s="53" t="s">
        <v>743</v>
      </c>
      <c r="I9" s="53">
        <v>2</v>
      </c>
      <c r="J9" s="53" t="s">
        <v>22</v>
      </c>
      <c r="K9" s="53">
        <v>70</v>
      </c>
      <c r="L9" s="53">
        <v>4</v>
      </c>
      <c r="M9" s="53"/>
      <c r="N9" s="53" t="s">
        <v>84</v>
      </c>
      <c r="O9" s="53" t="s">
        <v>1581</v>
      </c>
      <c r="P9" s="53"/>
      <c r="Q9" s="53">
        <v>36</v>
      </c>
    </row>
    <row r="10" spans="1:17" ht="28.5" customHeight="1" x14ac:dyDescent="0.25">
      <c r="A10" s="53">
        <v>6</v>
      </c>
      <c r="B10" s="53"/>
      <c r="C10" s="53" t="s">
        <v>1583</v>
      </c>
      <c r="D10" s="53" t="s">
        <v>19</v>
      </c>
      <c r="E10" s="53">
        <v>8</v>
      </c>
      <c r="F10" s="53">
        <v>1</v>
      </c>
      <c r="G10" s="53">
        <v>15</v>
      </c>
      <c r="H10" s="53" t="s">
        <v>1422</v>
      </c>
      <c r="I10" s="53">
        <v>2</v>
      </c>
      <c r="J10" s="53" t="s">
        <v>22</v>
      </c>
      <c r="K10" s="53">
        <v>70</v>
      </c>
      <c r="L10" s="53">
        <v>4</v>
      </c>
      <c r="M10" s="53"/>
      <c r="N10" s="53" t="s">
        <v>84</v>
      </c>
      <c r="O10" s="53" t="s">
        <v>1581</v>
      </c>
      <c r="P10" s="53"/>
      <c r="Q10" s="53">
        <v>36</v>
      </c>
    </row>
    <row r="11" spans="1:17" ht="30" customHeight="1" x14ac:dyDescent="0.25">
      <c r="A11" s="53">
        <v>7</v>
      </c>
      <c r="B11" s="53"/>
      <c r="C11" s="53" t="s">
        <v>1584</v>
      </c>
      <c r="D11" s="53" t="s">
        <v>19</v>
      </c>
      <c r="E11" s="53">
        <v>7</v>
      </c>
      <c r="F11" s="53">
        <v>1</v>
      </c>
      <c r="G11" s="53">
        <v>15</v>
      </c>
      <c r="H11" s="53" t="s">
        <v>1242</v>
      </c>
      <c r="I11" s="53">
        <v>2</v>
      </c>
      <c r="J11" s="53" t="s">
        <v>722</v>
      </c>
      <c r="K11" s="53">
        <v>30</v>
      </c>
      <c r="L11" s="53">
        <v>4</v>
      </c>
      <c r="M11" s="53"/>
      <c r="N11" s="53" t="s">
        <v>84</v>
      </c>
      <c r="O11" s="53" t="s">
        <v>1581</v>
      </c>
      <c r="P11" s="53"/>
      <c r="Q11" s="53">
        <v>36</v>
      </c>
    </row>
    <row r="12" spans="1:17" ht="27.75" customHeight="1" x14ac:dyDescent="0.25">
      <c r="A12" s="53">
        <v>8</v>
      </c>
      <c r="B12" s="53"/>
      <c r="C12" s="53" t="s">
        <v>1585</v>
      </c>
      <c r="D12" s="53" t="s">
        <v>19</v>
      </c>
      <c r="E12" s="53">
        <v>10</v>
      </c>
      <c r="F12" s="53">
        <v>1</v>
      </c>
      <c r="G12" s="53">
        <v>15</v>
      </c>
      <c r="H12" s="53" t="s">
        <v>18</v>
      </c>
      <c r="I12" s="53">
        <v>1</v>
      </c>
      <c r="J12" s="53" t="s">
        <v>614</v>
      </c>
      <c r="K12" s="53">
        <v>70</v>
      </c>
      <c r="L12" s="53">
        <v>4</v>
      </c>
      <c r="M12" s="53"/>
      <c r="N12" s="53" t="s">
        <v>84</v>
      </c>
      <c r="O12" s="53" t="s">
        <v>1576</v>
      </c>
      <c r="P12" s="53"/>
      <c r="Q12" s="53">
        <v>36</v>
      </c>
    </row>
    <row r="13" spans="1:17" ht="27.75" customHeight="1" x14ac:dyDescent="0.25">
      <c r="A13" s="53">
        <v>9</v>
      </c>
      <c r="B13" s="53"/>
      <c r="C13" s="81" t="s">
        <v>2037</v>
      </c>
      <c r="D13" s="53" t="s">
        <v>20</v>
      </c>
      <c r="E13" s="53">
        <v>8</v>
      </c>
      <c r="F13" s="53">
        <v>1</v>
      </c>
      <c r="G13" s="53">
        <v>15</v>
      </c>
      <c r="H13" s="53" t="s">
        <v>1586</v>
      </c>
      <c r="I13" s="53">
        <v>1</v>
      </c>
      <c r="J13" s="53" t="s">
        <v>1587</v>
      </c>
      <c r="K13" s="53">
        <v>70</v>
      </c>
      <c r="L13" s="53">
        <v>4</v>
      </c>
      <c r="M13" s="53"/>
      <c r="N13" s="53" t="s">
        <v>84</v>
      </c>
      <c r="O13" s="53" t="s">
        <v>1576</v>
      </c>
      <c r="P13" s="53"/>
      <c r="Q13" s="53">
        <v>36</v>
      </c>
    </row>
    <row r="14" spans="1:17" s="24" customFormat="1" ht="30.75" customHeight="1" x14ac:dyDescent="0.25">
      <c r="A14" s="53">
        <v>10</v>
      </c>
      <c r="B14" s="81" t="s">
        <v>2036</v>
      </c>
      <c r="C14" s="53" t="s">
        <v>1588</v>
      </c>
      <c r="D14" s="53" t="s">
        <v>20</v>
      </c>
      <c r="E14" s="53">
        <v>8</v>
      </c>
      <c r="F14" s="53">
        <v>1</v>
      </c>
      <c r="G14" s="53">
        <v>15</v>
      </c>
      <c r="H14" s="53" t="s">
        <v>18</v>
      </c>
      <c r="I14" s="53" t="s">
        <v>18</v>
      </c>
      <c r="J14" s="53" t="s">
        <v>328</v>
      </c>
      <c r="K14" s="53">
        <v>40</v>
      </c>
      <c r="L14" s="53">
        <v>4</v>
      </c>
      <c r="M14" s="53"/>
      <c r="N14" s="53" t="s">
        <v>18</v>
      </c>
      <c r="O14" s="53" t="s">
        <v>1576</v>
      </c>
      <c r="P14" s="53"/>
      <c r="Q14" s="53">
        <v>36</v>
      </c>
    </row>
    <row r="15" spans="1:17" ht="29.25" customHeight="1" x14ac:dyDescent="0.25">
      <c r="A15" s="53">
        <v>11</v>
      </c>
      <c r="B15" s="53"/>
      <c r="C15" s="53" t="s">
        <v>1589</v>
      </c>
      <c r="D15" s="53" t="s">
        <v>20</v>
      </c>
      <c r="E15" s="53">
        <v>8</v>
      </c>
      <c r="F15" s="53">
        <v>1</v>
      </c>
      <c r="G15" s="53">
        <v>15</v>
      </c>
      <c r="H15" s="53" t="s">
        <v>1590</v>
      </c>
      <c r="I15" s="53">
        <v>2</v>
      </c>
      <c r="J15" s="53" t="s">
        <v>1587</v>
      </c>
      <c r="K15" s="53">
        <v>70</v>
      </c>
      <c r="L15" s="53">
        <v>4</v>
      </c>
      <c r="M15" s="53"/>
      <c r="N15" s="53" t="s">
        <v>84</v>
      </c>
      <c r="O15" s="53" t="s">
        <v>1576</v>
      </c>
      <c r="P15" s="53"/>
      <c r="Q15" s="53">
        <v>36</v>
      </c>
    </row>
    <row r="16" spans="1:17" ht="29.25" customHeight="1" x14ac:dyDescent="0.25">
      <c r="A16" s="53">
        <v>12</v>
      </c>
      <c r="B16" s="53"/>
      <c r="C16" s="53" t="s">
        <v>1589</v>
      </c>
      <c r="D16" s="53" t="s">
        <v>20</v>
      </c>
      <c r="E16" s="53">
        <v>8</v>
      </c>
      <c r="F16" s="53">
        <v>1</v>
      </c>
      <c r="G16" s="53">
        <v>15</v>
      </c>
      <c r="H16" s="53" t="s">
        <v>1590</v>
      </c>
      <c r="I16" s="53">
        <v>1</v>
      </c>
      <c r="J16" s="53" t="s">
        <v>1587</v>
      </c>
      <c r="K16" s="53">
        <v>70</v>
      </c>
      <c r="L16" s="53">
        <v>4</v>
      </c>
      <c r="M16" s="53"/>
      <c r="N16" s="53" t="s">
        <v>84</v>
      </c>
      <c r="O16" s="53" t="s">
        <v>1576</v>
      </c>
      <c r="P16" s="53"/>
      <c r="Q16" s="53">
        <v>36</v>
      </c>
    </row>
    <row r="17" spans="1:17" ht="29.25" customHeight="1" x14ac:dyDescent="0.25">
      <c r="A17" s="53">
        <v>13</v>
      </c>
      <c r="B17" s="53"/>
      <c r="C17" s="53" t="s">
        <v>1591</v>
      </c>
      <c r="D17" s="53" t="s">
        <v>20</v>
      </c>
      <c r="E17" s="53">
        <v>8</v>
      </c>
      <c r="F17" s="53">
        <v>1</v>
      </c>
      <c r="G17" s="53">
        <v>15</v>
      </c>
      <c r="H17" s="53" t="s">
        <v>1592</v>
      </c>
      <c r="I17" s="53">
        <v>1</v>
      </c>
      <c r="J17" s="53" t="s">
        <v>1587</v>
      </c>
      <c r="K17" s="53">
        <v>70</v>
      </c>
      <c r="L17" s="53">
        <v>4</v>
      </c>
      <c r="M17" s="53"/>
      <c r="N17" s="53" t="s">
        <v>84</v>
      </c>
      <c r="O17" s="53" t="s">
        <v>1581</v>
      </c>
      <c r="P17" s="53"/>
      <c r="Q17" s="53">
        <v>36</v>
      </c>
    </row>
    <row r="18" spans="1:17" ht="29.25" customHeight="1" x14ac:dyDescent="0.25">
      <c r="A18" s="53">
        <v>14</v>
      </c>
      <c r="B18" s="53"/>
      <c r="C18" s="53" t="s">
        <v>1593</v>
      </c>
      <c r="D18" s="53" t="s">
        <v>20</v>
      </c>
      <c r="E18" s="53">
        <v>8</v>
      </c>
      <c r="F18" s="53">
        <v>1</v>
      </c>
      <c r="G18" s="53">
        <v>15</v>
      </c>
      <c r="H18" s="53" t="s">
        <v>1594</v>
      </c>
      <c r="I18" s="53">
        <v>1</v>
      </c>
      <c r="J18" s="53" t="s">
        <v>1587</v>
      </c>
      <c r="K18" s="53">
        <v>70</v>
      </c>
      <c r="L18" s="53">
        <v>4</v>
      </c>
      <c r="M18" s="53"/>
      <c r="N18" s="53" t="s">
        <v>84</v>
      </c>
      <c r="O18" s="53" t="s">
        <v>1581</v>
      </c>
      <c r="P18" s="53"/>
      <c r="Q18" s="53">
        <v>36</v>
      </c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in="1" max="15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3AEB-E782-481F-B0F8-5AA3900EA9FB}">
  <dimension ref="A1:Q46"/>
  <sheetViews>
    <sheetView view="pageBreakPreview" topLeftCell="A14" zoomScale="112" zoomScaleNormal="100" zoomScaleSheetLayoutView="112" workbookViewId="0">
      <selection activeCell="T24" sqref="T24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.42578125" style="1" bestFit="1" customWidth="1"/>
    <col min="4" max="4" width="4.42578125" style="1" bestFit="1" customWidth="1"/>
    <col min="5" max="7" width="3.7109375" style="1" bestFit="1" customWidth="1"/>
    <col min="8" max="8" width="7.7109375" style="1" bestFit="1" customWidth="1"/>
    <col min="9" max="9" width="6.5703125" style="1" bestFit="1" customWidth="1"/>
    <col min="10" max="10" width="9.5703125" style="1" bestFit="1" customWidth="1"/>
    <col min="11" max="12" width="3.7109375" style="1" bestFit="1" customWidth="1"/>
    <col min="13" max="13" width="4.42578125" style="1" bestFit="1" customWidth="1"/>
    <col min="14" max="14" width="3.7109375" style="1" bestFit="1" customWidth="1"/>
    <col min="15" max="15" width="6.7109375" style="1" bestFit="1" customWidth="1"/>
    <col min="16" max="17" width="4.42578125" style="1" bestFit="1" customWidth="1"/>
    <col min="18" max="16384" width="8.85546875" style="1"/>
  </cols>
  <sheetData>
    <row r="1" spans="1:17" ht="53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20.25" thickBot="1" x14ac:dyDescent="0.3">
      <c r="A2" s="233" t="s">
        <v>1166</v>
      </c>
      <c r="B2" s="233"/>
      <c r="C2" s="233"/>
      <c r="D2" s="233"/>
      <c r="E2" s="233"/>
      <c r="F2" s="246" t="s">
        <v>637</v>
      </c>
      <c r="G2" s="246"/>
      <c r="H2" s="246"/>
      <c r="I2" s="233" t="s">
        <v>1642</v>
      </c>
      <c r="J2" s="233"/>
      <c r="K2" s="233" t="s">
        <v>1641</v>
      </c>
      <c r="L2" s="233"/>
      <c r="M2" s="233"/>
      <c r="N2" s="236"/>
      <c r="O2" s="237"/>
      <c r="P2" s="237"/>
      <c r="Q2" s="238"/>
    </row>
    <row r="3" spans="1:17" ht="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4.75" customHeight="1" x14ac:dyDescent="0.25">
      <c r="A5" s="65">
        <v>1</v>
      </c>
      <c r="B5" s="65"/>
      <c r="C5" s="65" t="s">
        <v>1612</v>
      </c>
      <c r="D5" s="65" t="s">
        <v>19</v>
      </c>
      <c r="E5" s="65">
        <v>8</v>
      </c>
      <c r="F5" s="65">
        <v>1</v>
      </c>
      <c r="G5" s="65">
        <v>15</v>
      </c>
      <c r="H5" s="65" t="s">
        <v>1613</v>
      </c>
      <c r="I5" s="65">
        <v>1</v>
      </c>
      <c r="J5" s="65" t="s">
        <v>22</v>
      </c>
      <c r="K5" s="65">
        <v>70</v>
      </c>
      <c r="L5" s="65">
        <v>5</v>
      </c>
      <c r="M5" s="65" t="s">
        <v>18</v>
      </c>
      <c r="N5" s="65" t="s">
        <v>84</v>
      </c>
      <c r="O5" s="65"/>
      <c r="P5" s="65" t="s">
        <v>1839</v>
      </c>
      <c r="Q5" s="65">
        <v>36</v>
      </c>
    </row>
    <row r="6" spans="1:17" ht="24.75" customHeight="1" x14ac:dyDescent="0.25">
      <c r="A6" s="53">
        <v>2</v>
      </c>
      <c r="B6" s="53"/>
      <c r="C6" s="53" t="s">
        <v>1614</v>
      </c>
      <c r="D6" s="53" t="s">
        <v>19</v>
      </c>
      <c r="E6" s="53">
        <v>8</v>
      </c>
      <c r="F6" s="53">
        <v>1</v>
      </c>
      <c r="G6" s="53">
        <v>15</v>
      </c>
      <c r="H6" s="53" t="s">
        <v>1615</v>
      </c>
      <c r="I6" s="53">
        <v>1</v>
      </c>
      <c r="J6" s="53" t="s">
        <v>22</v>
      </c>
      <c r="K6" s="53">
        <v>70</v>
      </c>
      <c r="L6" s="53">
        <v>6</v>
      </c>
      <c r="M6" s="53" t="s">
        <v>65</v>
      </c>
      <c r="N6" s="53" t="s">
        <v>84</v>
      </c>
      <c r="O6" s="53" t="s">
        <v>1581</v>
      </c>
      <c r="P6" s="53" t="s">
        <v>1839</v>
      </c>
      <c r="Q6" s="53">
        <v>36</v>
      </c>
    </row>
    <row r="7" spans="1:17" ht="24.75" customHeight="1" x14ac:dyDescent="0.25">
      <c r="A7" s="53">
        <v>3</v>
      </c>
      <c r="B7" s="53"/>
      <c r="C7" s="53" t="s">
        <v>1616</v>
      </c>
      <c r="D7" s="53" t="s">
        <v>19</v>
      </c>
      <c r="E7" s="53">
        <v>8</v>
      </c>
      <c r="F7" s="53">
        <v>1</v>
      </c>
      <c r="G7" s="53">
        <v>15</v>
      </c>
      <c r="H7" s="53" t="s">
        <v>1617</v>
      </c>
      <c r="I7" s="53">
        <v>1</v>
      </c>
      <c r="J7" s="53" t="s">
        <v>22</v>
      </c>
      <c r="K7" s="53">
        <v>70</v>
      </c>
      <c r="L7" s="53">
        <v>6</v>
      </c>
      <c r="M7" s="53" t="s">
        <v>65</v>
      </c>
      <c r="N7" s="53" t="s">
        <v>84</v>
      </c>
      <c r="O7" s="53" t="s">
        <v>1581</v>
      </c>
      <c r="P7" s="53" t="s">
        <v>1839</v>
      </c>
      <c r="Q7" s="53">
        <v>36</v>
      </c>
    </row>
    <row r="8" spans="1:17" ht="24.75" customHeight="1" x14ac:dyDescent="0.25">
      <c r="A8" s="53">
        <v>4</v>
      </c>
      <c r="B8" s="53"/>
      <c r="C8" s="53" t="s">
        <v>1618</v>
      </c>
      <c r="D8" s="53" t="s">
        <v>19</v>
      </c>
      <c r="E8" s="53">
        <v>8</v>
      </c>
      <c r="F8" s="53">
        <v>1</v>
      </c>
      <c r="G8" s="53">
        <v>15</v>
      </c>
      <c r="H8" s="53" t="s">
        <v>1613</v>
      </c>
      <c r="I8" s="53">
        <v>12</v>
      </c>
      <c r="J8" s="53" t="s">
        <v>22</v>
      </c>
      <c r="K8" s="53">
        <v>70</v>
      </c>
      <c r="L8" s="53">
        <v>5</v>
      </c>
      <c r="M8" s="53" t="s">
        <v>65</v>
      </c>
      <c r="N8" s="53" t="s">
        <v>84</v>
      </c>
      <c r="O8" s="53" t="s">
        <v>1581</v>
      </c>
      <c r="P8" s="53" t="s">
        <v>1839</v>
      </c>
      <c r="Q8" s="53">
        <v>36</v>
      </c>
    </row>
    <row r="9" spans="1:17" ht="24.75" customHeight="1" x14ac:dyDescent="0.25">
      <c r="A9" s="53">
        <v>5</v>
      </c>
      <c r="B9" s="53"/>
      <c r="C9" s="53" t="s">
        <v>1619</v>
      </c>
      <c r="D9" s="53" t="s">
        <v>19</v>
      </c>
      <c r="E9" s="53">
        <v>8</v>
      </c>
      <c r="F9" s="53">
        <v>1</v>
      </c>
      <c r="G9" s="53">
        <v>15</v>
      </c>
      <c r="H9" s="53" t="s">
        <v>1603</v>
      </c>
      <c r="I9" s="53">
        <v>12</v>
      </c>
      <c r="J9" s="53" t="s">
        <v>22</v>
      </c>
      <c r="K9" s="53">
        <v>70</v>
      </c>
      <c r="L9" s="53">
        <v>5</v>
      </c>
      <c r="M9" s="53" t="s">
        <v>65</v>
      </c>
      <c r="N9" s="53" t="s">
        <v>84</v>
      </c>
      <c r="O9" s="53" t="s">
        <v>1581</v>
      </c>
      <c r="P9" s="53" t="s">
        <v>1839</v>
      </c>
      <c r="Q9" s="53">
        <v>36</v>
      </c>
    </row>
    <row r="10" spans="1:17" ht="24.75" customHeight="1" x14ac:dyDescent="0.25">
      <c r="A10" s="53">
        <v>6</v>
      </c>
      <c r="B10" s="53"/>
      <c r="C10" s="53" t="s">
        <v>1620</v>
      </c>
      <c r="D10" s="53" t="s">
        <v>19</v>
      </c>
      <c r="E10" s="53">
        <v>8</v>
      </c>
      <c r="F10" s="53">
        <v>1</v>
      </c>
      <c r="G10" s="53">
        <v>15</v>
      </c>
      <c r="H10" s="53" t="s">
        <v>1613</v>
      </c>
      <c r="I10" s="53">
        <v>1</v>
      </c>
      <c r="J10" s="53" t="s">
        <v>22</v>
      </c>
      <c r="K10" s="53">
        <v>70</v>
      </c>
      <c r="L10" s="53">
        <v>6</v>
      </c>
      <c r="M10" s="53" t="s">
        <v>65</v>
      </c>
      <c r="N10" s="53" t="s">
        <v>84</v>
      </c>
      <c r="O10" s="53" t="s">
        <v>1581</v>
      </c>
      <c r="P10" s="53" t="s">
        <v>1839</v>
      </c>
      <c r="Q10" s="53">
        <v>36</v>
      </c>
    </row>
    <row r="11" spans="1:17" ht="24.75" customHeight="1" x14ac:dyDescent="0.25">
      <c r="A11" s="53">
        <v>7</v>
      </c>
      <c r="B11" s="53"/>
      <c r="C11" s="53" t="s">
        <v>1621</v>
      </c>
      <c r="D11" s="53" t="s">
        <v>19</v>
      </c>
      <c r="E11" s="53">
        <v>8</v>
      </c>
      <c r="F11" s="53">
        <v>1</v>
      </c>
      <c r="G11" s="53">
        <v>15</v>
      </c>
      <c r="H11" s="53">
        <v>-40</v>
      </c>
      <c r="I11" s="53">
        <v>1</v>
      </c>
      <c r="J11" s="53" t="s">
        <v>614</v>
      </c>
      <c r="K11" s="53">
        <v>70</v>
      </c>
      <c r="L11" s="53">
        <v>5</v>
      </c>
      <c r="M11" s="53" t="s">
        <v>253</v>
      </c>
      <c r="N11" s="53" t="s">
        <v>84</v>
      </c>
      <c r="O11" s="53" t="s">
        <v>1581</v>
      </c>
      <c r="P11" s="53" t="s">
        <v>1839</v>
      </c>
      <c r="Q11" s="53">
        <v>36</v>
      </c>
    </row>
    <row r="12" spans="1:17" ht="24.75" customHeight="1" x14ac:dyDescent="0.25">
      <c r="A12" s="53">
        <v>8</v>
      </c>
      <c r="B12" s="53"/>
      <c r="C12" s="53" t="s">
        <v>1622</v>
      </c>
      <c r="D12" s="53" t="s">
        <v>19</v>
      </c>
      <c r="E12" s="53">
        <v>8</v>
      </c>
      <c r="F12" s="53">
        <v>1</v>
      </c>
      <c r="G12" s="53">
        <v>15</v>
      </c>
      <c r="H12" s="53">
        <v>-40</v>
      </c>
      <c r="I12" s="53">
        <v>1</v>
      </c>
      <c r="J12" s="53" t="s">
        <v>54</v>
      </c>
      <c r="K12" s="53">
        <v>70</v>
      </c>
      <c r="L12" s="53">
        <v>4</v>
      </c>
      <c r="M12" s="53" t="s">
        <v>18</v>
      </c>
      <c r="N12" s="53" t="s">
        <v>84</v>
      </c>
      <c r="O12" s="53" t="s">
        <v>1581</v>
      </c>
      <c r="P12" s="53" t="s">
        <v>1839</v>
      </c>
      <c r="Q12" s="53">
        <v>36</v>
      </c>
    </row>
    <row r="13" spans="1:17" ht="24.75" customHeight="1" x14ac:dyDescent="0.25">
      <c r="A13" s="53">
        <v>9</v>
      </c>
      <c r="B13" s="53"/>
      <c r="C13" s="53" t="s">
        <v>1623</v>
      </c>
      <c r="D13" s="53" t="s">
        <v>19</v>
      </c>
      <c r="E13" s="53">
        <v>7</v>
      </c>
      <c r="F13" s="53">
        <v>1</v>
      </c>
      <c r="G13" s="53">
        <v>15</v>
      </c>
      <c r="H13" s="53" t="s">
        <v>1624</v>
      </c>
      <c r="I13" s="53">
        <v>4</v>
      </c>
      <c r="J13" s="53" t="s">
        <v>54</v>
      </c>
      <c r="K13" s="53">
        <v>70</v>
      </c>
      <c r="L13" s="53">
        <v>4</v>
      </c>
      <c r="M13" s="53" t="s">
        <v>18</v>
      </c>
      <c r="N13" s="53" t="s">
        <v>84</v>
      </c>
      <c r="O13" s="53" t="s">
        <v>1581</v>
      </c>
      <c r="P13" s="53" t="s">
        <v>1839</v>
      </c>
      <c r="Q13" s="53">
        <v>36</v>
      </c>
    </row>
    <row r="14" spans="1:17" s="24" customFormat="1" ht="24.75" customHeight="1" x14ac:dyDescent="0.25">
      <c r="A14" s="53">
        <v>10</v>
      </c>
      <c r="B14" s="53"/>
      <c r="C14" s="53" t="s">
        <v>1625</v>
      </c>
      <c r="D14" s="53" t="s">
        <v>19</v>
      </c>
      <c r="E14" s="53">
        <v>8</v>
      </c>
      <c r="F14" s="53">
        <v>1</v>
      </c>
      <c r="G14" s="53">
        <v>35</v>
      </c>
      <c r="H14" s="53" t="s">
        <v>1594</v>
      </c>
      <c r="I14" s="53">
        <v>2</v>
      </c>
      <c r="J14" s="53" t="s">
        <v>54</v>
      </c>
      <c r="K14" s="53">
        <v>70</v>
      </c>
      <c r="L14" s="53">
        <v>4</v>
      </c>
      <c r="M14" s="53" t="s">
        <v>18</v>
      </c>
      <c r="N14" s="53" t="s">
        <v>84</v>
      </c>
      <c r="O14" s="53" t="s">
        <v>1581</v>
      </c>
      <c r="P14" s="53" t="s">
        <v>1839</v>
      </c>
      <c r="Q14" s="53">
        <v>36</v>
      </c>
    </row>
    <row r="15" spans="1:17" ht="24.75" customHeight="1" x14ac:dyDescent="0.25">
      <c r="A15" s="53">
        <v>11</v>
      </c>
      <c r="B15" s="53"/>
      <c r="C15" s="53" t="s">
        <v>1626</v>
      </c>
      <c r="D15" s="53" t="s">
        <v>461</v>
      </c>
      <c r="E15" s="53">
        <v>8</v>
      </c>
      <c r="F15" s="53">
        <v>1</v>
      </c>
      <c r="G15" s="53">
        <v>15</v>
      </c>
      <c r="H15" s="53">
        <v>-100</v>
      </c>
      <c r="I15" s="53">
        <v>2</v>
      </c>
      <c r="J15" s="53" t="s">
        <v>57</v>
      </c>
      <c r="K15" s="53">
        <v>70</v>
      </c>
      <c r="L15" s="53">
        <v>4</v>
      </c>
      <c r="M15" s="53" t="s">
        <v>18</v>
      </c>
      <c r="N15" s="53" t="s">
        <v>84</v>
      </c>
      <c r="O15" s="53" t="s">
        <v>1581</v>
      </c>
      <c r="P15" s="53" t="s">
        <v>1839</v>
      </c>
      <c r="Q15" s="53">
        <v>36</v>
      </c>
    </row>
    <row r="16" spans="1:17" ht="24.75" customHeight="1" x14ac:dyDescent="0.25">
      <c r="A16" s="53">
        <v>12</v>
      </c>
      <c r="B16" s="53"/>
      <c r="C16" s="53" t="s">
        <v>1627</v>
      </c>
      <c r="D16" s="53" t="s">
        <v>461</v>
      </c>
      <c r="E16" s="53">
        <v>8</v>
      </c>
      <c r="F16" s="53">
        <v>1</v>
      </c>
      <c r="G16" s="53">
        <v>15</v>
      </c>
      <c r="H16" s="53" t="s">
        <v>743</v>
      </c>
      <c r="I16" s="53">
        <v>2</v>
      </c>
      <c r="J16" s="53" t="s">
        <v>57</v>
      </c>
      <c r="K16" s="53">
        <v>70</v>
      </c>
      <c r="L16" s="53">
        <v>4</v>
      </c>
      <c r="M16" s="53" t="s">
        <v>18</v>
      </c>
      <c r="N16" s="53" t="s">
        <v>84</v>
      </c>
      <c r="O16" s="53" t="s">
        <v>1581</v>
      </c>
      <c r="P16" s="53" t="s">
        <v>1839</v>
      </c>
      <c r="Q16" s="53">
        <v>36</v>
      </c>
    </row>
    <row r="17" spans="1:17" ht="24.75" customHeight="1" x14ac:dyDescent="0.25">
      <c r="A17" s="53">
        <v>13</v>
      </c>
      <c r="B17" s="53"/>
      <c r="C17" s="53" t="s">
        <v>1628</v>
      </c>
      <c r="D17" s="53" t="s">
        <v>461</v>
      </c>
      <c r="E17" s="53">
        <v>8</v>
      </c>
      <c r="F17" s="53">
        <v>1</v>
      </c>
      <c r="G17" s="53">
        <v>15</v>
      </c>
      <c r="H17" s="53" t="s">
        <v>1270</v>
      </c>
      <c r="I17" s="53">
        <v>2</v>
      </c>
      <c r="J17" s="53" t="s">
        <v>57</v>
      </c>
      <c r="K17" s="53">
        <v>70</v>
      </c>
      <c r="L17" s="53">
        <v>4</v>
      </c>
      <c r="M17" s="53" t="s">
        <v>18</v>
      </c>
      <c r="N17" s="53" t="s">
        <v>84</v>
      </c>
      <c r="O17" s="53" t="s">
        <v>1581</v>
      </c>
      <c r="P17" s="53" t="s">
        <v>1839</v>
      </c>
      <c r="Q17" s="53">
        <v>36</v>
      </c>
    </row>
    <row r="18" spans="1:17" ht="24.75" customHeight="1" x14ac:dyDescent="0.25">
      <c r="A18" s="53">
        <v>14</v>
      </c>
      <c r="B18" s="53"/>
      <c r="C18" s="53" t="s">
        <v>1629</v>
      </c>
      <c r="D18" s="53" t="s">
        <v>19</v>
      </c>
      <c r="E18" s="53">
        <v>8</v>
      </c>
      <c r="F18" s="53">
        <v>1</v>
      </c>
      <c r="G18" s="53">
        <v>15</v>
      </c>
      <c r="H18" s="53" t="s">
        <v>18</v>
      </c>
      <c r="I18" s="53">
        <v>2</v>
      </c>
      <c r="J18" s="53" t="s">
        <v>57</v>
      </c>
      <c r="K18" s="53">
        <v>70</v>
      </c>
      <c r="L18" s="53">
        <v>4</v>
      </c>
      <c r="M18" s="53" t="s">
        <v>18</v>
      </c>
      <c r="N18" s="53" t="s">
        <v>32</v>
      </c>
      <c r="O18" s="53" t="s">
        <v>1581</v>
      </c>
      <c r="P18" s="53" t="s">
        <v>1839</v>
      </c>
      <c r="Q18" s="53">
        <v>36</v>
      </c>
    </row>
    <row r="19" spans="1:17" ht="24.75" customHeight="1" x14ac:dyDescent="0.25">
      <c r="A19" s="53">
        <v>15</v>
      </c>
      <c r="B19" s="53"/>
      <c r="C19" s="53" t="s">
        <v>1630</v>
      </c>
      <c r="D19" s="53" t="s">
        <v>19</v>
      </c>
      <c r="E19" s="53">
        <v>8</v>
      </c>
      <c r="F19" s="53">
        <v>1</v>
      </c>
      <c r="G19" s="53">
        <v>15</v>
      </c>
      <c r="H19" s="53" t="s">
        <v>1624</v>
      </c>
      <c r="I19" s="53">
        <v>1</v>
      </c>
      <c r="J19" s="53" t="s">
        <v>22</v>
      </c>
      <c r="K19" s="53">
        <v>70</v>
      </c>
      <c r="L19" s="53">
        <v>6</v>
      </c>
      <c r="M19" s="53" t="s">
        <v>65</v>
      </c>
      <c r="N19" s="53" t="s">
        <v>84</v>
      </c>
      <c r="O19" s="53" t="s">
        <v>1576</v>
      </c>
      <c r="P19" s="53" t="s">
        <v>1839</v>
      </c>
      <c r="Q19" s="53">
        <v>36</v>
      </c>
    </row>
    <row r="20" spans="1:17" ht="24.75" customHeight="1" x14ac:dyDescent="0.25">
      <c r="A20" s="53">
        <v>16</v>
      </c>
      <c r="B20" s="53"/>
      <c r="C20" s="53" t="s">
        <v>1631</v>
      </c>
      <c r="D20" s="53" t="s">
        <v>19</v>
      </c>
      <c r="E20" s="53">
        <v>8</v>
      </c>
      <c r="F20" s="53">
        <v>1</v>
      </c>
      <c r="G20" s="53">
        <v>15</v>
      </c>
      <c r="H20" s="53" t="s">
        <v>1632</v>
      </c>
      <c r="I20" s="53">
        <v>1</v>
      </c>
      <c r="J20" s="53" t="s">
        <v>22</v>
      </c>
      <c r="K20" s="53">
        <v>70</v>
      </c>
      <c r="L20" s="53">
        <v>6</v>
      </c>
      <c r="M20" s="53" t="s">
        <v>65</v>
      </c>
      <c r="N20" s="53" t="s">
        <v>84</v>
      </c>
      <c r="O20" s="53" t="s">
        <v>1576</v>
      </c>
      <c r="P20" s="53" t="s">
        <v>1839</v>
      </c>
      <c r="Q20" s="53">
        <v>36</v>
      </c>
    </row>
    <row r="21" spans="1:17" ht="24.75" customHeight="1" x14ac:dyDescent="0.25">
      <c r="A21" s="53">
        <v>17</v>
      </c>
      <c r="B21" s="53"/>
      <c r="C21" s="53" t="s">
        <v>1633</v>
      </c>
      <c r="D21" s="53" t="s">
        <v>19</v>
      </c>
      <c r="E21" s="53">
        <v>8</v>
      </c>
      <c r="F21" s="53">
        <v>1</v>
      </c>
      <c r="G21" s="53">
        <v>15</v>
      </c>
      <c r="H21" s="53" t="s">
        <v>1634</v>
      </c>
      <c r="I21" s="53">
        <v>1</v>
      </c>
      <c r="J21" s="53" t="s">
        <v>22</v>
      </c>
      <c r="K21" s="53">
        <v>70</v>
      </c>
      <c r="L21" s="53">
        <v>6</v>
      </c>
      <c r="M21" s="53" t="s">
        <v>65</v>
      </c>
      <c r="N21" s="53" t="s">
        <v>84</v>
      </c>
      <c r="O21" s="53" t="s">
        <v>1581</v>
      </c>
      <c r="P21" s="53" t="s">
        <v>1839</v>
      </c>
      <c r="Q21" s="53">
        <v>36</v>
      </c>
    </row>
    <row r="22" spans="1:17" ht="24.75" customHeight="1" x14ac:dyDescent="0.25">
      <c r="A22" s="53">
        <v>18</v>
      </c>
      <c r="B22" s="53"/>
      <c r="C22" s="53" t="s">
        <v>1635</v>
      </c>
      <c r="D22" s="53" t="s">
        <v>19</v>
      </c>
      <c r="E22" s="53">
        <v>8</v>
      </c>
      <c r="F22" s="53">
        <v>1</v>
      </c>
      <c r="G22" s="53">
        <v>15</v>
      </c>
      <c r="H22" s="53" t="s">
        <v>1636</v>
      </c>
      <c r="I22" s="53">
        <v>1</v>
      </c>
      <c r="J22" s="53" t="s">
        <v>22</v>
      </c>
      <c r="K22" s="53">
        <v>70</v>
      </c>
      <c r="L22" s="53">
        <v>6</v>
      </c>
      <c r="M22" s="53" t="s">
        <v>65</v>
      </c>
      <c r="N22" s="53" t="s">
        <v>84</v>
      </c>
      <c r="O22" s="53" t="s">
        <v>1581</v>
      </c>
      <c r="P22" s="53" t="s">
        <v>1839</v>
      </c>
      <c r="Q22" s="53">
        <v>36</v>
      </c>
    </row>
    <row r="23" spans="1:17" ht="24.75" customHeight="1" x14ac:dyDescent="0.25">
      <c r="A23" s="53">
        <v>19</v>
      </c>
      <c r="B23" s="53"/>
      <c r="C23" s="53" t="s">
        <v>1637</v>
      </c>
      <c r="D23" s="53" t="s">
        <v>19</v>
      </c>
      <c r="E23" s="53">
        <v>8</v>
      </c>
      <c r="F23" s="53">
        <v>1</v>
      </c>
      <c r="G23" s="53">
        <v>15</v>
      </c>
      <c r="H23" s="53" t="s">
        <v>1634</v>
      </c>
      <c r="I23" s="53">
        <v>1</v>
      </c>
      <c r="J23" s="53" t="s">
        <v>22</v>
      </c>
      <c r="K23" s="53">
        <v>70</v>
      </c>
      <c r="L23" s="53">
        <v>6</v>
      </c>
      <c r="M23" s="53" t="s">
        <v>65</v>
      </c>
      <c r="N23" s="53" t="s">
        <v>84</v>
      </c>
      <c r="O23" s="53" t="s">
        <v>1581</v>
      </c>
      <c r="P23" s="53" t="s">
        <v>1839</v>
      </c>
      <c r="Q23" s="53">
        <v>36</v>
      </c>
    </row>
    <row r="24" spans="1:17" ht="24.75" customHeight="1" x14ac:dyDescent="0.25">
      <c r="A24" s="53">
        <v>20</v>
      </c>
      <c r="B24" s="53"/>
      <c r="C24" s="53" t="s">
        <v>1638</v>
      </c>
      <c r="D24" s="53" t="s">
        <v>19</v>
      </c>
      <c r="E24" s="53">
        <v>8</v>
      </c>
      <c r="F24" s="53">
        <v>1</v>
      </c>
      <c r="G24" s="53">
        <v>15</v>
      </c>
      <c r="H24" s="53" t="s">
        <v>1634</v>
      </c>
      <c r="I24" s="53">
        <v>1</v>
      </c>
      <c r="J24" s="53" t="s">
        <v>22</v>
      </c>
      <c r="K24" s="53">
        <v>70</v>
      </c>
      <c r="L24" s="53">
        <v>6</v>
      </c>
      <c r="M24" s="53" t="s">
        <v>65</v>
      </c>
      <c r="N24" s="53" t="s">
        <v>84</v>
      </c>
      <c r="O24" s="53" t="s">
        <v>1581</v>
      </c>
      <c r="P24" s="53" t="s">
        <v>1839</v>
      </c>
      <c r="Q24" s="53">
        <v>36</v>
      </c>
    </row>
    <row r="25" spans="1:17" ht="24.75" customHeight="1" x14ac:dyDescent="0.25">
      <c r="A25" s="53">
        <v>21</v>
      </c>
      <c r="B25" s="53"/>
      <c r="C25" s="53" t="s">
        <v>1639</v>
      </c>
      <c r="D25" s="53" t="s">
        <v>19</v>
      </c>
      <c r="E25" s="53">
        <v>8</v>
      </c>
      <c r="F25" s="53">
        <v>1</v>
      </c>
      <c r="G25" s="53">
        <v>15</v>
      </c>
      <c r="H25" s="53" t="s">
        <v>1640</v>
      </c>
      <c r="I25" s="53">
        <v>1</v>
      </c>
      <c r="J25" s="53" t="s">
        <v>22</v>
      </c>
      <c r="K25" s="53">
        <v>70</v>
      </c>
      <c r="L25" s="53">
        <v>6</v>
      </c>
      <c r="M25" s="53" t="s">
        <v>65</v>
      </c>
      <c r="N25" s="53" t="s">
        <v>84</v>
      </c>
      <c r="O25" s="53" t="s">
        <v>1581</v>
      </c>
      <c r="P25" s="53" t="s">
        <v>1839</v>
      </c>
      <c r="Q25" s="53">
        <v>36</v>
      </c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39370078740157483" bottom="0.15748031496062992" header="0.19685039370078741" footer="0"/>
  <pageSetup paperSize="9" orientation="portrait" horizontalDpi="300" verticalDpi="300" r:id="rId1"/>
  <rowBreaks count="1" manualBreakCount="1">
    <brk id="48" min="1" max="1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9D425-E8B3-438A-96B7-1C7429AE411B}">
  <dimension ref="A1:Q46"/>
  <sheetViews>
    <sheetView view="pageBreakPreview" zoomScale="112" zoomScaleNormal="100" zoomScaleSheetLayoutView="112" workbookViewId="0">
      <selection activeCell="F2" sqref="F2:H2"/>
    </sheetView>
  </sheetViews>
  <sheetFormatPr defaultColWidth="8.85546875" defaultRowHeight="15" x14ac:dyDescent="0.25"/>
  <cols>
    <col min="1" max="1" width="3.28515625" style="1" bestFit="1" customWidth="1"/>
    <col min="2" max="2" width="13.5703125" style="1" bestFit="1" customWidth="1"/>
    <col min="3" max="3" width="7.85546875" style="1" bestFit="1" customWidth="1"/>
    <col min="4" max="4" width="4.42578125" style="1" bestFit="1" customWidth="1"/>
    <col min="5" max="5" width="3.7109375" style="1" bestFit="1" customWidth="1"/>
    <col min="6" max="6" width="4" style="1" bestFit="1" customWidth="1"/>
    <col min="7" max="7" width="3.7109375" style="1" bestFit="1" customWidth="1"/>
    <col min="8" max="8" width="7.140625" style="1" bestFit="1" customWidth="1"/>
    <col min="9" max="9" width="6.5703125" style="1" bestFit="1" customWidth="1"/>
    <col min="10" max="10" width="12.5703125" style="1" bestFit="1" customWidth="1"/>
    <col min="11" max="11" width="4" style="1" bestFit="1" customWidth="1"/>
    <col min="12" max="12" width="3.7109375" style="1" bestFit="1" customWidth="1"/>
    <col min="13" max="13" width="4.42578125" style="1" bestFit="1" customWidth="1"/>
    <col min="14" max="14" width="3.7109375" style="1" bestFit="1" customWidth="1"/>
    <col min="15" max="15" width="6.7109375" style="1" bestFit="1" customWidth="1"/>
    <col min="16" max="16" width="4.42578125" style="1" bestFit="1" customWidth="1"/>
    <col min="17" max="17" width="3.7109375" style="1" bestFit="1" customWidth="1"/>
    <col min="18" max="16384" width="8.85546875" style="1"/>
  </cols>
  <sheetData>
    <row r="1" spans="1:17" ht="51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1166</v>
      </c>
      <c r="B2" s="233"/>
      <c r="C2" s="233"/>
      <c r="D2" s="233"/>
      <c r="E2" s="233"/>
      <c r="F2" s="246" t="s">
        <v>468</v>
      </c>
      <c r="G2" s="246"/>
      <c r="H2" s="246"/>
      <c r="I2" s="233">
        <v>11</v>
      </c>
      <c r="J2" s="233"/>
      <c r="K2" s="233" t="s">
        <v>1611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8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1415</v>
      </c>
    </row>
    <row r="5" spans="1:17" ht="28.15" customHeight="1" x14ac:dyDescent="0.25">
      <c r="A5" s="65">
        <v>1</v>
      </c>
      <c r="B5" s="65"/>
      <c r="C5" s="65" t="s">
        <v>1596</v>
      </c>
      <c r="D5" s="65" t="s">
        <v>19</v>
      </c>
      <c r="E5" s="65">
        <v>8</v>
      </c>
      <c r="F5" s="65">
        <v>1</v>
      </c>
      <c r="G5" s="65">
        <v>15</v>
      </c>
      <c r="H5" s="65" t="s">
        <v>1594</v>
      </c>
      <c r="I5" s="65">
        <v>1</v>
      </c>
      <c r="J5" s="65" t="s">
        <v>22</v>
      </c>
      <c r="K5" s="65">
        <v>70</v>
      </c>
      <c r="L5" s="65">
        <v>5</v>
      </c>
      <c r="M5" s="65" t="s">
        <v>18</v>
      </c>
      <c r="N5" s="65" t="s">
        <v>84</v>
      </c>
      <c r="O5" s="65" t="s">
        <v>1581</v>
      </c>
      <c r="P5" s="65" t="s">
        <v>1839</v>
      </c>
      <c r="Q5" s="65">
        <v>36</v>
      </c>
    </row>
    <row r="6" spans="1:17" ht="30" customHeight="1" x14ac:dyDescent="0.25">
      <c r="A6" s="53">
        <v>2</v>
      </c>
      <c r="B6" s="53"/>
      <c r="C6" s="53" t="s">
        <v>1597</v>
      </c>
      <c r="D6" s="53" t="s">
        <v>19</v>
      </c>
      <c r="E6" s="53">
        <v>8</v>
      </c>
      <c r="F6" s="53">
        <v>1</v>
      </c>
      <c r="G6" s="53">
        <v>15</v>
      </c>
      <c r="H6" s="53" t="s">
        <v>18</v>
      </c>
      <c r="I6" s="53">
        <v>1</v>
      </c>
      <c r="J6" s="53" t="s">
        <v>23</v>
      </c>
      <c r="K6" s="53">
        <v>50</v>
      </c>
      <c r="L6" s="53">
        <v>3</v>
      </c>
      <c r="M6" s="53" t="s">
        <v>18</v>
      </c>
      <c r="N6" s="53" t="s">
        <v>84</v>
      </c>
      <c r="O6" s="53" t="s">
        <v>1576</v>
      </c>
      <c r="P6" s="65" t="s">
        <v>1839</v>
      </c>
      <c r="Q6" s="65">
        <v>36</v>
      </c>
    </row>
    <row r="7" spans="1:17" ht="30" customHeight="1" x14ac:dyDescent="0.25">
      <c r="A7" s="65">
        <v>3</v>
      </c>
      <c r="B7" s="53"/>
      <c r="C7" s="53" t="s">
        <v>1598</v>
      </c>
      <c r="D7" s="53" t="s">
        <v>19</v>
      </c>
      <c r="E7" s="53">
        <v>8</v>
      </c>
      <c r="F7" s="53">
        <v>1</v>
      </c>
      <c r="G7" s="53">
        <v>15</v>
      </c>
      <c r="H7" s="53" t="s">
        <v>1599</v>
      </c>
      <c r="I7" s="53">
        <v>1</v>
      </c>
      <c r="J7" s="53" t="s">
        <v>57</v>
      </c>
      <c r="K7" s="53">
        <v>70</v>
      </c>
      <c r="L7" s="53">
        <v>5</v>
      </c>
      <c r="M7" s="53" t="s">
        <v>18</v>
      </c>
      <c r="N7" s="53" t="s">
        <v>84</v>
      </c>
      <c r="O7" s="53" t="s">
        <v>1581</v>
      </c>
      <c r="P7" s="65" t="s">
        <v>1839</v>
      </c>
      <c r="Q7" s="65">
        <v>36</v>
      </c>
    </row>
    <row r="8" spans="1:17" ht="29.45" customHeight="1" x14ac:dyDescent="0.25">
      <c r="A8" s="53">
        <v>4</v>
      </c>
      <c r="B8" s="53"/>
      <c r="C8" s="53" t="s">
        <v>1600</v>
      </c>
      <c r="D8" s="53" t="s">
        <v>19</v>
      </c>
      <c r="E8" s="53">
        <v>8</v>
      </c>
      <c r="F8" s="53">
        <v>1</v>
      </c>
      <c r="G8" s="53">
        <v>15</v>
      </c>
      <c r="H8" s="53" t="s">
        <v>18</v>
      </c>
      <c r="I8" s="53">
        <v>1</v>
      </c>
      <c r="J8" s="53" t="s">
        <v>22</v>
      </c>
      <c r="K8" s="53">
        <v>100</v>
      </c>
      <c r="L8" s="53">
        <v>7</v>
      </c>
      <c r="M8" s="53" t="s">
        <v>65</v>
      </c>
      <c r="N8" s="53" t="s">
        <v>32</v>
      </c>
      <c r="O8" s="53" t="s">
        <v>1581</v>
      </c>
      <c r="P8" s="65" t="s">
        <v>1839</v>
      </c>
      <c r="Q8" s="65">
        <v>36</v>
      </c>
    </row>
    <row r="9" spans="1:17" ht="30" customHeight="1" x14ac:dyDescent="0.25">
      <c r="A9" s="65">
        <v>5</v>
      </c>
      <c r="B9" s="53" t="s">
        <v>1601</v>
      </c>
      <c r="C9" s="53" t="s">
        <v>1602</v>
      </c>
      <c r="D9" s="53" t="s">
        <v>19</v>
      </c>
      <c r="E9" s="53">
        <v>8</v>
      </c>
      <c r="F9" s="53">
        <v>1</v>
      </c>
      <c r="G9" s="53">
        <v>10</v>
      </c>
      <c r="H9" s="53" t="s">
        <v>1603</v>
      </c>
      <c r="I9" s="53">
        <v>5</v>
      </c>
      <c r="J9" s="53" t="s">
        <v>614</v>
      </c>
      <c r="K9" s="53">
        <v>70</v>
      </c>
      <c r="L9" s="53">
        <v>7</v>
      </c>
      <c r="M9" s="53" t="s">
        <v>65</v>
      </c>
      <c r="N9" s="53" t="s">
        <v>32</v>
      </c>
      <c r="O9" s="53" t="s">
        <v>1576</v>
      </c>
      <c r="P9" s="65" t="s">
        <v>1839</v>
      </c>
      <c r="Q9" s="65">
        <v>36</v>
      </c>
    </row>
    <row r="10" spans="1:17" ht="28.9" customHeight="1" x14ac:dyDescent="0.25">
      <c r="A10" s="53">
        <v>6</v>
      </c>
      <c r="B10" s="53"/>
      <c r="C10" s="53" t="s">
        <v>1604</v>
      </c>
      <c r="D10" s="53" t="s">
        <v>19</v>
      </c>
      <c r="E10" s="53">
        <v>8</v>
      </c>
      <c r="F10" s="53">
        <v>1</v>
      </c>
      <c r="G10" s="53">
        <v>10</v>
      </c>
      <c r="H10" s="53" t="s">
        <v>18</v>
      </c>
      <c r="I10" s="53">
        <v>5</v>
      </c>
      <c r="J10" s="53" t="s">
        <v>614</v>
      </c>
      <c r="K10" s="53">
        <v>70</v>
      </c>
      <c r="L10" s="53">
        <v>7</v>
      </c>
      <c r="M10" s="53" t="s">
        <v>65</v>
      </c>
      <c r="N10" s="53" t="s">
        <v>32</v>
      </c>
      <c r="O10" s="53" t="s">
        <v>1576</v>
      </c>
      <c r="P10" s="65" t="s">
        <v>1839</v>
      </c>
      <c r="Q10" s="65">
        <v>36</v>
      </c>
    </row>
    <row r="11" spans="1:17" ht="30.6" customHeight="1" x14ac:dyDescent="0.25">
      <c r="A11" s="65">
        <v>7</v>
      </c>
      <c r="B11" s="53" t="s">
        <v>850</v>
      </c>
      <c r="C11" s="53" t="s">
        <v>1513</v>
      </c>
      <c r="D11" s="53" t="s">
        <v>19</v>
      </c>
      <c r="E11" s="53">
        <v>8</v>
      </c>
      <c r="F11" s="53">
        <v>1</v>
      </c>
      <c r="G11" s="53">
        <v>10</v>
      </c>
      <c r="H11" s="53" t="s">
        <v>18</v>
      </c>
      <c r="I11" s="53">
        <v>5</v>
      </c>
      <c r="J11" s="53" t="s">
        <v>614</v>
      </c>
      <c r="K11" s="53">
        <v>70</v>
      </c>
      <c r="L11" s="53">
        <v>7</v>
      </c>
      <c r="M11" s="53" t="s">
        <v>65</v>
      </c>
      <c r="N11" s="53" t="s">
        <v>32</v>
      </c>
      <c r="O11" s="53" t="s">
        <v>1576</v>
      </c>
      <c r="P11" s="65" t="s">
        <v>1839</v>
      </c>
      <c r="Q11" s="65">
        <v>36</v>
      </c>
    </row>
    <row r="12" spans="1:17" ht="28.15" customHeight="1" x14ac:dyDescent="0.25">
      <c r="A12" s="53">
        <v>8</v>
      </c>
      <c r="B12" s="53"/>
      <c r="C12" s="53" t="s">
        <v>803</v>
      </c>
      <c r="D12" s="53" t="s">
        <v>19</v>
      </c>
      <c r="E12" s="53">
        <v>8</v>
      </c>
      <c r="F12" s="53">
        <v>1</v>
      </c>
      <c r="G12" s="53">
        <v>15</v>
      </c>
      <c r="H12" s="53">
        <v>-100</v>
      </c>
      <c r="I12" s="53">
        <v>2</v>
      </c>
      <c r="J12" s="53" t="s">
        <v>614</v>
      </c>
      <c r="K12" s="53">
        <v>40</v>
      </c>
      <c r="L12" s="53">
        <v>5</v>
      </c>
      <c r="M12" s="53" t="s">
        <v>18</v>
      </c>
      <c r="N12" s="53" t="s">
        <v>84</v>
      </c>
      <c r="O12" s="53" t="s">
        <v>1581</v>
      </c>
      <c r="P12" s="65" t="s">
        <v>1839</v>
      </c>
      <c r="Q12" s="65">
        <v>36</v>
      </c>
    </row>
    <row r="13" spans="1:17" ht="28.15" customHeight="1" x14ac:dyDescent="0.25">
      <c r="A13" s="65">
        <v>9</v>
      </c>
      <c r="B13" s="53"/>
      <c r="C13" s="53" t="s">
        <v>1605</v>
      </c>
      <c r="D13" s="53" t="s">
        <v>19</v>
      </c>
      <c r="E13" s="53">
        <v>8</v>
      </c>
      <c r="F13" s="53">
        <v>0.5</v>
      </c>
      <c r="G13" s="53">
        <v>15</v>
      </c>
      <c r="H13" s="53" t="s">
        <v>1422</v>
      </c>
      <c r="I13" s="53">
        <v>1</v>
      </c>
      <c r="J13" s="53" t="s">
        <v>328</v>
      </c>
      <c r="K13" s="53">
        <v>40</v>
      </c>
      <c r="L13" s="53">
        <v>5</v>
      </c>
      <c r="M13" s="53" t="s">
        <v>18</v>
      </c>
      <c r="N13" s="53" t="s">
        <v>84</v>
      </c>
      <c r="O13" s="53" t="s">
        <v>1581</v>
      </c>
      <c r="P13" s="65" t="s">
        <v>1839</v>
      </c>
      <c r="Q13" s="65">
        <v>36</v>
      </c>
    </row>
    <row r="14" spans="1:17" s="24" customFormat="1" ht="31.15" customHeight="1" x14ac:dyDescent="0.25">
      <c r="A14" s="53">
        <v>10</v>
      </c>
      <c r="B14" s="53"/>
      <c r="C14" s="53" t="s">
        <v>1606</v>
      </c>
      <c r="D14" s="53" t="s">
        <v>19</v>
      </c>
      <c r="E14" s="53">
        <v>8</v>
      </c>
      <c r="F14" s="53">
        <v>0.5</v>
      </c>
      <c r="G14" s="53">
        <v>15</v>
      </c>
      <c r="H14" s="53" t="s">
        <v>1242</v>
      </c>
      <c r="I14" s="53">
        <v>1</v>
      </c>
      <c r="J14" s="53" t="s">
        <v>328</v>
      </c>
      <c r="K14" s="53">
        <v>40</v>
      </c>
      <c r="L14" s="53">
        <v>5</v>
      </c>
      <c r="M14" s="53" t="s">
        <v>18</v>
      </c>
      <c r="N14" s="53" t="s">
        <v>84</v>
      </c>
      <c r="O14" s="53" t="s">
        <v>1581</v>
      </c>
      <c r="P14" s="65" t="s">
        <v>1839</v>
      </c>
      <c r="Q14" s="65">
        <v>36</v>
      </c>
    </row>
    <row r="15" spans="1:17" ht="29.45" customHeight="1" x14ac:dyDescent="0.25">
      <c r="A15" s="65">
        <v>11</v>
      </c>
      <c r="B15" s="53"/>
      <c r="C15" s="53" t="s">
        <v>1607</v>
      </c>
      <c r="D15" s="53" t="s">
        <v>19</v>
      </c>
      <c r="E15" s="53">
        <v>8</v>
      </c>
      <c r="F15" s="53">
        <v>0.5</v>
      </c>
      <c r="G15" s="53">
        <v>15</v>
      </c>
      <c r="H15" s="53">
        <v>-50</v>
      </c>
      <c r="I15" s="53">
        <v>8</v>
      </c>
      <c r="J15" s="53" t="s">
        <v>328</v>
      </c>
      <c r="K15" s="53">
        <v>40</v>
      </c>
      <c r="L15" s="53">
        <v>5</v>
      </c>
      <c r="M15" s="53" t="s">
        <v>18</v>
      </c>
      <c r="N15" s="53" t="s">
        <v>84</v>
      </c>
      <c r="O15" s="53" t="s">
        <v>1581</v>
      </c>
      <c r="P15" s="65" t="s">
        <v>1839</v>
      </c>
      <c r="Q15" s="65">
        <v>36</v>
      </c>
    </row>
    <row r="16" spans="1:17" ht="29.45" customHeight="1" x14ac:dyDescent="0.25">
      <c r="A16" s="53">
        <v>12</v>
      </c>
      <c r="B16" s="53"/>
      <c r="C16" s="53" t="s">
        <v>1608</v>
      </c>
      <c r="D16" s="53" t="s">
        <v>19</v>
      </c>
      <c r="E16" s="53">
        <v>8</v>
      </c>
      <c r="F16" s="53">
        <v>0.5</v>
      </c>
      <c r="G16" s="53">
        <v>15</v>
      </c>
      <c r="H16" s="53" t="s">
        <v>1242</v>
      </c>
      <c r="I16" s="53">
        <v>10</v>
      </c>
      <c r="J16" s="53" t="s">
        <v>328</v>
      </c>
      <c r="K16" s="53">
        <v>40</v>
      </c>
      <c r="L16" s="53">
        <v>5</v>
      </c>
      <c r="M16" s="53" t="s">
        <v>18</v>
      </c>
      <c r="N16" s="53" t="s">
        <v>84</v>
      </c>
      <c r="O16" s="53" t="s">
        <v>1581</v>
      </c>
      <c r="P16" s="65" t="s">
        <v>1839</v>
      </c>
      <c r="Q16" s="65">
        <v>36</v>
      </c>
    </row>
    <row r="17" spans="1:17" ht="29.45" customHeight="1" x14ac:dyDescent="0.25">
      <c r="A17" s="65">
        <v>13</v>
      </c>
      <c r="B17" s="53"/>
      <c r="C17" s="53" t="s">
        <v>1609</v>
      </c>
      <c r="D17" s="53" t="s">
        <v>19</v>
      </c>
      <c r="E17" s="53">
        <v>8</v>
      </c>
      <c r="F17" s="53">
        <v>0.5</v>
      </c>
      <c r="G17" s="53">
        <v>15</v>
      </c>
      <c r="H17" s="53">
        <v>-100</v>
      </c>
      <c r="I17" s="53">
        <v>8</v>
      </c>
      <c r="J17" s="53" t="s">
        <v>328</v>
      </c>
      <c r="K17" s="53">
        <v>40</v>
      </c>
      <c r="L17" s="53">
        <v>5</v>
      </c>
      <c r="M17" s="53" t="s">
        <v>18</v>
      </c>
      <c r="N17" s="53" t="s">
        <v>84</v>
      </c>
      <c r="O17" s="53" t="s">
        <v>1581</v>
      </c>
      <c r="P17" s="65" t="s">
        <v>1839</v>
      </c>
      <c r="Q17" s="65">
        <v>36</v>
      </c>
    </row>
    <row r="18" spans="1:17" ht="29.45" customHeight="1" x14ac:dyDescent="0.25">
      <c r="A18" s="53">
        <v>14</v>
      </c>
      <c r="B18" s="53"/>
      <c r="C18" s="53" t="s">
        <v>1610</v>
      </c>
      <c r="D18" s="53" t="s">
        <v>19</v>
      </c>
      <c r="E18" s="53">
        <v>8</v>
      </c>
      <c r="F18" s="53">
        <v>0.5</v>
      </c>
      <c r="G18" s="53">
        <v>15</v>
      </c>
      <c r="H18" s="53" t="s">
        <v>1270</v>
      </c>
      <c r="I18" s="53">
        <v>8</v>
      </c>
      <c r="J18" s="53" t="s">
        <v>328</v>
      </c>
      <c r="K18" s="53">
        <v>40</v>
      </c>
      <c r="L18" s="53">
        <v>5</v>
      </c>
      <c r="M18" s="53" t="s">
        <v>18</v>
      </c>
      <c r="N18" s="53" t="s">
        <v>84</v>
      </c>
      <c r="O18" s="53" t="s">
        <v>1581</v>
      </c>
      <c r="P18" s="65" t="s">
        <v>1839</v>
      </c>
      <c r="Q18" s="65">
        <v>36</v>
      </c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6"/>
      <c r="B31" s="3"/>
      <c r="C31" s="3"/>
      <c r="D31" s="3"/>
      <c r="E31" s="3"/>
      <c r="F31" s="3"/>
      <c r="G31" s="3"/>
      <c r="H31" s="18"/>
      <c r="I31" s="3"/>
      <c r="J31" s="3"/>
      <c r="K31" s="3"/>
      <c r="L31" s="3"/>
      <c r="M31" s="3"/>
      <c r="N31" s="3"/>
      <c r="O31" s="3"/>
      <c r="P31" s="89"/>
      <c r="Q31" s="7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43307086614173229" right="3.937007874015748E-2" top="0.59055118110236227" bottom="0.15748031496062992" header="0.19685039370078741" footer="0"/>
  <pageSetup paperSize="9" orientation="portrait" horizontalDpi="300" verticalDpi="300" r:id="rId1"/>
  <rowBreaks count="1" manualBreakCount="1">
    <brk id="48" min="1" max="1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0570F-6B5B-4769-BE3E-884E5BCC3E2F}">
  <dimension ref="A1:Q46"/>
  <sheetViews>
    <sheetView view="pageBreakPreview" zoomScaleNormal="100" zoomScaleSheetLayoutView="100" workbookViewId="0">
      <selection activeCell="A4" sqref="A1:Q1048576"/>
    </sheetView>
  </sheetViews>
  <sheetFormatPr defaultColWidth="8.85546875" defaultRowHeight="15" x14ac:dyDescent="0.25"/>
  <cols>
    <col min="1" max="1" width="3.28515625" style="1" bestFit="1" customWidth="1"/>
    <col min="2" max="2" width="20" style="1" bestFit="1" customWidth="1"/>
    <col min="3" max="3" width="7.5703125" style="1" bestFit="1" customWidth="1"/>
    <col min="4" max="4" width="4.42578125" style="1" bestFit="1" customWidth="1"/>
    <col min="5" max="7" width="3.7109375" style="1" bestFit="1" customWidth="1"/>
    <col min="8" max="8" width="7.7109375" style="1" bestFit="1" customWidth="1"/>
    <col min="9" max="9" width="6.5703125" style="1" bestFit="1" customWidth="1"/>
    <col min="10" max="10" width="10.85546875" style="1" bestFit="1" customWidth="1"/>
    <col min="11" max="11" width="4" style="1" bestFit="1" customWidth="1"/>
    <col min="12" max="14" width="3.7109375" style="1" bestFit="1" customWidth="1"/>
    <col min="15" max="15" width="4.42578125" style="1" bestFit="1" customWidth="1"/>
    <col min="16" max="16" width="3.7109375" style="1" bestFit="1" customWidth="1"/>
    <col min="17" max="17" width="4" style="1" bestFit="1" customWidth="1"/>
    <col min="18" max="16384" width="8.85546875" style="1"/>
  </cols>
  <sheetData>
    <row r="1" spans="1:17" ht="49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731</v>
      </c>
      <c r="B2" s="233"/>
      <c r="C2" s="233"/>
      <c r="D2" s="233"/>
      <c r="E2" s="233"/>
      <c r="F2" s="246" t="s">
        <v>468</v>
      </c>
      <c r="G2" s="246"/>
      <c r="H2" s="246"/>
      <c r="I2" s="233">
        <v>24</v>
      </c>
      <c r="J2" s="233"/>
      <c r="K2" s="233">
        <v>428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0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731</v>
      </c>
      <c r="C5" s="3" t="s">
        <v>753</v>
      </c>
      <c r="D5" s="3" t="s">
        <v>19</v>
      </c>
      <c r="E5" s="3">
        <v>9</v>
      </c>
      <c r="F5" s="3">
        <v>1</v>
      </c>
      <c r="G5" s="3">
        <v>15</v>
      </c>
      <c r="H5" s="18" t="s">
        <v>18</v>
      </c>
      <c r="I5" s="3">
        <v>6</v>
      </c>
      <c r="J5" s="3" t="s">
        <v>22</v>
      </c>
      <c r="K5" s="3">
        <v>150</v>
      </c>
      <c r="L5" s="3">
        <v>6</v>
      </c>
      <c r="M5" s="3" t="s">
        <v>18</v>
      </c>
      <c r="N5" s="3" t="s">
        <v>141</v>
      </c>
      <c r="O5" s="3" t="s">
        <v>26</v>
      </c>
      <c r="P5" s="89"/>
      <c r="Q5" s="7">
        <v>103</v>
      </c>
    </row>
    <row r="6" spans="1:17" ht="30" customHeight="1" x14ac:dyDescent="0.25">
      <c r="A6" s="8">
        <v>2</v>
      </c>
      <c r="B6" s="3" t="s">
        <v>731</v>
      </c>
      <c r="C6" s="2" t="s">
        <v>752</v>
      </c>
      <c r="D6" s="3" t="s">
        <v>19</v>
      </c>
      <c r="E6" s="3">
        <v>9</v>
      </c>
      <c r="F6" s="3">
        <v>1</v>
      </c>
      <c r="G6" s="3">
        <v>15</v>
      </c>
      <c r="H6" s="14" t="s">
        <v>62</v>
      </c>
      <c r="I6" s="2">
        <v>3</v>
      </c>
      <c r="J6" s="3" t="s">
        <v>22</v>
      </c>
      <c r="K6" s="3">
        <v>150</v>
      </c>
      <c r="L6" s="3">
        <v>6</v>
      </c>
      <c r="M6" s="3" t="s">
        <v>18</v>
      </c>
      <c r="N6" s="3" t="s">
        <v>141</v>
      </c>
      <c r="O6" s="3" t="s">
        <v>26</v>
      </c>
      <c r="P6" s="89"/>
      <c r="Q6" s="9">
        <v>103</v>
      </c>
    </row>
    <row r="7" spans="1:17" ht="30" customHeight="1" x14ac:dyDescent="0.25">
      <c r="A7" s="6">
        <v>3</v>
      </c>
      <c r="B7" s="3" t="s">
        <v>731</v>
      </c>
      <c r="C7" s="2" t="s">
        <v>751</v>
      </c>
      <c r="D7" s="3" t="s">
        <v>19</v>
      </c>
      <c r="E7" s="3">
        <v>9</v>
      </c>
      <c r="F7" s="3">
        <v>1</v>
      </c>
      <c r="G7" s="3">
        <v>15</v>
      </c>
      <c r="H7" s="14" t="s">
        <v>28</v>
      </c>
      <c r="I7" s="2">
        <v>4</v>
      </c>
      <c r="J7" s="3" t="s">
        <v>22</v>
      </c>
      <c r="K7" s="3">
        <v>150</v>
      </c>
      <c r="L7" s="3">
        <v>6</v>
      </c>
      <c r="M7" s="3" t="s">
        <v>18</v>
      </c>
      <c r="N7" s="3" t="s">
        <v>141</v>
      </c>
      <c r="O7" s="3" t="s">
        <v>26</v>
      </c>
      <c r="P7" s="89"/>
      <c r="Q7" s="9">
        <v>103</v>
      </c>
    </row>
    <row r="8" spans="1:17" ht="29.45" customHeight="1" x14ac:dyDescent="0.25">
      <c r="A8" s="8">
        <v>4</v>
      </c>
      <c r="B8" s="3" t="s">
        <v>731</v>
      </c>
      <c r="C8" s="2" t="s">
        <v>750</v>
      </c>
      <c r="D8" s="3" t="s">
        <v>461</v>
      </c>
      <c r="E8" s="3">
        <v>8</v>
      </c>
      <c r="F8" s="3">
        <v>1</v>
      </c>
      <c r="G8" s="3">
        <v>15</v>
      </c>
      <c r="H8" s="14" t="s">
        <v>28</v>
      </c>
      <c r="I8" s="2">
        <v>2</v>
      </c>
      <c r="J8" s="3" t="s">
        <v>614</v>
      </c>
      <c r="K8" s="3">
        <v>100</v>
      </c>
      <c r="L8" s="3">
        <v>4</v>
      </c>
      <c r="M8" s="3" t="s">
        <v>18</v>
      </c>
      <c r="N8" s="3" t="s">
        <v>84</v>
      </c>
      <c r="O8" s="3" t="s">
        <v>26</v>
      </c>
      <c r="P8" s="89"/>
      <c r="Q8" s="9">
        <v>69</v>
      </c>
    </row>
    <row r="9" spans="1:17" ht="30" customHeight="1" x14ac:dyDescent="0.25">
      <c r="A9" s="6">
        <v>5</v>
      </c>
      <c r="B9" s="3" t="s">
        <v>731</v>
      </c>
      <c r="C9" s="2" t="s">
        <v>749</v>
      </c>
      <c r="D9" s="3" t="s">
        <v>461</v>
      </c>
      <c r="E9" s="3">
        <v>8</v>
      </c>
      <c r="F9" s="3">
        <v>1</v>
      </c>
      <c r="G9" s="3">
        <v>15</v>
      </c>
      <c r="H9" s="14" t="s">
        <v>31</v>
      </c>
      <c r="I9" s="2">
        <v>2</v>
      </c>
      <c r="J9" s="3" t="s">
        <v>530</v>
      </c>
      <c r="K9" s="3">
        <v>100</v>
      </c>
      <c r="L9" s="3">
        <v>4</v>
      </c>
      <c r="M9" s="3" t="s">
        <v>18</v>
      </c>
      <c r="N9" s="3" t="s">
        <v>84</v>
      </c>
      <c r="O9" s="3" t="s">
        <v>26</v>
      </c>
      <c r="P9" s="89"/>
      <c r="Q9" s="9">
        <v>69</v>
      </c>
    </row>
    <row r="10" spans="1:17" ht="28.9" customHeight="1" x14ac:dyDescent="0.25">
      <c r="A10" s="8">
        <v>6</v>
      </c>
      <c r="B10" s="3" t="s">
        <v>731</v>
      </c>
      <c r="C10" s="2" t="s">
        <v>748</v>
      </c>
      <c r="D10" s="2" t="s">
        <v>19</v>
      </c>
      <c r="E10" s="3">
        <v>9</v>
      </c>
      <c r="F10" s="3">
        <v>1</v>
      </c>
      <c r="G10" s="3">
        <v>15</v>
      </c>
      <c r="H10" s="14" t="s">
        <v>28</v>
      </c>
      <c r="I10" s="2">
        <v>6</v>
      </c>
      <c r="J10" s="3" t="s">
        <v>22</v>
      </c>
      <c r="K10" s="3">
        <v>150</v>
      </c>
      <c r="L10" s="3">
        <v>6</v>
      </c>
      <c r="M10" s="3" t="s">
        <v>18</v>
      </c>
      <c r="N10" s="3" t="s">
        <v>141</v>
      </c>
      <c r="O10" s="3" t="s">
        <v>26</v>
      </c>
      <c r="P10" s="89"/>
      <c r="Q10" s="9">
        <v>103</v>
      </c>
    </row>
    <row r="11" spans="1:17" ht="30.6" customHeight="1" x14ac:dyDescent="0.25">
      <c r="A11" s="6">
        <v>7</v>
      </c>
      <c r="B11" s="3" t="s">
        <v>731</v>
      </c>
      <c r="C11" s="2" t="s">
        <v>747</v>
      </c>
      <c r="D11" s="2" t="s">
        <v>19</v>
      </c>
      <c r="E11" s="3">
        <v>9</v>
      </c>
      <c r="F11" s="3">
        <v>1</v>
      </c>
      <c r="G11" s="3">
        <v>15</v>
      </c>
      <c r="H11" s="14" t="s">
        <v>29</v>
      </c>
      <c r="I11" s="2">
        <v>3</v>
      </c>
      <c r="J11" s="3" t="s">
        <v>22</v>
      </c>
      <c r="K11" s="3">
        <v>150</v>
      </c>
      <c r="L11" s="3">
        <v>6</v>
      </c>
      <c r="M11" s="3" t="s">
        <v>18</v>
      </c>
      <c r="N11" s="3" t="s">
        <v>141</v>
      </c>
      <c r="O11" s="3" t="s">
        <v>26</v>
      </c>
      <c r="P11" s="89"/>
      <c r="Q11" s="9">
        <v>103</v>
      </c>
    </row>
    <row r="12" spans="1:17" ht="28.15" customHeight="1" x14ac:dyDescent="0.25">
      <c r="A12" s="8">
        <v>8</v>
      </c>
      <c r="B12" s="3" t="s">
        <v>731</v>
      </c>
      <c r="C12" s="2" t="s">
        <v>746</v>
      </c>
      <c r="D12" s="2" t="s">
        <v>19</v>
      </c>
      <c r="E12" s="3">
        <v>9</v>
      </c>
      <c r="F12" s="3">
        <v>1</v>
      </c>
      <c r="G12" s="3">
        <v>15</v>
      </c>
      <c r="H12" s="14" t="s">
        <v>30</v>
      </c>
      <c r="I12" s="2">
        <v>1</v>
      </c>
      <c r="J12" s="3" t="s">
        <v>22</v>
      </c>
      <c r="K12" s="3">
        <v>150</v>
      </c>
      <c r="L12" s="3">
        <v>6</v>
      </c>
      <c r="M12" s="3" t="s">
        <v>18</v>
      </c>
      <c r="N12" s="3" t="s">
        <v>84</v>
      </c>
      <c r="O12" s="3" t="s">
        <v>26</v>
      </c>
      <c r="P12" s="89"/>
      <c r="Q12" s="9">
        <v>69</v>
      </c>
    </row>
    <row r="13" spans="1:17" ht="28.15" customHeight="1" x14ac:dyDescent="0.25">
      <c r="A13" s="6">
        <v>9</v>
      </c>
      <c r="B13" s="3" t="s">
        <v>731</v>
      </c>
      <c r="C13" s="2" t="s">
        <v>745</v>
      </c>
      <c r="D13" s="2" t="s">
        <v>19</v>
      </c>
      <c r="E13" s="3">
        <v>8</v>
      </c>
      <c r="F13" s="3">
        <v>1</v>
      </c>
      <c r="G13" s="3">
        <v>15</v>
      </c>
      <c r="H13" s="14" t="s">
        <v>85</v>
      </c>
      <c r="I13" s="2">
        <v>1</v>
      </c>
      <c r="J13" s="3" t="s">
        <v>22</v>
      </c>
      <c r="K13" s="3">
        <v>100</v>
      </c>
      <c r="L13" s="3">
        <v>5</v>
      </c>
      <c r="M13" s="3" t="s">
        <v>18</v>
      </c>
      <c r="N13" s="3" t="s">
        <v>32</v>
      </c>
      <c r="O13" s="3" t="s">
        <v>26</v>
      </c>
      <c r="P13" s="89"/>
      <c r="Q13" s="9">
        <v>69</v>
      </c>
    </row>
    <row r="14" spans="1:17" ht="31.15" customHeight="1" x14ac:dyDescent="0.25">
      <c r="A14" s="8">
        <v>10</v>
      </c>
      <c r="B14" s="3" t="s">
        <v>731</v>
      </c>
      <c r="C14" s="2" t="s">
        <v>744</v>
      </c>
      <c r="D14" s="2" t="s">
        <v>19</v>
      </c>
      <c r="E14" s="3">
        <v>8</v>
      </c>
      <c r="F14" s="3">
        <v>1</v>
      </c>
      <c r="G14" s="3">
        <v>15</v>
      </c>
      <c r="H14" s="2" t="s">
        <v>743</v>
      </c>
      <c r="I14" s="2">
        <v>1</v>
      </c>
      <c r="J14" s="3" t="s">
        <v>22</v>
      </c>
      <c r="K14" s="3">
        <v>100</v>
      </c>
      <c r="L14" s="3">
        <v>5</v>
      </c>
      <c r="M14" s="3" t="s">
        <v>18</v>
      </c>
      <c r="N14" s="3" t="s">
        <v>32</v>
      </c>
      <c r="O14" s="3" t="s">
        <v>26</v>
      </c>
      <c r="P14" s="89"/>
      <c r="Q14" s="9">
        <v>69</v>
      </c>
    </row>
    <row r="15" spans="1:17" ht="29.45" customHeight="1" x14ac:dyDescent="0.25">
      <c r="A15" s="6">
        <v>11</v>
      </c>
      <c r="B15" s="3" t="s">
        <v>731</v>
      </c>
      <c r="C15" s="2" t="s">
        <v>742</v>
      </c>
      <c r="D15" s="2" t="s">
        <v>19</v>
      </c>
      <c r="E15" s="3">
        <v>8</v>
      </c>
      <c r="F15" s="3">
        <v>1</v>
      </c>
      <c r="G15" s="3">
        <v>15</v>
      </c>
      <c r="H15" s="14" t="s">
        <v>30</v>
      </c>
      <c r="I15" s="2">
        <v>8</v>
      </c>
      <c r="J15" s="3" t="s">
        <v>22</v>
      </c>
      <c r="K15" s="3">
        <v>100</v>
      </c>
      <c r="L15" s="3">
        <v>5</v>
      </c>
      <c r="M15" s="3" t="s">
        <v>18</v>
      </c>
      <c r="N15" s="3" t="s">
        <v>32</v>
      </c>
      <c r="O15" s="3" t="s">
        <v>26</v>
      </c>
      <c r="P15" s="89"/>
      <c r="Q15" s="9">
        <v>69</v>
      </c>
    </row>
    <row r="16" spans="1:17" ht="29.45" customHeight="1" x14ac:dyDescent="0.25">
      <c r="A16" s="8">
        <v>12</v>
      </c>
      <c r="B16" s="3" t="s">
        <v>731</v>
      </c>
      <c r="C16" s="2" t="s">
        <v>741</v>
      </c>
      <c r="D16" s="2" t="s">
        <v>19</v>
      </c>
      <c r="E16" s="3">
        <v>8</v>
      </c>
      <c r="F16" s="3">
        <v>1</v>
      </c>
      <c r="G16" s="3">
        <v>15</v>
      </c>
      <c r="H16" s="14" t="s">
        <v>18</v>
      </c>
      <c r="I16" s="2">
        <v>4</v>
      </c>
      <c r="J16" s="3" t="s">
        <v>680</v>
      </c>
      <c r="K16" s="3">
        <v>70</v>
      </c>
      <c r="L16" s="3">
        <v>5</v>
      </c>
      <c r="M16" s="3" t="s">
        <v>18</v>
      </c>
      <c r="N16" s="3" t="s">
        <v>32</v>
      </c>
      <c r="O16" s="3" t="s">
        <v>26</v>
      </c>
      <c r="P16" s="89"/>
      <c r="Q16" s="9">
        <v>69</v>
      </c>
    </row>
    <row r="17" spans="1:17" ht="29.45" customHeight="1" x14ac:dyDescent="0.25">
      <c r="A17" s="6">
        <v>13</v>
      </c>
      <c r="B17" s="3" t="s">
        <v>731</v>
      </c>
      <c r="C17" s="2" t="s">
        <v>740</v>
      </c>
      <c r="D17" s="2" t="s">
        <v>19</v>
      </c>
      <c r="E17" s="3">
        <v>8</v>
      </c>
      <c r="F17" s="3">
        <v>1</v>
      </c>
      <c r="G17" s="3">
        <v>15</v>
      </c>
      <c r="H17" s="14" t="s">
        <v>18</v>
      </c>
      <c r="I17" s="2">
        <v>4</v>
      </c>
      <c r="J17" s="3" t="s">
        <v>530</v>
      </c>
      <c r="K17" s="2">
        <v>100</v>
      </c>
      <c r="L17" s="3">
        <v>5</v>
      </c>
      <c r="M17" s="3" t="s">
        <v>18</v>
      </c>
      <c r="N17" s="3" t="s">
        <v>32</v>
      </c>
      <c r="O17" s="3" t="s">
        <v>26</v>
      </c>
      <c r="P17" s="89"/>
      <c r="Q17" s="9">
        <v>69</v>
      </c>
    </row>
    <row r="18" spans="1:17" ht="29.45" customHeight="1" x14ac:dyDescent="0.25">
      <c r="A18" s="8">
        <v>14</v>
      </c>
      <c r="B18" s="3" t="s">
        <v>731</v>
      </c>
      <c r="C18" s="2" t="s">
        <v>739</v>
      </c>
      <c r="D18" s="2" t="s">
        <v>19</v>
      </c>
      <c r="E18" s="3">
        <v>8</v>
      </c>
      <c r="F18" s="3">
        <v>1</v>
      </c>
      <c r="G18" s="3">
        <v>15</v>
      </c>
      <c r="H18" s="14" t="s">
        <v>18</v>
      </c>
      <c r="I18" s="2">
        <v>4</v>
      </c>
      <c r="J18" s="2" t="s">
        <v>680</v>
      </c>
      <c r="K18" s="2">
        <v>100</v>
      </c>
      <c r="L18" s="3">
        <v>5</v>
      </c>
      <c r="M18" s="3" t="s">
        <v>18</v>
      </c>
      <c r="N18" s="3" t="s">
        <v>32</v>
      </c>
      <c r="O18" s="3" t="s">
        <v>26</v>
      </c>
      <c r="P18" s="89"/>
      <c r="Q18" s="9">
        <v>69</v>
      </c>
    </row>
    <row r="19" spans="1:17" ht="29.45" customHeight="1" x14ac:dyDescent="0.25">
      <c r="A19" s="6">
        <v>15</v>
      </c>
      <c r="B19" s="3" t="s">
        <v>731</v>
      </c>
      <c r="C19" s="2" t="s">
        <v>738</v>
      </c>
      <c r="D19" s="2" t="s">
        <v>19</v>
      </c>
      <c r="E19" s="3">
        <v>8</v>
      </c>
      <c r="F19" s="3">
        <v>1</v>
      </c>
      <c r="G19" s="3">
        <v>15</v>
      </c>
      <c r="H19" s="14" t="s">
        <v>18</v>
      </c>
      <c r="I19" s="2">
        <v>4</v>
      </c>
      <c r="J19" s="2" t="s">
        <v>680</v>
      </c>
      <c r="K19" s="2">
        <v>100</v>
      </c>
      <c r="L19" s="2">
        <v>5</v>
      </c>
      <c r="M19" s="3" t="s">
        <v>18</v>
      </c>
      <c r="N19" s="3" t="s">
        <v>32</v>
      </c>
      <c r="O19" s="3" t="s">
        <v>26</v>
      </c>
      <c r="P19" s="89"/>
      <c r="Q19" s="9">
        <v>69</v>
      </c>
    </row>
    <row r="20" spans="1:17" ht="29.45" customHeight="1" x14ac:dyDescent="0.25">
      <c r="A20" s="8">
        <v>16</v>
      </c>
      <c r="B20" s="3" t="s">
        <v>731</v>
      </c>
      <c r="C20" s="2" t="s">
        <v>737</v>
      </c>
      <c r="D20" s="2" t="s">
        <v>19</v>
      </c>
      <c r="E20" s="3">
        <v>8</v>
      </c>
      <c r="F20" s="3">
        <v>1</v>
      </c>
      <c r="G20" s="3">
        <v>15</v>
      </c>
      <c r="H20" s="14" t="s">
        <v>18</v>
      </c>
      <c r="I20" s="2">
        <v>5</v>
      </c>
      <c r="J20" s="2" t="s">
        <v>680</v>
      </c>
      <c r="K20" s="2">
        <v>100</v>
      </c>
      <c r="L20" s="2">
        <v>5</v>
      </c>
      <c r="M20" s="3" t="s">
        <v>18</v>
      </c>
      <c r="N20" s="3" t="s">
        <v>32</v>
      </c>
      <c r="O20" s="3" t="s">
        <v>26</v>
      </c>
      <c r="P20" s="89"/>
      <c r="Q20" s="9">
        <v>69</v>
      </c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43307086614173229" right="3.937007874015748E-2" top="0.59055118110236227" bottom="0.15748031496062992" header="0.19685039370078741" footer="0"/>
  <pageSetup paperSize="9" scale="94" orientation="portrait" horizontalDpi="300" verticalDpi="300" r:id="rId1"/>
  <rowBreaks count="1" manualBreakCount="1">
    <brk id="48" max="15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E454E-B5DB-4C96-BF78-7E425CE4D17D}">
  <dimension ref="A1:Q46"/>
  <sheetViews>
    <sheetView view="pageBreakPreview" zoomScaleNormal="100" zoomScaleSheetLayoutView="100" workbookViewId="0">
      <selection activeCell="K2" sqref="K2:M2"/>
    </sheetView>
  </sheetViews>
  <sheetFormatPr defaultColWidth="8.85546875" defaultRowHeight="15" x14ac:dyDescent="0.25"/>
  <cols>
    <col min="1" max="1" width="3.28515625" style="1" bestFit="1" customWidth="1"/>
    <col min="2" max="2" width="12.42578125" style="1" bestFit="1" customWidth="1"/>
    <col min="3" max="3" width="7.570312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9.140625" style="1" bestFit="1" customWidth="1"/>
    <col min="11" max="11" width="4" style="1" bestFit="1" customWidth="1"/>
    <col min="12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42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731</v>
      </c>
      <c r="B2" s="233"/>
      <c r="C2" s="233"/>
      <c r="D2" s="233"/>
      <c r="E2" s="233"/>
      <c r="F2" s="246" t="s">
        <v>468</v>
      </c>
      <c r="G2" s="246"/>
      <c r="H2" s="246"/>
      <c r="I2" s="233" t="s">
        <v>727</v>
      </c>
      <c r="J2" s="233"/>
      <c r="K2" s="233">
        <v>1432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0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1991</v>
      </c>
    </row>
    <row r="5" spans="1:17" ht="28.15" customHeight="1" x14ac:dyDescent="0.25">
      <c r="A5" s="6">
        <v>1</v>
      </c>
      <c r="B5" s="3" t="s">
        <v>2038</v>
      </c>
      <c r="C5" s="3" t="s">
        <v>736</v>
      </c>
      <c r="D5" s="3" t="s">
        <v>19</v>
      </c>
      <c r="E5" s="3">
        <v>9</v>
      </c>
      <c r="F5" s="3">
        <v>1</v>
      </c>
      <c r="G5" s="3">
        <v>15</v>
      </c>
      <c r="H5" s="18" t="s">
        <v>85</v>
      </c>
      <c r="I5" s="3">
        <v>1</v>
      </c>
      <c r="J5" s="3" t="s">
        <v>22</v>
      </c>
      <c r="K5" s="3">
        <v>100</v>
      </c>
      <c r="L5" s="3">
        <v>5</v>
      </c>
      <c r="M5" s="3" t="s">
        <v>18</v>
      </c>
      <c r="N5" s="3" t="s">
        <v>84</v>
      </c>
      <c r="O5" s="3" t="s">
        <v>25</v>
      </c>
      <c r="P5" s="89"/>
      <c r="Q5" s="7">
        <v>69</v>
      </c>
    </row>
    <row r="6" spans="1:17" ht="30" customHeight="1" x14ac:dyDescent="0.25">
      <c r="A6" s="8">
        <v>2</v>
      </c>
      <c r="B6" s="3" t="s">
        <v>2038</v>
      </c>
      <c r="C6" s="2" t="s">
        <v>735</v>
      </c>
      <c r="D6" s="3" t="s">
        <v>19</v>
      </c>
      <c r="E6" s="3">
        <v>9</v>
      </c>
      <c r="F6" s="3">
        <v>1</v>
      </c>
      <c r="G6" s="3">
        <v>15</v>
      </c>
      <c r="H6" s="14" t="s">
        <v>21</v>
      </c>
      <c r="I6" s="2">
        <v>3</v>
      </c>
      <c r="J6" s="3" t="s">
        <v>22</v>
      </c>
      <c r="K6" s="3">
        <v>100</v>
      </c>
      <c r="L6" s="3">
        <v>5</v>
      </c>
      <c r="M6" s="3" t="s">
        <v>18</v>
      </c>
      <c r="N6" s="3" t="s">
        <v>84</v>
      </c>
      <c r="O6" s="3" t="s">
        <v>25</v>
      </c>
      <c r="P6" s="89"/>
      <c r="Q6" s="7">
        <v>69</v>
      </c>
    </row>
    <row r="7" spans="1:17" ht="30" customHeight="1" x14ac:dyDescent="0.25">
      <c r="A7" s="6">
        <v>3</v>
      </c>
      <c r="B7" s="3" t="s">
        <v>2038</v>
      </c>
      <c r="C7" s="2" t="s">
        <v>734</v>
      </c>
      <c r="D7" s="3" t="s">
        <v>19</v>
      </c>
      <c r="E7" s="3">
        <v>9</v>
      </c>
      <c r="F7" s="3">
        <v>1</v>
      </c>
      <c r="G7" s="3">
        <v>15</v>
      </c>
      <c r="H7" s="14" t="s">
        <v>21</v>
      </c>
      <c r="I7" s="2">
        <v>3</v>
      </c>
      <c r="J7" s="3" t="s">
        <v>22</v>
      </c>
      <c r="K7" s="3">
        <v>100</v>
      </c>
      <c r="L7" s="3">
        <v>5</v>
      </c>
      <c r="M7" s="3">
        <v>3</v>
      </c>
      <c r="N7" s="3" t="s">
        <v>84</v>
      </c>
      <c r="O7" s="16" t="s">
        <v>25</v>
      </c>
      <c r="P7" s="90"/>
      <c r="Q7" s="7">
        <v>69</v>
      </c>
    </row>
    <row r="8" spans="1:17" ht="29.45" customHeight="1" x14ac:dyDescent="0.25">
      <c r="A8" s="8">
        <v>4</v>
      </c>
      <c r="B8" s="3" t="s">
        <v>2038</v>
      </c>
      <c r="C8" s="2" t="s">
        <v>733</v>
      </c>
      <c r="D8" s="3" t="s">
        <v>19</v>
      </c>
      <c r="E8" s="3">
        <v>9</v>
      </c>
      <c r="F8" s="3">
        <v>1</v>
      </c>
      <c r="G8" s="3">
        <v>15</v>
      </c>
      <c r="H8" s="14" t="s">
        <v>21</v>
      </c>
      <c r="I8" s="2">
        <v>1</v>
      </c>
      <c r="J8" s="3" t="s">
        <v>22</v>
      </c>
      <c r="K8" s="3">
        <v>100</v>
      </c>
      <c r="L8" s="3">
        <v>5</v>
      </c>
      <c r="M8" s="3" t="s">
        <v>18</v>
      </c>
      <c r="N8" s="3" t="s">
        <v>84</v>
      </c>
      <c r="O8" s="16" t="s">
        <v>25</v>
      </c>
      <c r="P8" s="90"/>
      <c r="Q8" s="7">
        <v>69</v>
      </c>
    </row>
    <row r="9" spans="1:17" ht="30" customHeight="1" x14ac:dyDescent="0.25">
      <c r="A9" s="6">
        <v>5</v>
      </c>
      <c r="B9" s="3" t="s">
        <v>2038</v>
      </c>
      <c r="C9" s="2" t="s">
        <v>733</v>
      </c>
      <c r="D9" s="3" t="s">
        <v>19</v>
      </c>
      <c r="E9" s="3">
        <v>9</v>
      </c>
      <c r="F9" s="3">
        <v>1</v>
      </c>
      <c r="G9" s="3">
        <v>15</v>
      </c>
      <c r="H9" s="14" t="s">
        <v>21</v>
      </c>
      <c r="I9" s="2">
        <v>1</v>
      </c>
      <c r="J9" s="3" t="s">
        <v>466</v>
      </c>
      <c r="K9" s="3">
        <v>70</v>
      </c>
      <c r="L9" s="3">
        <v>5</v>
      </c>
      <c r="M9" s="3" t="s">
        <v>18</v>
      </c>
      <c r="N9" s="3" t="s">
        <v>84</v>
      </c>
      <c r="O9" s="16" t="s">
        <v>25</v>
      </c>
      <c r="P9" s="90"/>
      <c r="Q9" s="7">
        <v>69</v>
      </c>
    </row>
    <row r="10" spans="1:17" ht="28.9" customHeight="1" x14ac:dyDescent="0.25">
      <c r="A10" s="8">
        <v>6</v>
      </c>
      <c r="B10" s="3" t="s">
        <v>2038</v>
      </c>
      <c r="C10" s="2" t="s">
        <v>732</v>
      </c>
      <c r="D10" s="3" t="s">
        <v>19</v>
      </c>
      <c r="E10" s="3">
        <v>9</v>
      </c>
      <c r="F10" s="3">
        <v>1</v>
      </c>
      <c r="G10" s="3">
        <v>15</v>
      </c>
      <c r="H10" s="14" t="s">
        <v>30</v>
      </c>
      <c r="I10" s="2">
        <v>1</v>
      </c>
      <c r="J10" s="3" t="s">
        <v>22</v>
      </c>
      <c r="K10" s="3">
        <v>100</v>
      </c>
      <c r="L10" s="3">
        <v>5</v>
      </c>
      <c r="M10" s="3" t="s">
        <v>18</v>
      </c>
      <c r="N10" s="3" t="s">
        <v>84</v>
      </c>
      <c r="O10" s="16" t="s">
        <v>25</v>
      </c>
      <c r="P10" s="90"/>
      <c r="Q10" s="7">
        <v>69</v>
      </c>
    </row>
    <row r="11" spans="1:17" ht="30.6" customHeight="1" x14ac:dyDescent="0.25">
      <c r="A11" s="6">
        <v>7</v>
      </c>
      <c r="B11" s="3" t="s">
        <v>2038</v>
      </c>
      <c r="C11" s="2" t="s">
        <v>730</v>
      </c>
      <c r="D11" s="3" t="s">
        <v>19</v>
      </c>
      <c r="E11" s="3">
        <v>9</v>
      </c>
      <c r="F11" s="3">
        <v>1</v>
      </c>
      <c r="G11" s="3">
        <v>15</v>
      </c>
      <c r="H11" s="14" t="s">
        <v>18</v>
      </c>
      <c r="I11" s="2">
        <v>1</v>
      </c>
      <c r="J11" s="3" t="s">
        <v>55</v>
      </c>
      <c r="K11" s="3">
        <v>70</v>
      </c>
      <c r="L11" s="3">
        <v>5</v>
      </c>
      <c r="M11" s="3" t="s">
        <v>18</v>
      </c>
      <c r="N11" s="3" t="s">
        <v>84</v>
      </c>
      <c r="O11" s="16" t="s">
        <v>26</v>
      </c>
      <c r="P11" s="90"/>
      <c r="Q11" s="7">
        <v>69</v>
      </c>
    </row>
    <row r="12" spans="1:17" ht="28.15" customHeight="1" x14ac:dyDescent="0.25">
      <c r="A12" s="8"/>
      <c r="B12" s="3"/>
      <c r="C12" s="2"/>
      <c r="D12" s="3"/>
      <c r="E12" s="3"/>
      <c r="F12" s="3"/>
      <c r="G12" s="3"/>
      <c r="H12" s="2"/>
      <c r="I12" s="2"/>
      <c r="J12" s="3"/>
      <c r="K12" s="3"/>
      <c r="L12" s="3"/>
      <c r="M12" s="3"/>
      <c r="N12" s="3"/>
      <c r="O12" s="16"/>
      <c r="P12" s="90"/>
      <c r="Q12" s="9"/>
    </row>
    <row r="13" spans="1:17" ht="28.15" customHeight="1" x14ac:dyDescent="0.25">
      <c r="A13" s="6"/>
      <c r="B13" s="3"/>
      <c r="C13" s="2"/>
      <c r="D13" s="3"/>
      <c r="E13" s="3"/>
      <c r="F13" s="3"/>
      <c r="G13" s="3"/>
      <c r="H13" s="14"/>
      <c r="I13" s="2"/>
      <c r="J13" s="3"/>
      <c r="K13" s="3"/>
      <c r="L13" s="3"/>
      <c r="M13" s="3"/>
      <c r="N13" s="3"/>
      <c r="O13" s="16"/>
      <c r="P13" s="90"/>
      <c r="Q13" s="9"/>
    </row>
    <row r="14" spans="1:17" ht="31.15" customHeight="1" x14ac:dyDescent="0.25">
      <c r="A14" s="8"/>
      <c r="B14" s="3"/>
      <c r="C14" s="2"/>
      <c r="D14" s="3"/>
      <c r="E14" s="3"/>
      <c r="F14" s="3"/>
      <c r="G14" s="3"/>
      <c r="H14" s="2"/>
      <c r="I14" s="2"/>
      <c r="J14" s="3"/>
      <c r="K14" s="3"/>
      <c r="L14" s="3"/>
      <c r="M14" s="3"/>
      <c r="N14" s="3"/>
      <c r="O14" s="16"/>
      <c r="P14" s="90"/>
      <c r="Q14" s="9"/>
    </row>
    <row r="15" spans="1:17" ht="29.45" customHeight="1" x14ac:dyDescent="0.25">
      <c r="A15" s="6"/>
      <c r="B15" s="3"/>
      <c r="C15" s="2"/>
      <c r="D15" s="3"/>
      <c r="E15" s="3"/>
      <c r="F15" s="3"/>
      <c r="G15" s="3"/>
      <c r="H15" s="14"/>
      <c r="I15" s="2"/>
      <c r="J15" s="3"/>
      <c r="K15" s="3"/>
      <c r="L15" s="3"/>
      <c r="M15" s="3"/>
      <c r="N15" s="3"/>
      <c r="O15" s="16"/>
      <c r="P15" s="90"/>
      <c r="Q15" s="9"/>
    </row>
    <row r="16" spans="1:17" ht="29.45" customHeight="1" x14ac:dyDescent="0.25">
      <c r="A16" s="8"/>
      <c r="B16" s="3"/>
      <c r="C16" s="2"/>
      <c r="D16" s="3"/>
      <c r="E16" s="3"/>
      <c r="F16" s="3"/>
      <c r="G16" s="3"/>
      <c r="H16" s="14"/>
      <c r="I16" s="2"/>
      <c r="J16" s="3"/>
      <c r="K16" s="3"/>
      <c r="L16" s="3"/>
      <c r="M16" s="3"/>
      <c r="N16" s="3"/>
      <c r="O16" s="16"/>
      <c r="P16" s="90"/>
      <c r="Q16" s="9"/>
    </row>
    <row r="17" spans="1:17" ht="29.45" customHeight="1" x14ac:dyDescent="0.25">
      <c r="A17" s="6"/>
      <c r="B17" s="3"/>
      <c r="C17" s="2"/>
      <c r="D17" s="3"/>
      <c r="E17" s="3"/>
      <c r="F17" s="3"/>
      <c r="G17" s="3"/>
      <c r="H17" s="14"/>
      <c r="I17" s="2"/>
      <c r="J17" s="3"/>
      <c r="K17" s="2"/>
      <c r="L17" s="3"/>
      <c r="M17" s="3"/>
      <c r="N17" s="3"/>
      <c r="O17" s="16"/>
      <c r="P17" s="90"/>
      <c r="Q17" s="9"/>
    </row>
    <row r="18" spans="1:17" ht="29.45" customHeight="1" x14ac:dyDescent="0.25">
      <c r="A18" s="8"/>
      <c r="B18" s="3"/>
      <c r="C18" s="2"/>
      <c r="D18" s="3"/>
      <c r="E18" s="3"/>
      <c r="F18" s="3"/>
      <c r="G18" s="3"/>
      <c r="H18" s="14"/>
      <c r="I18" s="2"/>
      <c r="J18" s="3"/>
      <c r="K18" s="2"/>
      <c r="L18" s="3"/>
      <c r="M18" s="3"/>
      <c r="N18" s="3"/>
      <c r="O18" s="16"/>
      <c r="P18" s="90"/>
      <c r="Q18" s="9"/>
    </row>
    <row r="19" spans="1:17" ht="29.45" customHeight="1" x14ac:dyDescent="0.25">
      <c r="A19" s="6"/>
      <c r="B19" s="3"/>
      <c r="C19" s="2"/>
      <c r="D19" s="2"/>
      <c r="E19" s="3"/>
      <c r="F19" s="3"/>
      <c r="G19" s="3"/>
      <c r="H19" s="14"/>
      <c r="I19" s="2"/>
      <c r="J19" s="2"/>
      <c r="K19" s="2"/>
      <c r="L19" s="2"/>
      <c r="M19" s="3"/>
      <c r="N19" s="3"/>
      <c r="O19" s="2"/>
      <c r="P19" s="91"/>
      <c r="Q19" s="9"/>
    </row>
    <row r="20" spans="1:17" ht="29.45" customHeight="1" x14ac:dyDescent="0.25">
      <c r="A20" s="8"/>
      <c r="B20" s="3"/>
      <c r="C20" s="2"/>
      <c r="D20" s="2"/>
      <c r="E20" s="3"/>
      <c r="F20" s="3"/>
      <c r="G20" s="3"/>
      <c r="H20" s="14"/>
      <c r="I20" s="2"/>
      <c r="J20" s="2"/>
      <c r="K20" s="2"/>
      <c r="L20" s="2"/>
      <c r="M20" s="3"/>
      <c r="N20" s="3"/>
      <c r="O20" s="2"/>
      <c r="P20" s="91"/>
      <c r="Q20" s="9"/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46F8D-2B49-4104-A4E1-B00DF04E0AF2}">
  <dimension ref="A1:Q46"/>
  <sheetViews>
    <sheetView view="pageBreakPreview" zoomScaleNormal="100" zoomScaleSheetLayoutView="100" workbookViewId="0">
      <selection activeCell="N2" sqref="N2:Q2"/>
    </sheetView>
  </sheetViews>
  <sheetFormatPr defaultColWidth="8.85546875" defaultRowHeight="15" x14ac:dyDescent="0.25"/>
  <cols>
    <col min="1" max="1" width="3.28515625" style="1" bestFit="1" customWidth="1"/>
    <col min="2" max="2" width="14" style="1" bestFit="1" customWidth="1"/>
    <col min="3" max="3" width="6.570312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10.85546875" style="1" bestFit="1" customWidth="1"/>
    <col min="11" max="11" width="4" style="1" bestFit="1" customWidth="1"/>
    <col min="12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44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2" customHeight="1" thickBot="1" x14ac:dyDescent="0.3">
      <c r="A2" s="233" t="s">
        <v>691</v>
      </c>
      <c r="B2" s="233"/>
      <c r="C2" s="233"/>
      <c r="D2" s="233"/>
      <c r="E2" s="233"/>
      <c r="F2" s="246" t="s">
        <v>690</v>
      </c>
      <c r="G2" s="246"/>
      <c r="H2" s="246"/>
      <c r="I2" s="233" t="s">
        <v>689</v>
      </c>
      <c r="J2" s="233"/>
      <c r="K2" s="233">
        <v>428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9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679</v>
      </c>
      <c r="C5" s="3" t="s">
        <v>688</v>
      </c>
      <c r="D5" s="2" t="s">
        <v>19</v>
      </c>
      <c r="E5" s="3">
        <v>8</v>
      </c>
      <c r="F5" s="3">
        <v>1</v>
      </c>
      <c r="G5" s="3">
        <v>15</v>
      </c>
      <c r="H5" s="18" t="s">
        <v>85</v>
      </c>
      <c r="I5" s="3">
        <v>1</v>
      </c>
      <c r="J5" s="3" t="s">
        <v>680</v>
      </c>
      <c r="K5" s="3">
        <v>100</v>
      </c>
      <c r="L5" s="3">
        <v>5</v>
      </c>
      <c r="M5" s="3">
        <v>1</v>
      </c>
      <c r="N5" s="3" t="s">
        <v>84</v>
      </c>
      <c r="O5" s="3" t="s">
        <v>26</v>
      </c>
      <c r="P5" s="89"/>
      <c r="Q5" s="7">
        <v>69</v>
      </c>
    </row>
    <row r="6" spans="1:17" ht="30" customHeight="1" x14ac:dyDescent="0.25">
      <c r="A6" s="8">
        <v>2</v>
      </c>
      <c r="B6" s="3" t="s">
        <v>679</v>
      </c>
      <c r="C6" s="2" t="s">
        <v>687</v>
      </c>
      <c r="D6" s="2" t="s">
        <v>19</v>
      </c>
      <c r="E6" s="3">
        <v>8</v>
      </c>
      <c r="F6" s="3">
        <v>1</v>
      </c>
      <c r="G6" s="3">
        <v>15</v>
      </c>
      <c r="H6" s="14" t="s">
        <v>462</v>
      </c>
      <c r="I6" s="2">
        <v>1</v>
      </c>
      <c r="J6" s="3" t="s">
        <v>680</v>
      </c>
      <c r="K6" s="3">
        <v>100</v>
      </c>
      <c r="L6" s="3">
        <v>5</v>
      </c>
      <c r="M6" s="3">
        <v>1</v>
      </c>
      <c r="N6" s="3" t="s">
        <v>84</v>
      </c>
      <c r="O6" s="3" t="s">
        <v>26</v>
      </c>
      <c r="P6" s="89"/>
      <c r="Q6" s="9">
        <v>69</v>
      </c>
    </row>
    <row r="7" spans="1:17" ht="30" customHeight="1" x14ac:dyDescent="0.25">
      <c r="A7" s="6">
        <v>3</v>
      </c>
      <c r="B7" s="3" t="s">
        <v>679</v>
      </c>
      <c r="C7" s="2" t="s">
        <v>686</v>
      </c>
      <c r="D7" s="2" t="s">
        <v>19</v>
      </c>
      <c r="E7" s="3">
        <v>8</v>
      </c>
      <c r="F7" s="3">
        <v>1</v>
      </c>
      <c r="G7" s="3">
        <v>15</v>
      </c>
      <c r="H7" s="14" t="s">
        <v>464</v>
      </c>
      <c r="I7" s="2">
        <v>1</v>
      </c>
      <c r="J7" s="3" t="s">
        <v>680</v>
      </c>
      <c r="K7" s="3">
        <v>100</v>
      </c>
      <c r="L7" s="3">
        <v>5</v>
      </c>
      <c r="M7" s="3">
        <v>1</v>
      </c>
      <c r="N7" s="3" t="s">
        <v>84</v>
      </c>
      <c r="O7" s="3" t="s">
        <v>26</v>
      </c>
      <c r="P7" s="89"/>
      <c r="Q7" s="9">
        <v>69</v>
      </c>
    </row>
    <row r="8" spans="1:17" ht="29.45" customHeight="1" x14ac:dyDescent="0.25">
      <c r="A8" s="8">
        <v>4</v>
      </c>
      <c r="B8" s="3" t="s">
        <v>679</v>
      </c>
      <c r="C8" s="2" t="s">
        <v>685</v>
      </c>
      <c r="D8" s="2" t="s">
        <v>19</v>
      </c>
      <c r="E8" s="3">
        <v>8</v>
      </c>
      <c r="F8" s="3">
        <v>1</v>
      </c>
      <c r="G8" s="3">
        <v>15</v>
      </c>
      <c r="H8" s="14" t="s">
        <v>21</v>
      </c>
      <c r="I8" s="2">
        <v>1</v>
      </c>
      <c r="J8" s="3" t="s">
        <v>680</v>
      </c>
      <c r="K8" s="3">
        <v>100</v>
      </c>
      <c r="L8" s="3">
        <v>5</v>
      </c>
      <c r="M8" s="3">
        <v>1</v>
      </c>
      <c r="N8" s="3" t="s">
        <v>84</v>
      </c>
      <c r="O8" s="3" t="s">
        <v>26</v>
      </c>
      <c r="P8" s="89"/>
      <c r="Q8" s="9">
        <v>69</v>
      </c>
    </row>
    <row r="9" spans="1:17" ht="30" customHeight="1" x14ac:dyDescent="0.25">
      <c r="A9" s="6">
        <v>5</v>
      </c>
      <c r="B9" s="3" t="s">
        <v>679</v>
      </c>
      <c r="C9" s="2" t="s">
        <v>684</v>
      </c>
      <c r="D9" s="2" t="s">
        <v>19</v>
      </c>
      <c r="E9" s="3">
        <v>8</v>
      </c>
      <c r="F9" s="3">
        <v>1</v>
      </c>
      <c r="G9" s="3">
        <v>15</v>
      </c>
      <c r="H9" s="14" t="s">
        <v>21</v>
      </c>
      <c r="I9" s="2">
        <v>2</v>
      </c>
      <c r="J9" s="3" t="s">
        <v>680</v>
      </c>
      <c r="K9" s="3">
        <v>100</v>
      </c>
      <c r="L9" s="3">
        <v>5</v>
      </c>
      <c r="M9" s="3">
        <v>1</v>
      </c>
      <c r="N9" s="3" t="s">
        <v>84</v>
      </c>
      <c r="O9" s="3" t="s">
        <v>26</v>
      </c>
      <c r="P9" s="89"/>
      <c r="Q9" s="9">
        <v>69</v>
      </c>
    </row>
    <row r="10" spans="1:17" ht="28.9" customHeight="1" x14ac:dyDescent="0.25">
      <c r="A10" s="8">
        <v>6</v>
      </c>
      <c r="B10" s="3" t="s">
        <v>679</v>
      </c>
      <c r="C10" s="2" t="s">
        <v>683</v>
      </c>
      <c r="D10" s="2" t="s">
        <v>19</v>
      </c>
      <c r="E10" s="3">
        <v>8</v>
      </c>
      <c r="F10" s="3">
        <v>1</v>
      </c>
      <c r="G10" s="3">
        <v>15</v>
      </c>
      <c r="H10" s="14" t="s">
        <v>21</v>
      </c>
      <c r="I10" s="2">
        <v>4</v>
      </c>
      <c r="J10" s="3" t="s">
        <v>680</v>
      </c>
      <c r="K10" s="3">
        <v>100</v>
      </c>
      <c r="L10" s="3">
        <v>5</v>
      </c>
      <c r="M10" s="3">
        <v>1</v>
      </c>
      <c r="N10" s="3" t="s">
        <v>84</v>
      </c>
      <c r="O10" s="3" t="s">
        <v>26</v>
      </c>
      <c r="P10" s="89"/>
      <c r="Q10" s="9">
        <v>69</v>
      </c>
    </row>
    <row r="11" spans="1:17" ht="30.6" customHeight="1" x14ac:dyDescent="0.25">
      <c r="A11" s="6">
        <v>7</v>
      </c>
      <c r="B11" s="3" t="s">
        <v>679</v>
      </c>
      <c r="C11" s="2" t="s">
        <v>682</v>
      </c>
      <c r="D11" s="2" t="s">
        <v>19</v>
      </c>
      <c r="E11" s="3">
        <v>8</v>
      </c>
      <c r="F11" s="3">
        <v>1</v>
      </c>
      <c r="G11" s="3">
        <v>15</v>
      </c>
      <c r="H11" s="14" t="s">
        <v>21</v>
      </c>
      <c r="I11" s="2">
        <v>4</v>
      </c>
      <c r="J11" s="3" t="s">
        <v>680</v>
      </c>
      <c r="K11" s="3">
        <v>100</v>
      </c>
      <c r="L11" s="3">
        <v>5</v>
      </c>
      <c r="M11" s="3">
        <v>1</v>
      </c>
      <c r="N11" s="3" t="s">
        <v>84</v>
      </c>
      <c r="O11" s="3" t="s">
        <v>26</v>
      </c>
      <c r="P11" s="89"/>
      <c r="Q11" s="9">
        <v>69</v>
      </c>
    </row>
    <row r="12" spans="1:17" ht="28.15" customHeight="1" x14ac:dyDescent="0.25">
      <c r="A12" s="8">
        <v>8</v>
      </c>
      <c r="B12" s="3" t="s">
        <v>679</v>
      </c>
      <c r="C12" s="2" t="s">
        <v>681</v>
      </c>
      <c r="D12" s="2" t="s">
        <v>19</v>
      </c>
      <c r="E12" s="3">
        <v>8</v>
      </c>
      <c r="F12" s="3">
        <v>1</v>
      </c>
      <c r="G12" s="3">
        <v>15</v>
      </c>
      <c r="H12" s="14" t="s">
        <v>21</v>
      </c>
      <c r="I12" s="2">
        <v>5</v>
      </c>
      <c r="J12" s="3" t="s">
        <v>680</v>
      </c>
      <c r="K12" s="3">
        <v>100</v>
      </c>
      <c r="L12" s="3">
        <v>5</v>
      </c>
      <c r="M12" s="3">
        <v>1</v>
      </c>
      <c r="N12" s="3" t="s">
        <v>84</v>
      </c>
      <c r="O12" s="3" t="s">
        <v>26</v>
      </c>
      <c r="P12" s="89"/>
      <c r="Q12" s="9">
        <v>69</v>
      </c>
    </row>
    <row r="13" spans="1:17" ht="28.15" customHeight="1" x14ac:dyDescent="0.25">
      <c r="A13" s="6">
        <v>9</v>
      </c>
      <c r="B13" s="3" t="s">
        <v>679</v>
      </c>
      <c r="C13" s="2" t="s">
        <v>678</v>
      </c>
      <c r="D13" s="2" t="s">
        <v>461</v>
      </c>
      <c r="E13" s="3">
        <v>8</v>
      </c>
      <c r="F13" s="3">
        <v>1</v>
      </c>
      <c r="G13" s="3">
        <v>15</v>
      </c>
      <c r="H13" s="14" t="s">
        <v>30</v>
      </c>
      <c r="I13" s="2">
        <v>3</v>
      </c>
      <c r="J13" s="3" t="s">
        <v>55</v>
      </c>
      <c r="K13" s="3">
        <v>100</v>
      </c>
      <c r="L13" s="3">
        <v>5</v>
      </c>
      <c r="M13" s="3">
        <v>1</v>
      </c>
      <c r="N13" s="3" t="s">
        <v>84</v>
      </c>
      <c r="O13" s="3" t="s">
        <v>26</v>
      </c>
      <c r="P13" s="89"/>
      <c r="Q13" s="9">
        <v>69</v>
      </c>
    </row>
    <row r="14" spans="1:17" ht="31.15" customHeight="1" x14ac:dyDescent="0.25">
      <c r="A14" s="8"/>
      <c r="B14" s="3"/>
      <c r="C14" s="2"/>
      <c r="D14" s="2"/>
      <c r="E14" s="3"/>
      <c r="F14" s="3"/>
      <c r="G14" s="3"/>
      <c r="H14" s="2"/>
      <c r="I14" s="2"/>
      <c r="J14" s="3"/>
      <c r="K14" s="3"/>
      <c r="L14" s="3"/>
      <c r="M14" s="3"/>
      <c r="N14" s="3"/>
      <c r="O14" s="3"/>
      <c r="P14" s="89"/>
      <c r="Q14" s="9"/>
    </row>
    <row r="15" spans="1:17" ht="29.45" customHeight="1" x14ac:dyDescent="0.25">
      <c r="A15" s="6"/>
      <c r="B15" s="3"/>
      <c r="C15" s="2"/>
      <c r="D15" s="2"/>
      <c r="E15" s="3"/>
      <c r="F15" s="3"/>
      <c r="G15" s="3"/>
      <c r="H15" s="14"/>
      <c r="I15" s="2"/>
      <c r="J15" s="3"/>
      <c r="K15" s="3"/>
      <c r="L15" s="3"/>
      <c r="M15" s="3"/>
      <c r="N15" s="3"/>
      <c r="O15" s="3"/>
      <c r="P15" s="89"/>
      <c r="Q15" s="9"/>
    </row>
    <row r="16" spans="1:17" ht="29.45" customHeight="1" x14ac:dyDescent="0.25">
      <c r="A16" s="8"/>
      <c r="B16" s="3"/>
      <c r="C16" s="2"/>
      <c r="D16" s="2"/>
      <c r="E16" s="3"/>
      <c r="F16" s="3"/>
      <c r="G16" s="3"/>
      <c r="H16" s="14"/>
      <c r="I16" s="2"/>
      <c r="J16" s="3"/>
      <c r="K16" s="3"/>
      <c r="L16" s="3"/>
      <c r="M16" s="3"/>
      <c r="N16" s="3"/>
      <c r="O16" s="3"/>
      <c r="P16" s="89"/>
      <c r="Q16" s="9"/>
    </row>
    <row r="17" spans="1:17" ht="29.45" customHeight="1" x14ac:dyDescent="0.25">
      <c r="A17" s="6"/>
      <c r="B17" s="3"/>
      <c r="C17" s="2"/>
      <c r="D17" s="2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3"/>
      <c r="C18" s="2"/>
      <c r="D18" s="2"/>
      <c r="E18" s="3"/>
      <c r="F18" s="3"/>
      <c r="G18" s="3"/>
      <c r="H18" s="14"/>
      <c r="I18" s="2"/>
      <c r="J18" s="2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6"/>
      <c r="B19" s="3"/>
      <c r="C19" s="2"/>
      <c r="D19" s="2"/>
      <c r="E19" s="3"/>
      <c r="F19" s="3"/>
      <c r="G19" s="3"/>
      <c r="H19" s="14"/>
      <c r="I19" s="2"/>
      <c r="J19" s="2"/>
      <c r="K19" s="2"/>
      <c r="L19" s="2"/>
      <c r="M19" s="3"/>
      <c r="N19" s="3"/>
      <c r="O19" s="3"/>
      <c r="P19" s="89"/>
      <c r="Q19" s="9"/>
    </row>
    <row r="20" spans="1:17" ht="29.45" customHeight="1" x14ac:dyDescent="0.25">
      <c r="A20" s="8"/>
      <c r="B20" s="3"/>
      <c r="C20" s="2"/>
      <c r="D20" s="2"/>
      <c r="E20" s="3"/>
      <c r="F20" s="3"/>
      <c r="G20" s="3"/>
      <c r="H20" s="14"/>
      <c r="I20" s="2"/>
      <c r="J20" s="2"/>
      <c r="K20" s="2"/>
      <c r="L20" s="2"/>
      <c r="M20" s="3"/>
      <c r="N20" s="3"/>
      <c r="O20" s="3"/>
      <c r="P20" s="89"/>
      <c r="Q20" s="9"/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68CE5-E8AA-44C4-A831-F1F2B351CF1A}">
  <dimension ref="A1:Q18"/>
  <sheetViews>
    <sheetView view="pageBreakPreview" zoomScaleNormal="100" zoomScaleSheetLayoutView="100" workbookViewId="0">
      <selection activeCell="T8" sqref="T8:U8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7109375" style="1" bestFit="1" customWidth="1"/>
    <col min="4" max="4" width="4.42578125" style="1" bestFit="1" customWidth="1"/>
    <col min="5" max="7" width="3.7109375" style="1" bestFit="1" customWidth="1"/>
    <col min="8" max="8" width="8.7109375" style="1" bestFit="1" customWidth="1"/>
    <col min="9" max="9" width="6.5703125" style="1" bestFit="1" customWidth="1"/>
    <col min="10" max="10" width="13.5703125" style="1" bestFit="1" customWidth="1"/>
    <col min="11" max="12" width="3.7109375" style="1" bestFit="1" customWidth="1"/>
    <col min="13" max="13" width="4.85546875" style="1" bestFit="1" customWidth="1"/>
    <col min="14" max="14" width="3.7109375" style="1" bestFit="1" customWidth="1"/>
    <col min="15" max="15" width="6.42578125" style="1" bestFit="1" customWidth="1"/>
    <col min="16" max="17" width="3.7109375" style="1" bestFit="1" customWidth="1"/>
    <col min="18" max="16384" width="8.85546875" style="1"/>
  </cols>
  <sheetData>
    <row r="1" spans="1:17" ht="39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2.75" customHeight="1" thickBot="1" x14ac:dyDescent="0.3">
      <c r="A2" s="233" t="s">
        <v>729</v>
      </c>
      <c r="B2" s="233"/>
      <c r="C2" s="233"/>
      <c r="D2" s="233"/>
      <c r="E2" s="233"/>
      <c r="F2" s="235" t="s">
        <v>728</v>
      </c>
      <c r="G2" s="233"/>
      <c r="H2" s="233"/>
      <c r="I2" s="233" t="s">
        <v>727</v>
      </c>
      <c r="J2" s="233"/>
      <c r="K2" s="233" t="s">
        <v>726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9.75" customHeight="1" thickBot="1" x14ac:dyDescent="0.3">
      <c r="A4" s="4" t="s">
        <v>0</v>
      </c>
      <c r="B4" s="5" t="s">
        <v>1</v>
      </c>
      <c r="C4" s="5" t="s">
        <v>725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30" x14ac:dyDescent="0.25">
      <c r="A5" s="6">
        <v>1</v>
      </c>
      <c r="B5" s="3"/>
      <c r="C5" s="3" t="s">
        <v>1992</v>
      </c>
      <c r="D5" s="3" t="s">
        <v>19</v>
      </c>
      <c r="E5" s="3">
        <v>8</v>
      </c>
      <c r="F5" s="3">
        <v>1.5</v>
      </c>
      <c r="G5" s="3">
        <v>30</v>
      </c>
      <c r="H5" s="3" t="s">
        <v>724</v>
      </c>
      <c r="I5" s="3">
        <v>1</v>
      </c>
      <c r="J5" s="3" t="s">
        <v>54</v>
      </c>
      <c r="K5" s="3">
        <v>70</v>
      </c>
      <c r="L5" s="3">
        <v>6</v>
      </c>
      <c r="M5" s="3" t="s">
        <v>719</v>
      </c>
      <c r="N5" s="3" t="s">
        <v>84</v>
      </c>
      <c r="O5" s="3" t="s">
        <v>718</v>
      </c>
      <c r="P5" s="89" t="s">
        <v>717</v>
      </c>
      <c r="Q5" s="88">
        <v>36</v>
      </c>
    </row>
    <row r="6" spans="1:17" ht="30" x14ac:dyDescent="0.25">
      <c r="A6" s="8">
        <v>2</v>
      </c>
      <c r="B6" s="2"/>
      <c r="C6" s="2" t="s">
        <v>1993</v>
      </c>
      <c r="D6" s="2" t="s">
        <v>19</v>
      </c>
      <c r="E6" s="2">
        <v>8</v>
      </c>
      <c r="F6" s="2">
        <v>1</v>
      </c>
      <c r="G6" s="2">
        <v>15</v>
      </c>
      <c r="H6" s="2" t="s">
        <v>21</v>
      </c>
      <c r="I6" s="2">
        <v>1</v>
      </c>
      <c r="J6" s="2" t="s">
        <v>23</v>
      </c>
      <c r="K6" s="2">
        <v>50</v>
      </c>
      <c r="L6" s="2">
        <v>6</v>
      </c>
      <c r="M6" s="2" t="s">
        <v>719</v>
      </c>
      <c r="N6" s="2" t="s">
        <v>84</v>
      </c>
      <c r="O6" s="2" t="s">
        <v>718</v>
      </c>
      <c r="P6" s="89" t="s">
        <v>717</v>
      </c>
      <c r="Q6" s="9">
        <v>36</v>
      </c>
    </row>
    <row r="7" spans="1:17" ht="30" x14ac:dyDescent="0.25">
      <c r="A7" s="6">
        <v>3</v>
      </c>
      <c r="B7" s="2"/>
      <c r="C7" s="2" t="s">
        <v>1994</v>
      </c>
      <c r="D7" s="2" t="s">
        <v>19</v>
      </c>
      <c r="E7" s="2">
        <v>8</v>
      </c>
      <c r="F7" s="2">
        <v>1</v>
      </c>
      <c r="G7" s="2">
        <v>30</v>
      </c>
      <c r="H7" s="2" t="s">
        <v>21</v>
      </c>
      <c r="I7" s="2">
        <v>1</v>
      </c>
      <c r="J7" s="2" t="s">
        <v>54</v>
      </c>
      <c r="K7" s="2">
        <v>70</v>
      </c>
      <c r="L7" s="2">
        <v>6</v>
      </c>
      <c r="M7" s="2" t="s">
        <v>719</v>
      </c>
      <c r="N7" s="2" t="s">
        <v>84</v>
      </c>
      <c r="O7" s="2" t="s">
        <v>718</v>
      </c>
      <c r="P7" s="89" t="s">
        <v>717</v>
      </c>
      <c r="Q7" s="9">
        <v>36</v>
      </c>
    </row>
    <row r="8" spans="1:17" ht="30" x14ac:dyDescent="0.25">
      <c r="A8" s="8">
        <v>4</v>
      </c>
      <c r="B8" s="2"/>
      <c r="C8" s="2" t="s">
        <v>1995</v>
      </c>
      <c r="D8" s="2" t="s">
        <v>19</v>
      </c>
      <c r="E8" s="2">
        <v>8</v>
      </c>
      <c r="F8" s="2">
        <v>1</v>
      </c>
      <c r="G8" s="2">
        <v>15</v>
      </c>
      <c r="H8" s="2" t="s">
        <v>29</v>
      </c>
      <c r="I8" s="2">
        <v>1</v>
      </c>
      <c r="J8" s="2" t="s">
        <v>722</v>
      </c>
      <c r="K8" s="2">
        <v>50</v>
      </c>
      <c r="L8" s="2">
        <v>6</v>
      </c>
      <c r="M8" s="2" t="s">
        <v>719</v>
      </c>
      <c r="N8" s="2" t="s">
        <v>84</v>
      </c>
      <c r="O8" s="2" t="s">
        <v>718</v>
      </c>
      <c r="P8" s="89" t="s">
        <v>717</v>
      </c>
      <c r="Q8" s="9">
        <v>36</v>
      </c>
    </row>
    <row r="9" spans="1:17" ht="30" x14ac:dyDescent="0.25">
      <c r="A9" s="6">
        <v>5</v>
      </c>
      <c r="B9" s="2"/>
      <c r="C9" s="2" t="s">
        <v>723</v>
      </c>
      <c r="D9" s="2" t="s">
        <v>19</v>
      </c>
      <c r="E9" s="2">
        <v>8</v>
      </c>
      <c r="F9" s="2">
        <v>1</v>
      </c>
      <c r="G9" s="2">
        <v>15</v>
      </c>
      <c r="H9" s="2" t="s">
        <v>27</v>
      </c>
      <c r="I9" s="2">
        <v>1</v>
      </c>
      <c r="J9" s="2" t="s">
        <v>23</v>
      </c>
      <c r="K9" s="2">
        <v>50</v>
      </c>
      <c r="L9" s="2">
        <v>6</v>
      </c>
      <c r="M9" s="2" t="s">
        <v>719</v>
      </c>
      <c r="N9" s="2" t="s">
        <v>84</v>
      </c>
      <c r="O9" s="2" t="s">
        <v>718</v>
      </c>
      <c r="P9" s="89" t="s">
        <v>717</v>
      </c>
      <c r="Q9" s="9">
        <v>36</v>
      </c>
    </row>
    <row r="10" spans="1:17" ht="30" x14ac:dyDescent="0.25">
      <c r="A10" s="8">
        <v>6</v>
      </c>
      <c r="B10" s="2"/>
      <c r="C10" s="2" t="s">
        <v>1996</v>
      </c>
      <c r="D10" s="2" t="s">
        <v>19</v>
      </c>
      <c r="E10" s="2">
        <v>9</v>
      </c>
      <c r="F10" s="2">
        <v>1</v>
      </c>
      <c r="G10" s="2">
        <v>15</v>
      </c>
      <c r="H10" s="2" t="s">
        <v>29</v>
      </c>
      <c r="I10" s="2">
        <v>1</v>
      </c>
      <c r="J10" s="2" t="s">
        <v>722</v>
      </c>
      <c r="K10" s="2">
        <v>50</v>
      </c>
      <c r="L10" s="2">
        <v>6</v>
      </c>
      <c r="M10" s="2" t="s">
        <v>719</v>
      </c>
      <c r="N10" s="2" t="s">
        <v>84</v>
      </c>
      <c r="O10" s="2" t="s">
        <v>718</v>
      </c>
      <c r="P10" s="89" t="s">
        <v>717</v>
      </c>
      <c r="Q10" s="9">
        <v>36</v>
      </c>
    </row>
    <row r="11" spans="1:17" ht="30" x14ac:dyDescent="0.25">
      <c r="A11" s="6">
        <v>7</v>
      </c>
      <c r="B11" s="2"/>
      <c r="C11" s="2" t="s">
        <v>721</v>
      </c>
      <c r="D11" s="2" t="s">
        <v>19</v>
      </c>
      <c r="E11" s="2">
        <v>9</v>
      </c>
      <c r="F11" s="2">
        <v>1</v>
      </c>
      <c r="G11" s="2">
        <v>15</v>
      </c>
      <c r="H11" s="2" t="s">
        <v>29</v>
      </c>
      <c r="I11" s="2">
        <v>1</v>
      </c>
      <c r="J11" s="2" t="s">
        <v>328</v>
      </c>
      <c r="K11" s="2">
        <v>50</v>
      </c>
      <c r="L11" s="2">
        <v>6</v>
      </c>
      <c r="M11" s="2" t="s">
        <v>719</v>
      </c>
      <c r="N11" s="2" t="s">
        <v>84</v>
      </c>
      <c r="O11" s="2" t="s">
        <v>718</v>
      </c>
      <c r="P11" s="89" t="s">
        <v>717</v>
      </c>
      <c r="Q11" s="9">
        <v>36</v>
      </c>
    </row>
    <row r="12" spans="1:17" ht="30" x14ac:dyDescent="0.25">
      <c r="A12" s="8">
        <v>8</v>
      </c>
      <c r="B12" s="2"/>
      <c r="C12" s="2" t="s">
        <v>1997</v>
      </c>
      <c r="D12" s="2" t="s">
        <v>19</v>
      </c>
      <c r="E12" s="2">
        <v>9</v>
      </c>
      <c r="F12" s="2">
        <v>1</v>
      </c>
      <c r="G12" s="2">
        <v>15</v>
      </c>
      <c r="H12" s="2" t="s">
        <v>27</v>
      </c>
      <c r="I12" s="2">
        <v>1</v>
      </c>
      <c r="J12" s="2" t="s">
        <v>23</v>
      </c>
      <c r="K12" s="2">
        <v>50</v>
      </c>
      <c r="L12" s="2">
        <v>6</v>
      </c>
      <c r="M12" s="2" t="s">
        <v>719</v>
      </c>
      <c r="N12" s="2" t="s">
        <v>84</v>
      </c>
      <c r="O12" s="2" t="s">
        <v>718</v>
      </c>
      <c r="P12" s="89" t="s">
        <v>717</v>
      </c>
      <c r="Q12" s="9">
        <v>36</v>
      </c>
    </row>
    <row r="13" spans="1:17" ht="30" x14ac:dyDescent="0.25">
      <c r="A13" s="6">
        <v>9</v>
      </c>
      <c r="B13" s="2"/>
      <c r="C13" s="2" t="s">
        <v>1998</v>
      </c>
      <c r="D13" s="2" t="s">
        <v>19</v>
      </c>
      <c r="E13" s="2">
        <v>9</v>
      </c>
      <c r="F13" s="2">
        <v>1</v>
      </c>
      <c r="G13" s="2">
        <v>15</v>
      </c>
      <c r="H13" s="2" t="s">
        <v>720</v>
      </c>
      <c r="I13" s="2">
        <v>1</v>
      </c>
      <c r="J13" s="2" t="s">
        <v>55</v>
      </c>
      <c r="K13" s="2">
        <v>70</v>
      </c>
      <c r="L13" s="2">
        <v>6</v>
      </c>
      <c r="M13" s="2" t="s">
        <v>719</v>
      </c>
      <c r="N13" s="2" t="s">
        <v>84</v>
      </c>
      <c r="O13" s="2" t="s">
        <v>718</v>
      </c>
      <c r="P13" s="89" t="s">
        <v>717</v>
      </c>
      <c r="Q13" s="9">
        <v>36</v>
      </c>
    </row>
    <row r="14" spans="1:17" ht="31.15" customHeight="1" x14ac:dyDescent="0.25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1"/>
      <c r="Q14" s="9"/>
    </row>
    <row r="15" spans="1:17" ht="29.45" customHeight="1" x14ac:dyDescent="0.25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1"/>
      <c r="Q15" s="9"/>
    </row>
    <row r="16" spans="1:17" ht="29.45" customHeight="1" x14ac:dyDescent="0.25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1"/>
      <c r="Q16" s="9"/>
    </row>
    <row r="17" spans="1:17" ht="29.45" customHeight="1" x14ac:dyDescent="0.25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1"/>
      <c r="Q17" s="9"/>
    </row>
    <row r="18" spans="1:17" ht="27.6" customHeight="1" thickBot="1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92"/>
      <c r="Q18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6C0C-C710-4DFD-94D6-9F2E6DAE9A51}">
  <dimension ref="A1:AMK46"/>
  <sheetViews>
    <sheetView view="pageBreakPreview" topLeftCell="A4" zoomScaleNormal="100" workbookViewId="0">
      <selection activeCell="W16" sqref="W16"/>
    </sheetView>
  </sheetViews>
  <sheetFormatPr defaultColWidth="8.85546875" defaultRowHeight="15" x14ac:dyDescent="0.25"/>
  <cols>
    <col min="1" max="1" width="3.28515625" style="26" bestFit="1" customWidth="1"/>
    <col min="2" max="2" width="8.8554687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5.5703125" style="26" bestFit="1" customWidth="1"/>
    <col min="9" max="9" width="6.5703125" style="26" bestFit="1" customWidth="1"/>
    <col min="10" max="10" width="7.85546875" style="26" bestFit="1" customWidth="1"/>
    <col min="11" max="13" width="5.42578125" style="26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7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5" customHeight="1" thickBot="1" x14ac:dyDescent="0.3">
      <c r="A2" s="242" t="s">
        <v>467</v>
      </c>
      <c r="B2" s="242"/>
      <c r="C2" s="242"/>
      <c r="D2" s="242"/>
      <c r="E2" s="242"/>
      <c r="F2" s="243" t="s">
        <v>222</v>
      </c>
      <c r="G2" s="243"/>
      <c r="H2" s="243"/>
      <c r="I2" s="242">
        <v>11</v>
      </c>
      <c r="J2" s="242"/>
      <c r="K2" s="242" t="s">
        <v>477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467</v>
      </c>
      <c r="C5" s="34" t="s">
        <v>478</v>
      </c>
      <c r="D5" s="34" t="s">
        <v>461</v>
      </c>
      <c r="E5" s="34">
        <v>8</v>
      </c>
      <c r="F5" s="34">
        <v>1</v>
      </c>
      <c r="G5" s="34">
        <v>15</v>
      </c>
      <c r="H5" s="38" t="s">
        <v>18</v>
      </c>
      <c r="I5" s="34">
        <v>2</v>
      </c>
      <c r="J5" s="34" t="s">
        <v>487</v>
      </c>
      <c r="K5" s="31">
        <v>50</v>
      </c>
      <c r="L5" s="34">
        <v>3</v>
      </c>
      <c r="M5" s="34" t="s">
        <v>18</v>
      </c>
      <c r="N5" s="34" t="s">
        <v>84</v>
      </c>
      <c r="O5" s="34" t="s">
        <v>26</v>
      </c>
      <c r="P5" s="93"/>
      <c r="Q5" s="39">
        <v>36</v>
      </c>
    </row>
    <row r="6" spans="1:17" ht="30" customHeight="1" x14ac:dyDescent="0.25">
      <c r="A6" s="32">
        <v>2</v>
      </c>
      <c r="B6" s="34" t="s">
        <v>467</v>
      </c>
      <c r="C6" s="35" t="s">
        <v>479</v>
      </c>
      <c r="D6" s="34" t="s">
        <v>19</v>
      </c>
      <c r="E6" s="34">
        <v>9</v>
      </c>
      <c r="F6" s="34">
        <v>1</v>
      </c>
      <c r="G6" s="34">
        <v>15</v>
      </c>
      <c r="H6" s="35" t="s">
        <v>486</v>
      </c>
      <c r="I6" s="34">
        <v>1</v>
      </c>
      <c r="J6" s="34" t="s">
        <v>22</v>
      </c>
      <c r="K6" s="31">
        <v>70</v>
      </c>
      <c r="L6" s="34">
        <v>3</v>
      </c>
      <c r="M6" s="34" t="s">
        <v>18</v>
      </c>
      <c r="N6" s="34" t="s">
        <v>84</v>
      </c>
      <c r="O6" s="34" t="s">
        <v>26</v>
      </c>
      <c r="P6" s="93"/>
      <c r="Q6" s="39">
        <v>36</v>
      </c>
    </row>
    <row r="7" spans="1:17" ht="30" customHeight="1" x14ac:dyDescent="0.25">
      <c r="A7" s="37">
        <v>3</v>
      </c>
      <c r="B7" s="34" t="s">
        <v>467</v>
      </c>
      <c r="C7" s="35" t="s">
        <v>480</v>
      </c>
      <c r="D7" s="34" t="s">
        <v>19</v>
      </c>
      <c r="E7" s="34">
        <v>9</v>
      </c>
      <c r="F7" s="34">
        <v>1</v>
      </c>
      <c r="G7" s="34">
        <v>15</v>
      </c>
      <c r="H7" s="38" t="s">
        <v>18</v>
      </c>
      <c r="I7" s="34">
        <v>1</v>
      </c>
      <c r="J7" s="45" t="s">
        <v>22</v>
      </c>
      <c r="K7" s="31">
        <v>70</v>
      </c>
      <c r="L7" s="34">
        <v>3</v>
      </c>
      <c r="M7" s="34" t="s">
        <v>18</v>
      </c>
      <c r="N7" s="34" t="s">
        <v>84</v>
      </c>
      <c r="O7" s="34" t="s">
        <v>284</v>
      </c>
      <c r="P7" s="93"/>
      <c r="Q7" s="30">
        <v>36</v>
      </c>
    </row>
    <row r="8" spans="1:17" ht="29.25" customHeight="1" x14ac:dyDescent="0.25">
      <c r="A8" s="32">
        <v>4</v>
      </c>
      <c r="B8" s="34" t="s">
        <v>467</v>
      </c>
      <c r="C8" s="31" t="s">
        <v>481</v>
      </c>
      <c r="D8" s="34" t="s">
        <v>19</v>
      </c>
      <c r="E8" s="34">
        <v>9</v>
      </c>
      <c r="F8" s="34">
        <v>1</v>
      </c>
      <c r="G8" s="34">
        <v>15</v>
      </c>
      <c r="H8" s="35" t="s">
        <v>85</v>
      </c>
      <c r="I8" s="34">
        <v>4</v>
      </c>
      <c r="J8" s="34" t="s">
        <v>22</v>
      </c>
      <c r="K8" s="31">
        <v>100</v>
      </c>
      <c r="L8" s="34">
        <v>3</v>
      </c>
      <c r="M8" s="34" t="s">
        <v>18</v>
      </c>
      <c r="N8" s="34" t="s">
        <v>84</v>
      </c>
      <c r="O8" s="34" t="s">
        <v>284</v>
      </c>
      <c r="P8" s="93"/>
      <c r="Q8" s="39">
        <v>36</v>
      </c>
    </row>
    <row r="9" spans="1:17" ht="30" customHeight="1" x14ac:dyDescent="0.25">
      <c r="A9" s="37">
        <v>5</v>
      </c>
      <c r="B9" s="34" t="s">
        <v>467</v>
      </c>
      <c r="C9" s="31" t="s">
        <v>482</v>
      </c>
      <c r="D9" s="34" t="s">
        <v>19</v>
      </c>
      <c r="E9" s="34">
        <v>9</v>
      </c>
      <c r="F9" s="34">
        <v>1</v>
      </c>
      <c r="G9" s="34">
        <v>15</v>
      </c>
      <c r="H9" s="35" t="s">
        <v>30</v>
      </c>
      <c r="I9" s="31">
        <v>4</v>
      </c>
      <c r="J9" s="34" t="s">
        <v>22</v>
      </c>
      <c r="K9" s="31">
        <v>100</v>
      </c>
      <c r="L9" s="34">
        <v>3</v>
      </c>
      <c r="M9" s="34" t="s">
        <v>18</v>
      </c>
      <c r="N9" s="34" t="s">
        <v>32</v>
      </c>
      <c r="O9" s="34" t="s">
        <v>284</v>
      </c>
      <c r="P9" s="93"/>
      <c r="Q9" s="30">
        <v>36</v>
      </c>
    </row>
    <row r="10" spans="1:17" ht="28.5" customHeight="1" x14ac:dyDescent="0.25">
      <c r="A10" s="32">
        <v>6</v>
      </c>
      <c r="B10" s="34" t="s">
        <v>467</v>
      </c>
      <c r="C10" s="35" t="s">
        <v>483</v>
      </c>
      <c r="D10" s="34" t="s">
        <v>19</v>
      </c>
      <c r="E10" s="34">
        <v>9</v>
      </c>
      <c r="F10" s="34">
        <v>1</v>
      </c>
      <c r="G10" s="34">
        <v>15</v>
      </c>
      <c r="H10" s="38" t="s">
        <v>18</v>
      </c>
      <c r="I10" s="31">
        <v>4</v>
      </c>
      <c r="J10" s="34" t="s">
        <v>22</v>
      </c>
      <c r="K10" s="31">
        <v>100</v>
      </c>
      <c r="L10" s="34">
        <v>3</v>
      </c>
      <c r="M10" s="34" t="s">
        <v>18</v>
      </c>
      <c r="N10" s="34" t="s">
        <v>32</v>
      </c>
      <c r="O10" s="34" t="s">
        <v>284</v>
      </c>
      <c r="P10" s="93"/>
      <c r="Q10" s="39">
        <v>36</v>
      </c>
    </row>
    <row r="11" spans="1:17" ht="30" customHeight="1" x14ac:dyDescent="0.25">
      <c r="A11" s="37">
        <v>7</v>
      </c>
      <c r="B11" s="34" t="s">
        <v>467</v>
      </c>
      <c r="C11" s="35" t="s">
        <v>484</v>
      </c>
      <c r="D11" s="34" t="s">
        <v>19</v>
      </c>
      <c r="E11" s="34">
        <v>9</v>
      </c>
      <c r="F11" s="34">
        <v>1</v>
      </c>
      <c r="G11" s="34">
        <v>15</v>
      </c>
      <c r="H11" s="38" t="s">
        <v>18</v>
      </c>
      <c r="I11" s="31">
        <v>2</v>
      </c>
      <c r="J11" s="34" t="s">
        <v>22</v>
      </c>
      <c r="K11" s="31">
        <v>100</v>
      </c>
      <c r="L11" s="34">
        <v>3</v>
      </c>
      <c r="M11" s="34" t="s">
        <v>18</v>
      </c>
      <c r="N11" s="34" t="s">
        <v>32</v>
      </c>
      <c r="O11" s="34" t="s">
        <v>284</v>
      </c>
      <c r="P11" s="93"/>
      <c r="Q11" s="30">
        <v>36</v>
      </c>
    </row>
    <row r="12" spans="1:17" ht="27.75" customHeight="1" x14ac:dyDescent="0.25">
      <c r="A12" s="37">
        <v>8</v>
      </c>
      <c r="B12" s="34" t="s">
        <v>467</v>
      </c>
      <c r="C12" s="35" t="s">
        <v>485</v>
      </c>
      <c r="D12" s="34" t="s">
        <v>19</v>
      </c>
      <c r="E12" s="34">
        <v>8</v>
      </c>
      <c r="F12" s="34">
        <v>1</v>
      </c>
      <c r="G12" s="34">
        <v>15</v>
      </c>
      <c r="H12" s="38" t="s">
        <v>18</v>
      </c>
      <c r="I12" s="31">
        <v>3</v>
      </c>
      <c r="J12" s="34" t="s">
        <v>466</v>
      </c>
      <c r="K12" s="31">
        <v>70</v>
      </c>
      <c r="L12" s="34">
        <v>3</v>
      </c>
      <c r="M12" s="34" t="s">
        <v>18</v>
      </c>
      <c r="N12" s="34" t="s">
        <v>84</v>
      </c>
      <c r="O12" s="34" t="s">
        <v>284</v>
      </c>
      <c r="P12" s="93"/>
      <c r="Q12" s="39">
        <v>36</v>
      </c>
    </row>
    <row r="13" spans="1:17" ht="27.75" customHeight="1" x14ac:dyDescent="0.25">
      <c r="A13" s="37"/>
      <c r="B13" s="34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4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4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4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4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51181102362204722" footer="0.51181102362204722"/>
  <pageSetup paperSize="9" scale="94" orientation="portrait" horizontalDpi="300" verticalDpi="300" r:id="rId1"/>
  <rowBreaks count="1" manualBreakCount="1">
    <brk id="48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794D8-5233-48D3-9649-80FBE023A4E5}">
  <dimension ref="A1:Q46"/>
  <sheetViews>
    <sheetView view="pageBreakPreview" zoomScaleNormal="100" zoomScaleSheetLayoutView="100" workbookViewId="0">
      <selection activeCell="T5" sqref="T5"/>
    </sheetView>
  </sheetViews>
  <sheetFormatPr defaultColWidth="8.85546875" defaultRowHeight="15" x14ac:dyDescent="0.25"/>
  <cols>
    <col min="1" max="1" width="3.28515625" style="1" bestFit="1" customWidth="1"/>
    <col min="2" max="2" width="10.5703125" style="1" bestFit="1" customWidth="1"/>
    <col min="3" max="3" width="8" style="1" bestFit="1" customWidth="1"/>
    <col min="4" max="4" width="7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9.140625" style="1" bestFit="1" customWidth="1"/>
    <col min="11" max="11" width="4" style="1" bestFit="1" customWidth="1"/>
    <col min="12" max="12" width="3.7109375" style="1" bestFit="1" customWidth="1"/>
    <col min="13" max="13" width="7.28515625" style="1" customWidth="1"/>
    <col min="14" max="14" width="3.7109375" style="1" bestFit="1" customWidth="1"/>
    <col min="15" max="15" width="7.7109375" style="1" bestFit="1" customWidth="1"/>
    <col min="16" max="17" width="3.7109375" style="1" bestFit="1" customWidth="1"/>
    <col min="18" max="16384" width="8.85546875" style="1"/>
  </cols>
  <sheetData>
    <row r="1" spans="1:17" ht="42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20.25" thickBot="1" x14ac:dyDescent="0.3">
      <c r="A2" s="233" t="s">
        <v>716</v>
      </c>
      <c r="B2" s="233"/>
      <c r="C2" s="233"/>
      <c r="D2" s="233"/>
      <c r="E2" s="233"/>
      <c r="F2" s="246" t="s">
        <v>194</v>
      </c>
      <c r="G2" s="246"/>
      <c r="H2" s="246"/>
      <c r="I2" s="233">
        <v>27</v>
      </c>
      <c r="J2" s="233"/>
      <c r="K2" s="233" t="s">
        <v>715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60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/>
      <c r="C5" s="3" t="s">
        <v>714</v>
      </c>
      <c r="D5" s="2" t="s">
        <v>19</v>
      </c>
      <c r="E5" s="3">
        <v>9</v>
      </c>
      <c r="F5" s="3">
        <v>1.5</v>
      </c>
      <c r="G5" s="3">
        <v>15</v>
      </c>
      <c r="H5" s="18" t="s">
        <v>697</v>
      </c>
      <c r="I5" s="3">
        <v>4</v>
      </c>
      <c r="J5" s="3" t="s">
        <v>22</v>
      </c>
      <c r="K5" s="3">
        <v>100</v>
      </c>
      <c r="L5" s="3">
        <v>5</v>
      </c>
      <c r="M5" s="3" t="s">
        <v>18</v>
      </c>
      <c r="N5" s="3" t="s">
        <v>32</v>
      </c>
      <c r="O5" s="3" t="s">
        <v>25</v>
      </c>
      <c r="P5" s="89"/>
      <c r="Q5" s="7">
        <v>69</v>
      </c>
    </row>
    <row r="6" spans="1:17" ht="30" customHeight="1" x14ac:dyDescent="0.25">
      <c r="A6" s="8">
        <v>2</v>
      </c>
      <c r="B6" s="3"/>
      <c r="C6" s="2" t="s">
        <v>713</v>
      </c>
      <c r="D6" s="2" t="s">
        <v>19</v>
      </c>
      <c r="E6" s="3">
        <v>9</v>
      </c>
      <c r="F6" s="3">
        <v>1.5</v>
      </c>
      <c r="G6" s="3">
        <v>15</v>
      </c>
      <c r="H6" s="14" t="s">
        <v>510</v>
      </c>
      <c r="I6" s="2">
        <v>6</v>
      </c>
      <c r="J6" s="3" t="s">
        <v>22</v>
      </c>
      <c r="K6" s="3">
        <v>70</v>
      </c>
      <c r="L6" s="3">
        <v>5</v>
      </c>
      <c r="M6" s="3" t="s">
        <v>18</v>
      </c>
      <c r="N6" s="3" t="s">
        <v>32</v>
      </c>
      <c r="O6" s="3" t="s">
        <v>25</v>
      </c>
      <c r="P6" s="89"/>
      <c r="Q6" s="9">
        <v>69</v>
      </c>
    </row>
    <row r="7" spans="1:17" ht="30" customHeight="1" x14ac:dyDescent="0.25">
      <c r="A7" s="6">
        <v>3</v>
      </c>
      <c r="B7" s="3"/>
      <c r="C7" s="2" t="s">
        <v>712</v>
      </c>
      <c r="D7" s="2" t="s">
        <v>19</v>
      </c>
      <c r="E7" s="3">
        <v>9</v>
      </c>
      <c r="F7" s="3">
        <v>1.5</v>
      </c>
      <c r="G7" s="3">
        <v>15</v>
      </c>
      <c r="H7" s="14" t="s">
        <v>21</v>
      </c>
      <c r="I7" s="2">
        <v>6</v>
      </c>
      <c r="J7" s="3" t="s">
        <v>22</v>
      </c>
      <c r="K7" s="3">
        <v>100</v>
      </c>
      <c r="L7" s="3">
        <v>5</v>
      </c>
      <c r="M7" s="3" t="s">
        <v>18</v>
      </c>
      <c r="N7" s="3" t="s">
        <v>32</v>
      </c>
      <c r="O7" s="3" t="s">
        <v>25</v>
      </c>
      <c r="P7" s="89"/>
      <c r="Q7" s="9">
        <v>69</v>
      </c>
    </row>
    <row r="8" spans="1:17" ht="29.45" customHeight="1" x14ac:dyDescent="0.25">
      <c r="A8" s="8">
        <v>4</v>
      </c>
      <c r="B8" s="3"/>
      <c r="C8" s="2" t="s">
        <v>711</v>
      </c>
      <c r="D8" s="2" t="s">
        <v>19</v>
      </c>
      <c r="E8" s="3">
        <v>9</v>
      </c>
      <c r="F8" s="3">
        <v>1.5</v>
      </c>
      <c r="G8" s="3">
        <v>15</v>
      </c>
      <c r="H8" s="14" t="s">
        <v>21</v>
      </c>
      <c r="I8" s="2">
        <v>2</v>
      </c>
      <c r="J8" s="3" t="s">
        <v>22</v>
      </c>
      <c r="K8" s="3">
        <v>100</v>
      </c>
      <c r="L8" s="3">
        <v>5</v>
      </c>
      <c r="M8" s="3" t="s">
        <v>18</v>
      </c>
      <c r="N8" s="3" t="s">
        <v>32</v>
      </c>
      <c r="O8" s="3" t="s">
        <v>710</v>
      </c>
      <c r="P8" s="89"/>
      <c r="Q8" s="9">
        <v>69</v>
      </c>
    </row>
    <row r="9" spans="1:17" ht="30" customHeight="1" x14ac:dyDescent="0.25">
      <c r="A9" s="6">
        <v>5</v>
      </c>
      <c r="B9" s="3"/>
      <c r="C9" s="2" t="s">
        <v>709</v>
      </c>
      <c r="D9" s="2" t="s">
        <v>19</v>
      </c>
      <c r="E9" s="3">
        <v>9</v>
      </c>
      <c r="F9" s="3">
        <v>1.5</v>
      </c>
      <c r="G9" s="3">
        <v>15</v>
      </c>
      <c r="H9" s="14" t="s">
        <v>21</v>
      </c>
      <c r="I9" s="2">
        <v>2</v>
      </c>
      <c r="J9" s="3" t="s">
        <v>22</v>
      </c>
      <c r="K9" s="3">
        <v>100</v>
      </c>
      <c r="L9" s="3">
        <v>5</v>
      </c>
      <c r="M9" s="3" t="s">
        <v>18</v>
      </c>
      <c r="N9" s="3" t="s">
        <v>32</v>
      </c>
      <c r="O9" s="3" t="s">
        <v>26</v>
      </c>
      <c r="P9" s="89"/>
      <c r="Q9" s="9">
        <v>69</v>
      </c>
    </row>
    <row r="10" spans="1:17" ht="28.9" customHeight="1" x14ac:dyDescent="0.25">
      <c r="A10" s="8">
        <v>6</v>
      </c>
      <c r="B10" s="3"/>
      <c r="C10" s="2" t="s">
        <v>708</v>
      </c>
      <c r="D10" s="2" t="s">
        <v>19</v>
      </c>
      <c r="E10" s="3">
        <v>9</v>
      </c>
      <c r="F10" s="3">
        <v>1.5</v>
      </c>
      <c r="G10" s="3">
        <v>15</v>
      </c>
      <c r="H10" s="14" t="s">
        <v>21</v>
      </c>
      <c r="I10" s="2">
        <v>3</v>
      </c>
      <c r="J10" s="3" t="s">
        <v>22</v>
      </c>
      <c r="K10" s="3">
        <v>100</v>
      </c>
      <c r="L10" s="3">
        <v>5</v>
      </c>
      <c r="M10" s="3" t="s">
        <v>18</v>
      </c>
      <c r="N10" s="3" t="s">
        <v>32</v>
      </c>
      <c r="O10" s="3" t="s">
        <v>26</v>
      </c>
      <c r="P10" s="89"/>
      <c r="Q10" s="9">
        <v>69</v>
      </c>
    </row>
    <row r="11" spans="1:17" ht="30.6" customHeight="1" x14ac:dyDescent="0.25">
      <c r="A11" s="6">
        <v>7</v>
      </c>
      <c r="B11" s="3"/>
      <c r="C11" s="2" t="s">
        <v>707</v>
      </c>
      <c r="D11" s="2" t="s">
        <v>19</v>
      </c>
      <c r="E11" s="3">
        <v>9</v>
      </c>
      <c r="F11" s="3">
        <v>1.5</v>
      </c>
      <c r="G11" s="3">
        <v>15</v>
      </c>
      <c r="H11" s="14" t="s">
        <v>21</v>
      </c>
      <c r="I11" s="2">
        <v>4</v>
      </c>
      <c r="J11" s="3" t="s">
        <v>22</v>
      </c>
      <c r="K11" s="3">
        <v>100</v>
      </c>
      <c r="L11" s="3">
        <v>5</v>
      </c>
      <c r="M11" s="3" t="s">
        <v>18</v>
      </c>
      <c r="N11" s="3" t="s">
        <v>32</v>
      </c>
      <c r="O11" s="3" t="s">
        <v>26</v>
      </c>
      <c r="P11" s="89"/>
      <c r="Q11" s="9">
        <v>69</v>
      </c>
    </row>
    <row r="12" spans="1:17" ht="28.15" customHeight="1" x14ac:dyDescent="0.25">
      <c r="A12" s="8">
        <v>8</v>
      </c>
      <c r="B12" s="3"/>
      <c r="C12" s="2" t="s">
        <v>706</v>
      </c>
      <c r="D12" s="2" t="s">
        <v>19</v>
      </c>
      <c r="E12" s="3">
        <v>9</v>
      </c>
      <c r="F12" s="3">
        <v>1</v>
      </c>
      <c r="G12" s="3">
        <v>15</v>
      </c>
      <c r="H12" s="14" t="s">
        <v>510</v>
      </c>
      <c r="I12" s="2">
        <v>4</v>
      </c>
      <c r="J12" s="3" t="s">
        <v>22</v>
      </c>
      <c r="K12" s="3">
        <v>70</v>
      </c>
      <c r="L12" s="3">
        <v>4</v>
      </c>
      <c r="M12" s="3" t="s">
        <v>18</v>
      </c>
      <c r="N12" s="3" t="s">
        <v>32</v>
      </c>
      <c r="O12" s="3" t="s">
        <v>26</v>
      </c>
      <c r="P12" s="89"/>
      <c r="Q12" s="9">
        <v>69</v>
      </c>
    </row>
    <row r="13" spans="1:17" ht="28.15" customHeight="1" x14ac:dyDescent="0.25">
      <c r="A13" s="6">
        <v>9</v>
      </c>
      <c r="B13" s="3"/>
      <c r="C13" s="2" t="s">
        <v>705</v>
      </c>
      <c r="D13" s="2" t="s">
        <v>19</v>
      </c>
      <c r="E13" s="3">
        <v>9</v>
      </c>
      <c r="F13" s="3">
        <v>1.5</v>
      </c>
      <c r="G13" s="3">
        <v>15</v>
      </c>
      <c r="H13" s="14" t="s">
        <v>29</v>
      </c>
      <c r="I13" s="2">
        <v>2</v>
      </c>
      <c r="J13" s="3" t="s">
        <v>22</v>
      </c>
      <c r="K13" s="3">
        <v>70</v>
      </c>
      <c r="L13" s="3">
        <v>4</v>
      </c>
      <c r="M13" s="3" t="s">
        <v>18</v>
      </c>
      <c r="N13" s="3" t="s">
        <v>32</v>
      </c>
      <c r="O13" s="3" t="s">
        <v>26</v>
      </c>
      <c r="P13" s="89"/>
      <c r="Q13" s="9">
        <v>69</v>
      </c>
    </row>
    <row r="14" spans="1:17" ht="31.15" customHeight="1" x14ac:dyDescent="0.25">
      <c r="A14" s="8">
        <v>10</v>
      </c>
      <c r="B14" s="3"/>
      <c r="C14" s="2" t="s">
        <v>704</v>
      </c>
      <c r="D14" s="2" t="s">
        <v>698</v>
      </c>
      <c r="E14" s="3">
        <v>9</v>
      </c>
      <c r="F14" s="3">
        <v>1</v>
      </c>
      <c r="G14" s="3">
        <v>15</v>
      </c>
      <c r="H14" s="2">
        <v>50</v>
      </c>
      <c r="I14" s="2">
        <v>2</v>
      </c>
      <c r="J14" s="3" t="s">
        <v>703</v>
      </c>
      <c r="K14" s="3">
        <v>50</v>
      </c>
      <c r="L14" s="3">
        <v>4</v>
      </c>
      <c r="M14" s="3" t="s">
        <v>18</v>
      </c>
      <c r="N14" s="3" t="s">
        <v>32</v>
      </c>
      <c r="O14" s="3" t="s">
        <v>26</v>
      </c>
      <c r="P14" s="89"/>
      <c r="Q14" s="9">
        <v>69</v>
      </c>
    </row>
    <row r="15" spans="1:17" ht="29.45" customHeight="1" x14ac:dyDescent="0.25">
      <c r="A15" s="6">
        <v>11</v>
      </c>
      <c r="B15" s="3"/>
      <c r="C15" s="2" t="s">
        <v>702</v>
      </c>
      <c r="D15" s="2" t="s">
        <v>19</v>
      </c>
      <c r="E15" s="3">
        <v>9</v>
      </c>
      <c r="F15" s="3">
        <v>1.5</v>
      </c>
      <c r="G15" s="3">
        <v>15</v>
      </c>
      <c r="H15" s="14" t="s">
        <v>28</v>
      </c>
      <c r="I15" s="2">
        <v>2</v>
      </c>
      <c r="J15" s="3" t="s">
        <v>22</v>
      </c>
      <c r="K15" s="3">
        <v>100</v>
      </c>
      <c r="L15" s="3">
        <v>5</v>
      </c>
      <c r="M15" s="3" t="s">
        <v>18</v>
      </c>
      <c r="N15" s="3" t="s">
        <v>32</v>
      </c>
      <c r="O15" s="3" t="s">
        <v>26</v>
      </c>
      <c r="P15" s="89"/>
      <c r="Q15" s="9">
        <v>69</v>
      </c>
    </row>
    <row r="16" spans="1:17" ht="29.45" customHeight="1" x14ac:dyDescent="0.25">
      <c r="A16" s="8">
        <v>12</v>
      </c>
      <c r="B16" s="3"/>
      <c r="C16" s="2" t="s">
        <v>701</v>
      </c>
      <c r="D16" s="2" t="s">
        <v>19</v>
      </c>
      <c r="E16" s="3">
        <v>9</v>
      </c>
      <c r="F16" s="3">
        <v>1.5</v>
      </c>
      <c r="G16" s="3">
        <v>15</v>
      </c>
      <c r="H16" s="14" t="s">
        <v>697</v>
      </c>
      <c r="I16" s="2">
        <v>2</v>
      </c>
      <c r="J16" s="3" t="s">
        <v>700</v>
      </c>
      <c r="K16" s="3">
        <v>50</v>
      </c>
      <c r="L16" s="3">
        <v>4</v>
      </c>
      <c r="M16" s="3" t="s">
        <v>18</v>
      </c>
      <c r="N16" s="3" t="s">
        <v>32</v>
      </c>
      <c r="O16" s="3" t="s">
        <v>26</v>
      </c>
      <c r="P16" s="89"/>
      <c r="Q16" s="9">
        <v>69</v>
      </c>
    </row>
    <row r="17" spans="1:17" ht="29.45" customHeight="1" x14ac:dyDescent="0.25">
      <c r="A17" s="6">
        <v>13</v>
      </c>
      <c r="B17" s="3"/>
      <c r="C17" s="2" t="s">
        <v>699</v>
      </c>
      <c r="D17" s="2" t="s">
        <v>698</v>
      </c>
      <c r="E17" s="3">
        <v>9</v>
      </c>
      <c r="F17" s="3">
        <v>1</v>
      </c>
      <c r="G17" s="3">
        <v>15</v>
      </c>
      <c r="H17" s="14" t="s">
        <v>697</v>
      </c>
      <c r="I17" s="2">
        <v>2</v>
      </c>
      <c r="J17" s="3" t="s">
        <v>530</v>
      </c>
      <c r="K17" s="2">
        <v>50</v>
      </c>
      <c r="L17" s="3">
        <v>4</v>
      </c>
      <c r="M17" s="3" t="s">
        <v>18</v>
      </c>
      <c r="N17" s="3" t="s">
        <v>32</v>
      </c>
      <c r="O17" s="3" t="s">
        <v>26</v>
      </c>
      <c r="P17" s="89"/>
      <c r="Q17" s="9">
        <v>69</v>
      </c>
    </row>
    <row r="18" spans="1:17" ht="29.45" customHeight="1" x14ac:dyDescent="0.25">
      <c r="A18" s="8">
        <v>14</v>
      </c>
      <c r="B18" s="3" t="s">
        <v>696</v>
      </c>
      <c r="C18" s="2" t="s">
        <v>695</v>
      </c>
      <c r="D18" s="2" t="s">
        <v>19</v>
      </c>
      <c r="E18" s="3">
        <v>9</v>
      </c>
      <c r="F18" s="3">
        <v>1.5</v>
      </c>
      <c r="G18" s="3">
        <v>15</v>
      </c>
      <c r="H18" s="14" t="s">
        <v>27</v>
      </c>
      <c r="I18" s="2">
        <v>2</v>
      </c>
      <c r="J18" s="2" t="s">
        <v>55</v>
      </c>
      <c r="K18" s="2">
        <v>70</v>
      </c>
      <c r="L18" s="3">
        <v>4</v>
      </c>
      <c r="M18" s="3" t="s">
        <v>18</v>
      </c>
      <c r="N18" s="3" t="s">
        <v>32</v>
      </c>
      <c r="O18" s="3" t="s">
        <v>26</v>
      </c>
      <c r="P18" s="89"/>
      <c r="Q18" s="9">
        <v>69</v>
      </c>
    </row>
    <row r="19" spans="1:17" ht="29.45" customHeight="1" x14ac:dyDescent="0.25">
      <c r="A19" s="6">
        <v>15</v>
      </c>
      <c r="B19" s="3"/>
      <c r="C19" s="2" t="s">
        <v>694</v>
      </c>
      <c r="D19" s="2" t="s">
        <v>19</v>
      </c>
      <c r="E19" s="3">
        <v>9</v>
      </c>
      <c r="F19" s="3">
        <v>1.5</v>
      </c>
      <c r="G19" s="3">
        <v>15</v>
      </c>
      <c r="H19" s="14" t="s">
        <v>510</v>
      </c>
      <c r="I19" s="2">
        <v>3</v>
      </c>
      <c r="J19" s="2" t="s">
        <v>55</v>
      </c>
      <c r="K19" s="2">
        <v>70</v>
      </c>
      <c r="L19" s="2">
        <v>4</v>
      </c>
      <c r="M19" s="3" t="s">
        <v>18</v>
      </c>
      <c r="N19" s="3" t="s">
        <v>32</v>
      </c>
      <c r="O19" s="3" t="s">
        <v>26</v>
      </c>
      <c r="P19" s="89"/>
      <c r="Q19" s="9">
        <v>69</v>
      </c>
    </row>
    <row r="20" spans="1:17" ht="29.45" customHeight="1" x14ac:dyDescent="0.25">
      <c r="A20" s="8">
        <v>16</v>
      </c>
      <c r="B20" s="3"/>
      <c r="C20" s="2" t="s">
        <v>693</v>
      </c>
      <c r="D20" s="2" t="s">
        <v>19</v>
      </c>
      <c r="E20" s="3">
        <v>9</v>
      </c>
      <c r="F20" s="3">
        <v>1</v>
      </c>
      <c r="G20" s="3">
        <v>15</v>
      </c>
      <c r="H20" s="14" t="s">
        <v>510</v>
      </c>
      <c r="I20" s="2">
        <v>2</v>
      </c>
      <c r="J20" s="2" t="s">
        <v>22</v>
      </c>
      <c r="K20" s="2">
        <v>100</v>
      </c>
      <c r="L20" s="2">
        <v>5</v>
      </c>
      <c r="M20" s="3" t="s">
        <v>18</v>
      </c>
      <c r="N20" s="3" t="s">
        <v>32</v>
      </c>
      <c r="O20" s="3" t="s">
        <v>25</v>
      </c>
      <c r="P20" s="89"/>
      <c r="Q20" s="9">
        <v>69</v>
      </c>
    </row>
    <row r="21" spans="1:17" ht="29.45" customHeight="1" x14ac:dyDescent="0.25">
      <c r="A21" s="6">
        <v>17</v>
      </c>
      <c r="B21" s="3"/>
      <c r="C21" s="2" t="s">
        <v>692</v>
      </c>
      <c r="D21" s="2" t="s">
        <v>19</v>
      </c>
      <c r="E21" s="3">
        <v>9</v>
      </c>
      <c r="F21" s="3">
        <v>1.5</v>
      </c>
      <c r="G21" s="3">
        <v>15</v>
      </c>
      <c r="H21" s="14" t="s">
        <v>510</v>
      </c>
      <c r="I21" s="2">
        <v>1</v>
      </c>
      <c r="J21" s="2" t="s">
        <v>22</v>
      </c>
      <c r="K21" s="2">
        <v>70</v>
      </c>
      <c r="L21" s="2">
        <v>5</v>
      </c>
      <c r="M21" s="3" t="s">
        <v>18</v>
      </c>
      <c r="N21" s="3" t="s">
        <v>32</v>
      </c>
      <c r="O21" s="2" t="s">
        <v>25</v>
      </c>
      <c r="P21" s="91"/>
      <c r="Q21" s="9">
        <v>69</v>
      </c>
    </row>
    <row r="22" spans="1:17" ht="29.45" customHeight="1" x14ac:dyDescent="0.25">
      <c r="A22" s="8">
        <v>18</v>
      </c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>
        <v>19</v>
      </c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N1:Q1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scale="94" orientation="portrait" horizontalDpi="300" verticalDpi="300" r:id="rId1"/>
  <rowBreaks count="1" manualBreakCount="1">
    <brk id="48" max="1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075C-5A46-46DB-A036-15CE56BA2E73}">
  <dimension ref="A1:Q46"/>
  <sheetViews>
    <sheetView view="pageBreakPreview" zoomScaleNormal="100" zoomScaleSheetLayoutView="100" workbookViewId="0">
      <selection activeCell="O17" sqref="O17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.28515625" style="1" bestFit="1" customWidth="1"/>
    <col min="4" max="4" width="4.42578125" style="1" bestFit="1" customWidth="1"/>
    <col min="5" max="6" width="3.7109375" style="1" bestFit="1" customWidth="1"/>
    <col min="7" max="7" width="6.5703125" style="1" bestFit="1" customWidth="1"/>
    <col min="8" max="8" width="8.140625" style="1" bestFit="1" customWidth="1"/>
    <col min="9" max="9" width="6.5703125" style="1" bestFit="1" customWidth="1"/>
    <col min="10" max="10" width="7" style="1" bestFit="1" customWidth="1"/>
    <col min="11" max="11" width="4" style="1" bestFit="1" customWidth="1"/>
    <col min="12" max="12" width="5.42578125" style="1" bestFit="1" customWidth="1"/>
    <col min="13" max="13" width="3.7109375" style="1" bestFit="1" customWidth="1"/>
    <col min="14" max="15" width="5.85546875" style="1" bestFit="1" customWidth="1"/>
    <col min="16" max="16" width="5.85546875" style="1" customWidth="1"/>
    <col min="17" max="17" width="5.42578125" style="1" bestFit="1" customWidth="1"/>
    <col min="18" max="16384" width="8.85546875" style="1"/>
  </cols>
  <sheetData>
    <row r="1" spans="1:17" ht="47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775</v>
      </c>
      <c r="B2" s="233"/>
      <c r="C2" s="233"/>
      <c r="D2" s="233"/>
      <c r="E2" s="233"/>
      <c r="F2" s="246" t="s">
        <v>468</v>
      </c>
      <c r="G2" s="246"/>
      <c r="H2" s="246"/>
      <c r="I2" s="233">
        <v>11</v>
      </c>
      <c r="J2" s="233"/>
      <c r="K2" s="233" t="s">
        <v>774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61.2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/>
      <c r="C5" s="3" t="s">
        <v>773</v>
      </c>
      <c r="D5" s="2" t="s">
        <v>19</v>
      </c>
      <c r="E5" s="3">
        <v>9</v>
      </c>
      <c r="F5" s="3">
        <v>1</v>
      </c>
      <c r="G5" s="3">
        <v>10</v>
      </c>
      <c r="H5" s="18" t="s">
        <v>85</v>
      </c>
      <c r="I5" s="3">
        <v>2</v>
      </c>
      <c r="J5" s="3" t="s">
        <v>770</v>
      </c>
      <c r="K5" s="3">
        <v>100</v>
      </c>
      <c r="L5" s="3">
        <v>5</v>
      </c>
      <c r="M5" s="3" t="s">
        <v>18</v>
      </c>
      <c r="N5" s="3" t="s">
        <v>32</v>
      </c>
      <c r="O5" s="3" t="s">
        <v>26</v>
      </c>
      <c r="P5" s="89"/>
      <c r="Q5" s="7">
        <v>69</v>
      </c>
    </row>
    <row r="6" spans="1:17" ht="30" customHeight="1" x14ac:dyDescent="0.25">
      <c r="A6" s="8">
        <v>2</v>
      </c>
      <c r="B6" s="3"/>
      <c r="C6" s="2" t="s">
        <v>772</v>
      </c>
      <c r="D6" s="2" t="s">
        <v>19</v>
      </c>
      <c r="E6" s="3">
        <v>9</v>
      </c>
      <c r="F6" s="3">
        <v>1</v>
      </c>
      <c r="G6" s="3">
        <v>15</v>
      </c>
      <c r="H6" s="14" t="s">
        <v>30</v>
      </c>
      <c r="I6" s="2">
        <v>2</v>
      </c>
      <c r="J6" s="3" t="s">
        <v>770</v>
      </c>
      <c r="K6" s="3">
        <v>100</v>
      </c>
      <c r="L6" s="3">
        <v>5</v>
      </c>
      <c r="M6" s="3" t="s">
        <v>18</v>
      </c>
      <c r="N6" s="3" t="s">
        <v>32</v>
      </c>
      <c r="O6" s="3" t="s">
        <v>26</v>
      </c>
      <c r="P6" s="89"/>
      <c r="Q6" s="7">
        <v>69</v>
      </c>
    </row>
    <row r="7" spans="1:17" ht="30" customHeight="1" x14ac:dyDescent="0.25">
      <c r="A7" s="6">
        <v>3</v>
      </c>
      <c r="B7" s="3"/>
      <c r="C7" s="2" t="s">
        <v>771</v>
      </c>
      <c r="D7" s="2" t="s">
        <v>19</v>
      </c>
      <c r="E7" s="3">
        <v>9</v>
      </c>
      <c r="F7" s="3">
        <v>1</v>
      </c>
      <c r="G7" s="3">
        <v>15</v>
      </c>
      <c r="H7" s="14" t="s">
        <v>85</v>
      </c>
      <c r="I7" s="2">
        <v>2</v>
      </c>
      <c r="J7" s="3" t="s">
        <v>770</v>
      </c>
      <c r="K7" s="3">
        <v>100</v>
      </c>
      <c r="L7" s="3">
        <v>5</v>
      </c>
      <c r="M7" s="3" t="s">
        <v>18</v>
      </c>
      <c r="N7" s="3" t="s">
        <v>32</v>
      </c>
      <c r="O7" s="3" t="s">
        <v>26</v>
      </c>
      <c r="P7" s="89"/>
      <c r="Q7" s="7">
        <v>69</v>
      </c>
    </row>
    <row r="8" spans="1:17" ht="29.45" customHeight="1" x14ac:dyDescent="0.25">
      <c r="A8" s="8">
        <v>4</v>
      </c>
      <c r="B8" s="3"/>
      <c r="C8" s="2" t="s">
        <v>769</v>
      </c>
      <c r="D8" s="2" t="s">
        <v>19</v>
      </c>
      <c r="E8" s="3">
        <v>9</v>
      </c>
      <c r="F8" s="3">
        <v>1</v>
      </c>
      <c r="G8" s="3">
        <v>15</v>
      </c>
      <c r="H8" s="14" t="s">
        <v>21</v>
      </c>
      <c r="I8" s="2">
        <v>2</v>
      </c>
      <c r="J8" s="3" t="s">
        <v>22</v>
      </c>
      <c r="K8" s="3">
        <v>100</v>
      </c>
      <c r="L8" s="3">
        <v>5</v>
      </c>
      <c r="M8" s="3" t="s">
        <v>18</v>
      </c>
      <c r="N8" s="3" t="s">
        <v>32</v>
      </c>
      <c r="O8" s="3" t="s">
        <v>25</v>
      </c>
      <c r="P8" s="89"/>
      <c r="Q8" s="7">
        <v>69</v>
      </c>
    </row>
    <row r="9" spans="1:17" ht="30" customHeight="1" x14ac:dyDescent="0.25">
      <c r="A9" s="6">
        <v>5</v>
      </c>
      <c r="B9" s="3"/>
      <c r="C9" s="2" t="s">
        <v>768</v>
      </c>
      <c r="D9" s="2" t="s">
        <v>19</v>
      </c>
      <c r="E9" s="3">
        <v>9</v>
      </c>
      <c r="F9" s="3">
        <v>1</v>
      </c>
      <c r="G9" s="3">
        <v>15</v>
      </c>
      <c r="H9" s="14" t="s">
        <v>21</v>
      </c>
      <c r="I9" s="2">
        <v>2</v>
      </c>
      <c r="J9" s="3" t="s">
        <v>22</v>
      </c>
      <c r="K9" s="3">
        <v>100</v>
      </c>
      <c r="L9" s="3">
        <v>5</v>
      </c>
      <c r="M9" s="3" t="s">
        <v>18</v>
      </c>
      <c r="N9" s="3" t="s">
        <v>32</v>
      </c>
      <c r="O9" s="3" t="s">
        <v>25</v>
      </c>
      <c r="P9" s="89"/>
      <c r="Q9" s="7">
        <v>69</v>
      </c>
    </row>
    <row r="10" spans="1:17" ht="28.9" customHeight="1" x14ac:dyDescent="0.25">
      <c r="A10" s="8">
        <v>6</v>
      </c>
      <c r="B10" s="3"/>
      <c r="C10" s="2" t="s">
        <v>767</v>
      </c>
      <c r="D10" s="2" t="s">
        <v>19</v>
      </c>
      <c r="E10" s="3">
        <v>9</v>
      </c>
      <c r="F10" s="3">
        <v>1</v>
      </c>
      <c r="G10" s="3">
        <v>15</v>
      </c>
      <c r="H10" s="14" t="s">
        <v>21</v>
      </c>
      <c r="I10" s="2">
        <v>2</v>
      </c>
      <c r="J10" s="3" t="s">
        <v>22</v>
      </c>
      <c r="K10" s="3">
        <v>100</v>
      </c>
      <c r="L10" s="3">
        <v>5</v>
      </c>
      <c r="M10" s="3" t="s">
        <v>18</v>
      </c>
      <c r="N10" s="3" t="s">
        <v>32</v>
      </c>
      <c r="O10" s="3" t="s">
        <v>25</v>
      </c>
      <c r="P10" s="89"/>
      <c r="Q10" s="7">
        <v>69</v>
      </c>
    </row>
    <row r="11" spans="1:17" ht="30.6" customHeight="1" x14ac:dyDescent="0.25">
      <c r="A11" s="6">
        <v>7</v>
      </c>
      <c r="B11" s="3"/>
      <c r="C11" s="2" t="s">
        <v>766</v>
      </c>
      <c r="D11" s="2" t="s">
        <v>19</v>
      </c>
      <c r="E11" s="3">
        <v>9</v>
      </c>
      <c r="F11" s="3">
        <v>1</v>
      </c>
      <c r="G11" s="3">
        <v>15</v>
      </c>
      <c r="H11" s="14" t="s">
        <v>21</v>
      </c>
      <c r="I11" s="2">
        <v>2</v>
      </c>
      <c r="J11" s="3" t="s">
        <v>22</v>
      </c>
      <c r="K11" s="3">
        <v>100</v>
      </c>
      <c r="L11" s="3">
        <v>5</v>
      </c>
      <c r="M11" s="3" t="s">
        <v>18</v>
      </c>
      <c r="N11" s="3" t="s">
        <v>32</v>
      </c>
      <c r="O11" s="3" t="s">
        <v>25</v>
      </c>
      <c r="P11" s="89"/>
      <c r="Q11" s="7">
        <v>69</v>
      </c>
    </row>
    <row r="12" spans="1:17" ht="28.15" customHeight="1" x14ac:dyDescent="0.25">
      <c r="A12" s="8">
        <v>8</v>
      </c>
      <c r="B12" s="3"/>
      <c r="C12" s="2" t="s">
        <v>695</v>
      </c>
      <c r="D12" s="2" t="s">
        <v>19</v>
      </c>
      <c r="E12" s="3">
        <v>9</v>
      </c>
      <c r="F12" s="3">
        <v>1</v>
      </c>
      <c r="G12" s="3">
        <v>15</v>
      </c>
      <c r="H12" s="14" t="s">
        <v>21</v>
      </c>
      <c r="I12" s="2">
        <v>4</v>
      </c>
      <c r="J12" s="3" t="s">
        <v>22</v>
      </c>
      <c r="K12" s="3">
        <v>100</v>
      </c>
      <c r="L12" s="3">
        <v>4</v>
      </c>
      <c r="M12" s="3" t="s">
        <v>18</v>
      </c>
      <c r="N12" s="3" t="s">
        <v>32</v>
      </c>
      <c r="O12" s="3" t="s">
        <v>25</v>
      </c>
      <c r="P12" s="89"/>
      <c r="Q12" s="7">
        <v>69</v>
      </c>
    </row>
    <row r="13" spans="1:17" ht="28.15" customHeight="1" x14ac:dyDescent="0.25">
      <c r="A13" s="6">
        <v>9</v>
      </c>
      <c r="B13" s="3"/>
      <c r="C13" s="2" t="s">
        <v>765</v>
      </c>
      <c r="D13" s="2" t="s">
        <v>19</v>
      </c>
      <c r="E13" s="3">
        <v>9</v>
      </c>
      <c r="F13" s="3">
        <v>1</v>
      </c>
      <c r="G13" s="3">
        <v>15</v>
      </c>
      <c r="H13" s="14" t="s">
        <v>21</v>
      </c>
      <c r="I13" s="2">
        <v>10</v>
      </c>
      <c r="J13" s="3" t="s">
        <v>22</v>
      </c>
      <c r="K13" s="3">
        <v>100</v>
      </c>
      <c r="L13" s="3">
        <v>5</v>
      </c>
      <c r="M13" s="3" t="s">
        <v>18</v>
      </c>
      <c r="N13" s="3" t="s">
        <v>32</v>
      </c>
      <c r="O13" s="3" t="s">
        <v>25</v>
      </c>
      <c r="P13" s="89"/>
      <c r="Q13" s="7">
        <v>69</v>
      </c>
    </row>
    <row r="14" spans="1:17" ht="31.15" customHeight="1" x14ac:dyDescent="0.25">
      <c r="A14" s="8">
        <v>10</v>
      </c>
      <c r="B14" s="3"/>
      <c r="C14" s="2" t="s">
        <v>764</v>
      </c>
      <c r="D14" s="2" t="s">
        <v>19</v>
      </c>
      <c r="E14" s="3">
        <v>9</v>
      </c>
      <c r="F14" s="3">
        <v>1</v>
      </c>
      <c r="G14" s="3">
        <v>15</v>
      </c>
      <c r="H14" s="14" t="s">
        <v>21</v>
      </c>
      <c r="I14" s="2">
        <v>5</v>
      </c>
      <c r="J14" s="3" t="s">
        <v>22</v>
      </c>
      <c r="K14" s="3">
        <v>100</v>
      </c>
      <c r="L14" s="3">
        <v>5</v>
      </c>
      <c r="M14" s="3" t="s">
        <v>18</v>
      </c>
      <c r="N14" s="3" t="s">
        <v>32</v>
      </c>
      <c r="O14" s="3" t="s">
        <v>25</v>
      </c>
      <c r="P14" s="89"/>
      <c r="Q14" s="7">
        <v>69</v>
      </c>
    </row>
    <row r="15" spans="1:17" ht="29.45" customHeight="1" x14ac:dyDescent="0.25">
      <c r="A15" s="6">
        <v>11</v>
      </c>
      <c r="B15" s="3"/>
      <c r="C15" s="2" t="s">
        <v>763</v>
      </c>
      <c r="D15" s="2" t="s">
        <v>19</v>
      </c>
      <c r="E15" s="3">
        <v>9</v>
      </c>
      <c r="F15" s="3">
        <v>1</v>
      </c>
      <c r="G15" s="3">
        <v>15</v>
      </c>
      <c r="H15" s="14" t="s">
        <v>21</v>
      </c>
      <c r="I15" s="2">
        <v>2</v>
      </c>
      <c r="J15" s="3" t="s">
        <v>22</v>
      </c>
      <c r="K15" s="3">
        <v>100</v>
      </c>
      <c r="L15" s="3">
        <v>5</v>
      </c>
      <c r="M15" s="3" t="s">
        <v>18</v>
      </c>
      <c r="N15" s="3" t="s">
        <v>32</v>
      </c>
      <c r="O15" s="3" t="s">
        <v>25</v>
      </c>
      <c r="P15" s="89"/>
      <c r="Q15" s="7">
        <v>69</v>
      </c>
    </row>
    <row r="16" spans="1:17" ht="29.45" customHeight="1" x14ac:dyDescent="0.25">
      <c r="A16" s="8">
        <v>12</v>
      </c>
      <c r="B16" s="3"/>
      <c r="C16" s="2" t="s">
        <v>762</v>
      </c>
      <c r="D16" s="2" t="s">
        <v>19</v>
      </c>
      <c r="E16" s="3">
        <v>9</v>
      </c>
      <c r="F16" s="3">
        <v>1</v>
      </c>
      <c r="G16" s="3">
        <v>15</v>
      </c>
      <c r="H16" s="14" t="s">
        <v>30</v>
      </c>
      <c r="I16" s="2">
        <v>2</v>
      </c>
      <c r="J16" s="3" t="s">
        <v>22</v>
      </c>
      <c r="K16" s="3">
        <v>100</v>
      </c>
      <c r="L16" s="3">
        <v>5</v>
      </c>
      <c r="M16" s="3" t="s">
        <v>18</v>
      </c>
      <c r="N16" s="3" t="s">
        <v>32</v>
      </c>
      <c r="O16" s="3" t="s">
        <v>25</v>
      </c>
      <c r="P16" s="89"/>
      <c r="Q16" s="7">
        <v>69</v>
      </c>
    </row>
    <row r="17" spans="1:17" ht="29.45" customHeight="1" x14ac:dyDescent="0.25">
      <c r="A17" s="6"/>
      <c r="B17" s="3"/>
      <c r="C17" s="2"/>
      <c r="D17" s="2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3"/>
      <c r="C18" s="2"/>
      <c r="D18" s="2"/>
      <c r="E18" s="3"/>
      <c r="F18" s="3"/>
      <c r="G18" s="3"/>
      <c r="H18" s="14"/>
      <c r="I18" s="2"/>
      <c r="J18" s="2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6"/>
      <c r="B19" s="3"/>
      <c r="C19" s="2"/>
      <c r="D19" s="2"/>
      <c r="E19" s="3"/>
      <c r="F19" s="3"/>
      <c r="G19" s="3"/>
      <c r="H19" s="14"/>
      <c r="I19" s="2"/>
      <c r="J19" s="2"/>
      <c r="K19" s="2"/>
      <c r="L19" s="2"/>
      <c r="M19" s="3"/>
      <c r="N19" s="3"/>
      <c r="O19" s="3"/>
      <c r="P19" s="89"/>
      <c r="Q19" s="9"/>
    </row>
    <row r="20" spans="1:17" ht="29.45" customHeight="1" x14ac:dyDescent="0.25">
      <c r="A20" s="8"/>
      <c r="B20" s="3"/>
      <c r="C20" s="2"/>
      <c r="D20" s="2"/>
      <c r="E20" s="3"/>
      <c r="F20" s="3"/>
      <c r="G20" s="3"/>
      <c r="H20" s="14"/>
      <c r="I20" s="2"/>
      <c r="J20" s="2"/>
      <c r="K20" s="2"/>
      <c r="L20" s="2"/>
      <c r="M20" s="3"/>
      <c r="N20" s="3"/>
      <c r="O20" s="3"/>
      <c r="P20" s="89"/>
      <c r="Q20" s="9"/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N1:Q1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CF552-D569-43FA-AD55-0FF091F818B6}">
  <dimension ref="A1:Q46"/>
  <sheetViews>
    <sheetView view="pageBreakPreview" topLeftCell="A4" zoomScaleNormal="100" zoomScaleSheetLayoutView="100" workbookViewId="0">
      <selection activeCell="K4" sqref="K4"/>
    </sheetView>
  </sheetViews>
  <sheetFormatPr defaultColWidth="8.85546875" defaultRowHeight="15" x14ac:dyDescent="0.25"/>
  <cols>
    <col min="1" max="1" width="3.28515625" style="1" bestFit="1" customWidth="1"/>
    <col min="2" max="3" width="10.7109375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8.5703125" style="1" bestFit="1" customWidth="1"/>
    <col min="11" max="13" width="4.5703125" style="1" customWidth="1"/>
    <col min="14" max="15" width="3.7109375" style="1" bestFit="1" customWidth="1"/>
    <col min="16" max="16" width="4.28515625" style="1" bestFit="1" customWidth="1"/>
    <col min="17" max="17" width="3.7109375" style="1" bestFit="1" customWidth="1"/>
    <col min="18" max="16384" width="8.85546875" style="1"/>
  </cols>
  <sheetData>
    <row r="1" spans="1:17" ht="42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8.75" customHeight="1" thickBot="1" x14ac:dyDescent="0.3">
      <c r="A2" s="233" t="s">
        <v>795</v>
      </c>
      <c r="B2" s="233"/>
      <c r="C2" s="233"/>
      <c r="D2" s="233"/>
      <c r="E2" s="233"/>
      <c r="F2" s="246" t="s">
        <v>794</v>
      </c>
      <c r="G2" s="246"/>
      <c r="H2" s="246"/>
      <c r="I2" s="233">
        <v>13</v>
      </c>
      <c r="J2" s="233"/>
      <c r="K2" s="258" t="s">
        <v>793</v>
      </c>
      <c r="L2" s="258"/>
      <c r="M2" s="258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59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778</v>
      </c>
      <c r="C5" s="3" t="s">
        <v>792</v>
      </c>
      <c r="D5" s="2" t="s">
        <v>19</v>
      </c>
      <c r="E5" s="3">
        <v>9</v>
      </c>
      <c r="F5" s="3">
        <v>1</v>
      </c>
      <c r="G5" s="3">
        <v>15</v>
      </c>
      <c r="H5" s="18" t="s">
        <v>697</v>
      </c>
      <c r="I5" s="3">
        <v>2</v>
      </c>
      <c r="J5" s="3" t="s">
        <v>791</v>
      </c>
      <c r="K5" s="3">
        <v>70</v>
      </c>
      <c r="L5" s="3">
        <v>5</v>
      </c>
      <c r="M5" s="3" t="s">
        <v>789</v>
      </c>
      <c r="N5" s="3" t="s">
        <v>84</v>
      </c>
      <c r="O5" s="3" t="s">
        <v>25</v>
      </c>
      <c r="P5" s="87" t="s">
        <v>515</v>
      </c>
      <c r="Q5" s="88">
        <v>36</v>
      </c>
    </row>
    <row r="6" spans="1:17" ht="30" customHeight="1" x14ac:dyDescent="0.25">
      <c r="A6" s="8">
        <v>2</v>
      </c>
      <c r="B6" s="3" t="s">
        <v>778</v>
      </c>
      <c r="C6" s="2" t="s">
        <v>790</v>
      </c>
      <c r="D6" s="2" t="s">
        <v>19</v>
      </c>
      <c r="E6" s="3">
        <v>9</v>
      </c>
      <c r="F6" s="3">
        <v>1.5</v>
      </c>
      <c r="G6" s="3">
        <v>15</v>
      </c>
      <c r="H6" s="14" t="s">
        <v>29</v>
      </c>
      <c r="I6" s="2">
        <v>3</v>
      </c>
      <c r="J6" s="3" t="s">
        <v>22</v>
      </c>
      <c r="K6" s="3">
        <v>70</v>
      </c>
      <c r="L6" s="3">
        <v>5</v>
      </c>
      <c r="M6" s="3" t="s">
        <v>789</v>
      </c>
      <c r="N6" s="3" t="s">
        <v>84</v>
      </c>
      <c r="O6" s="3" t="s">
        <v>25</v>
      </c>
      <c r="P6" s="2" t="s">
        <v>515</v>
      </c>
      <c r="Q6" s="9">
        <v>36</v>
      </c>
    </row>
    <row r="7" spans="1:17" ht="30" customHeight="1" x14ac:dyDescent="0.25">
      <c r="A7" s="6">
        <v>3</v>
      </c>
      <c r="B7" s="3" t="s">
        <v>778</v>
      </c>
      <c r="C7" s="2" t="s">
        <v>788</v>
      </c>
      <c r="D7" s="2" t="s">
        <v>19</v>
      </c>
      <c r="E7" s="3">
        <v>9</v>
      </c>
      <c r="F7" s="3">
        <v>1.5</v>
      </c>
      <c r="G7" s="3">
        <v>15</v>
      </c>
      <c r="H7" s="14" t="s">
        <v>21</v>
      </c>
      <c r="I7" s="2">
        <v>1</v>
      </c>
      <c r="J7" s="3" t="s">
        <v>22</v>
      </c>
      <c r="K7" s="3">
        <v>70</v>
      </c>
      <c r="L7" s="3">
        <v>5</v>
      </c>
      <c r="M7" s="3" t="s">
        <v>787</v>
      </c>
      <c r="N7" s="3" t="s">
        <v>84</v>
      </c>
      <c r="O7" s="3" t="s">
        <v>25</v>
      </c>
      <c r="P7" s="2" t="s">
        <v>515</v>
      </c>
      <c r="Q7" s="9">
        <v>36</v>
      </c>
    </row>
    <row r="8" spans="1:17" ht="29.45" customHeight="1" x14ac:dyDescent="0.25">
      <c r="A8" s="8">
        <v>4</v>
      </c>
      <c r="B8" s="3" t="s">
        <v>778</v>
      </c>
      <c r="C8" s="2" t="s">
        <v>786</v>
      </c>
      <c r="D8" s="2" t="s">
        <v>19</v>
      </c>
      <c r="E8" s="3">
        <v>9</v>
      </c>
      <c r="F8" s="3">
        <v>1.5</v>
      </c>
      <c r="G8" s="3">
        <v>15</v>
      </c>
      <c r="H8" s="14" t="s">
        <v>21</v>
      </c>
      <c r="I8" s="2">
        <v>1</v>
      </c>
      <c r="J8" s="3" t="s">
        <v>22</v>
      </c>
      <c r="K8" s="3">
        <v>70</v>
      </c>
      <c r="L8" s="3">
        <v>5</v>
      </c>
      <c r="M8" s="3" t="s">
        <v>253</v>
      </c>
      <c r="N8" s="3" t="s">
        <v>84</v>
      </c>
      <c r="O8" s="3" t="s">
        <v>25</v>
      </c>
      <c r="P8" s="2" t="s">
        <v>515</v>
      </c>
      <c r="Q8" s="9">
        <v>36</v>
      </c>
    </row>
    <row r="9" spans="1:17" ht="30" customHeight="1" x14ac:dyDescent="0.25">
      <c r="A9" s="6">
        <v>5</v>
      </c>
      <c r="B9" s="3" t="s">
        <v>778</v>
      </c>
      <c r="C9" s="2" t="s">
        <v>785</v>
      </c>
      <c r="D9" s="2" t="s">
        <v>19</v>
      </c>
      <c r="E9" s="3">
        <v>9</v>
      </c>
      <c r="F9" s="3">
        <v>1.5</v>
      </c>
      <c r="G9" s="3">
        <v>15</v>
      </c>
      <c r="H9" s="14" t="s">
        <v>21</v>
      </c>
      <c r="I9" s="2">
        <v>1</v>
      </c>
      <c r="J9" s="3" t="s">
        <v>22</v>
      </c>
      <c r="K9" s="3">
        <v>70</v>
      </c>
      <c r="L9" s="3">
        <v>5</v>
      </c>
      <c r="M9" s="3" t="s">
        <v>253</v>
      </c>
      <c r="N9" s="3" t="s">
        <v>84</v>
      </c>
      <c r="O9" s="3" t="s">
        <v>25</v>
      </c>
      <c r="P9" s="2" t="s">
        <v>515</v>
      </c>
      <c r="Q9" s="9">
        <v>36</v>
      </c>
    </row>
    <row r="10" spans="1:17" ht="28.9" customHeight="1" x14ac:dyDescent="0.25">
      <c r="A10" s="8">
        <v>6</v>
      </c>
      <c r="B10" s="3" t="s">
        <v>778</v>
      </c>
      <c r="C10" s="2" t="s">
        <v>784</v>
      </c>
      <c r="D10" s="2" t="s">
        <v>19</v>
      </c>
      <c r="E10" s="3">
        <v>9</v>
      </c>
      <c r="F10" s="3">
        <v>1.5</v>
      </c>
      <c r="G10" s="3">
        <v>15</v>
      </c>
      <c r="H10" s="14" t="s">
        <v>510</v>
      </c>
      <c r="I10" s="2">
        <v>1</v>
      </c>
      <c r="J10" s="3" t="s">
        <v>22</v>
      </c>
      <c r="K10" s="3">
        <v>70</v>
      </c>
      <c r="L10" s="3">
        <v>5</v>
      </c>
      <c r="M10" s="3" t="s">
        <v>253</v>
      </c>
      <c r="N10" s="3" t="s">
        <v>84</v>
      </c>
      <c r="O10" s="3" t="s">
        <v>25</v>
      </c>
      <c r="P10" s="2" t="s">
        <v>515</v>
      </c>
      <c r="Q10" s="9">
        <v>36</v>
      </c>
    </row>
    <row r="11" spans="1:17" ht="30.6" customHeight="1" x14ac:dyDescent="0.25">
      <c r="A11" s="6">
        <v>7</v>
      </c>
      <c r="B11" s="3" t="s">
        <v>778</v>
      </c>
      <c r="C11" s="2" t="s">
        <v>783</v>
      </c>
      <c r="D11" s="2" t="s">
        <v>19</v>
      </c>
      <c r="E11" s="3">
        <v>9</v>
      </c>
      <c r="F11" s="3">
        <v>1.5</v>
      </c>
      <c r="G11" s="3">
        <v>15</v>
      </c>
      <c r="H11" s="14" t="s">
        <v>464</v>
      </c>
      <c r="I11" s="2">
        <v>5</v>
      </c>
      <c r="J11" s="3" t="s">
        <v>22</v>
      </c>
      <c r="K11" s="3">
        <v>70</v>
      </c>
      <c r="L11" s="3">
        <v>5</v>
      </c>
      <c r="M11" s="3" t="s">
        <v>253</v>
      </c>
      <c r="N11" s="3" t="s">
        <v>84</v>
      </c>
      <c r="O11" s="3" t="s">
        <v>25</v>
      </c>
      <c r="P11" s="2" t="s">
        <v>515</v>
      </c>
      <c r="Q11" s="9">
        <v>36</v>
      </c>
    </row>
    <row r="12" spans="1:17" ht="28.15" customHeight="1" x14ac:dyDescent="0.25">
      <c r="A12" s="8">
        <v>8</v>
      </c>
      <c r="B12" s="3" t="s">
        <v>778</v>
      </c>
      <c r="C12" s="2" t="s">
        <v>782</v>
      </c>
      <c r="D12" s="2" t="s">
        <v>19</v>
      </c>
      <c r="E12" s="3">
        <v>9</v>
      </c>
      <c r="F12" s="3">
        <v>1.5</v>
      </c>
      <c r="G12" s="3">
        <v>15</v>
      </c>
      <c r="H12" s="14" t="s">
        <v>697</v>
      </c>
      <c r="I12" s="2">
        <v>4</v>
      </c>
      <c r="J12" s="3" t="s">
        <v>22</v>
      </c>
      <c r="K12" s="3">
        <v>70</v>
      </c>
      <c r="L12" s="3">
        <v>4</v>
      </c>
      <c r="M12" s="3" t="s">
        <v>253</v>
      </c>
      <c r="N12" s="3" t="s">
        <v>84</v>
      </c>
      <c r="O12" s="3" t="s">
        <v>25</v>
      </c>
      <c r="P12" s="2" t="s">
        <v>515</v>
      </c>
      <c r="Q12" s="9">
        <v>36</v>
      </c>
    </row>
    <row r="13" spans="1:17" ht="28.15" customHeight="1" x14ac:dyDescent="0.25">
      <c r="A13" s="6">
        <v>9</v>
      </c>
      <c r="B13" s="3" t="s">
        <v>778</v>
      </c>
      <c r="C13" s="2" t="s">
        <v>781</v>
      </c>
      <c r="D13" s="2" t="s">
        <v>19</v>
      </c>
      <c r="E13" s="3">
        <v>9</v>
      </c>
      <c r="F13" s="3">
        <v>1.5</v>
      </c>
      <c r="G13" s="3">
        <v>15</v>
      </c>
      <c r="H13" s="14" t="s">
        <v>28</v>
      </c>
      <c r="I13" s="2">
        <v>4</v>
      </c>
      <c r="J13" s="3" t="s">
        <v>22</v>
      </c>
      <c r="K13" s="3">
        <v>70</v>
      </c>
      <c r="L13" s="3">
        <v>5</v>
      </c>
      <c r="M13" s="3" t="s">
        <v>253</v>
      </c>
      <c r="N13" s="3" t="s">
        <v>84</v>
      </c>
      <c r="O13" s="3" t="s">
        <v>25</v>
      </c>
      <c r="P13" s="2" t="s">
        <v>515</v>
      </c>
      <c r="Q13" s="9">
        <v>36</v>
      </c>
    </row>
    <row r="14" spans="1:17" ht="31.15" customHeight="1" x14ac:dyDescent="0.25">
      <c r="A14" s="8">
        <v>10</v>
      </c>
      <c r="B14" s="3" t="s">
        <v>778</v>
      </c>
      <c r="C14" s="2" t="s">
        <v>780</v>
      </c>
      <c r="D14" s="2" t="s">
        <v>19</v>
      </c>
      <c r="E14" s="3">
        <v>9</v>
      </c>
      <c r="F14" s="3">
        <v>1.5</v>
      </c>
      <c r="G14" s="3">
        <v>15</v>
      </c>
      <c r="H14" s="2" t="s">
        <v>27</v>
      </c>
      <c r="I14" s="2">
        <v>5</v>
      </c>
      <c r="J14" s="3" t="s">
        <v>22</v>
      </c>
      <c r="K14" s="3">
        <v>70</v>
      </c>
      <c r="L14" s="3">
        <v>5</v>
      </c>
      <c r="M14" s="3" t="s">
        <v>253</v>
      </c>
      <c r="N14" s="3" t="s">
        <v>84</v>
      </c>
      <c r="O14" s="3" t="s">
        <v>25</v>
      </c>
      <c r="P14" s="2" t="s">
        <v>515</v>
      </c>
      <c r="Q14" s="9">
        <v>36</v>
      </c>
    </row>
    <row r="15" spans="1:17" ht="29.45" customHeight="1" x14ac:dyDescent="0.25">
      <c r="A15" s="6">
        <v>11</v>
      </c>
      <c r="B15" s="3" t="s">
        <v>778</v>
      </c>
      <c r="C15" s="2" t="s">
        <v>779</v>
      </c>
      <c r="D15" s="2" t="s">
        <v>19</v>
      </c>
      <c r="E15" s="3">
        <v>9</v>
      </c>
      <c r="F15" s="3">
        <v>1.5</v>
      </c>
      <c r="G15" s="3">
        <v>15</v>
      </c>
      <c r="H15" s="14" t="s">
        <v>21</v>
      </c>
      <c r="I15" s="2">
        <v>3</v>
      </c>
      <c r="J15" s="3" t="s">
        <v>22</v>
      </c>
      <c r="K15" s="3">
        <v>70</v>
      </c>
      <c r="L15" s="3">
        <v>5</v>
      </c>
      <c r="M15" s="3" t="s">
        <v>253</v>
      </c>
      <c r="N15" s="3" t="s">
        <v>84</v>
      </c>
      <c r="O15" s="3" t="s">
        <v>25</v>
      </c>
      <c r="P15" s="2" t="s">
        <v>515</v>
      </c>
      <c r="Q15" s="9">
        <v>36</v>
      </c>
    </row>
    <row r="16" spans="1:17" ht="29.45" customHeight="1" x14ac:dyDescent="0.25">
      <c r="A16" s="8">
        <v>12</v>
      </c>
      <c r="B16" s="3" t="s">
        <v>778</v>
      </c>
      <c r="C16" s="2" t="s">
        <v>777</v>
      </c>
      <c r="D16" s="2" t="s">
        <v>19</v>
      </c>
      <c r="E16" s="3">
        <v>9</v>
      </c>
      <c r="F16" s="3">
        <v>1.5</v>
      </c>
      <c r="G16" s="3">
        <v>15</v>
      </c>
      <c r="H16" s="14" t="s">
        <v>510</v>
      </c>
      <c r="I16" s="2">
        <v>3</v>
      </c>
      <c r="J16" s="3" t="s">
        <v>776</v>
      </c>
      <c r="K16" s="3">
        <v>50</v>
      </c>
      <c r="L16" s="3">
        <v>5</v>
      </c>
      <c r="M16" s="3" t="s">
        <v>253</v>
      </c>
      <c r="N16" s="3" t="s">
        <v>84</v>
      </c>
      <c r="O16" s="3" t="s">
        <v>25</v>
      </c>
      <c r="P16" s="2" t="s">
        <v>515</v>
      </c>
      <c r="Q16" s="9">
        <v>36</v>
      </c>
    </row>
    <row r="17" spans="1:17" ht="29.45" customHeight="1" x14ac:dyDescent="0.25">
      <c r="A17" s="6"/>
      <c r="B17" s="3"/>
      <c r="C17" s="2"/>
      <c r="D17" s="2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3"/>
      <c r="C18" s="2"/>
      <c r="D18" s="2"/>
      <c r="E18" s="3"/>
      <c r="F18" s="3"/>
      <c r="G18" s="3"/>
      <c r="H18" s="14"/>
      <c r="I18" s="2"/>
      <c r="J18" s="2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6"/>
      <c r="B19" s="3"/>
      <c r="C19" s="2"/>
      <c r="D19" s="2"/>
      <c r="E19" s="3"/>
      <c r="F19" s="3"/>
      <c r="G19" s="3"/>
      <c r="H19" s="14"/>
      <c r="I19" s="2"/>
      <c r="J19" s="2"/>
      <c r="K19" s="2"/>
      <c r="L19" s="2"/>
      <c r="M19" s="3"/>
      <c r="N19" s="3"/>
      <c r="O19" s="3"/>
      <c r="P19" s="89"/>
      <c r="Q19" s="9"/>
    </row>
    <row r="20" spans="1:17" ht="29.45" customHeight="1" x14ac:dyDescent="0.25">
      <c r="A20" s="8"/>
      <c r="B20" s="3"/>
      <c r="C20" s="2"/>
      <c r="D20" s="2"/>
      <c r="E20" s="3"/>
      <c r="F20" s="3"/>
      <c r="G20" s="3"/>
      <c r="H20" s="14"/>
      <c r="I20" s="2"/>
      <c r="J20" s="2"/>
      <c r="K20" s="2"/>
      <c r="L20" s="2"/>
      <c r="M20" s="3"/>
      <c r="N20" s="3"/>
      <c r="O20" s="3"/>
      <c r="P20" s="89"/>
      <c r="Q20" s="9"/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N1:Q1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C393-ED2C-41AD-A0D4-D99718C899FF}">
  <dimension ref="A1:Q46"/>
  <sheetViews>
    <sheetView view="pageBreakPreview" zoomScaleNormal="100" zoomScaleSheetLayoutView="100" workbookViewId="0">
      <selection activeCell="K2" sqref="K2:M2"/>
    </sheetView>
  </sheetViews>
  <sheetFormatPr defaultColWidth="8.85546875" defaultRowHeight="15" x14ac:dyDescent="0.25"/>
  <cols>
    <col min="1" max="1" width="3.28515625" style="1" bestFit="1" customWidth="1"/>
    <col min="2" max="2" width="10.7109375" style="1" bestFit="1" customWidth="1"/>
    <col min="3" max="3" width="6.5703125" style="1" bestFit="1" customWidth="1"/>
    <col min="4" max="4" width="4.42578125" style="1" bestFit="1" customWidth="1"/>
    <col min="5" max="7" width="3.7109375" style="1" bestFit="1" customWidth="1"/>
    <col min="8" max="8" width="8" style="1" customWidth="1"/>
    <col min="9" max="9" width="6.5703125" style="1" bestFit="1" customWidth="1"/>
    <col min="10" max="10" width="9.7109375" style="1" bestFit="1" customWidth="1"/>
    <col min="11" max="12" width="3.7109375" style="1" bestFit="1" customWidth="1"/>
    <col min="13" max="13" width="4.42578125" style="1" bestFit="1" customWidth="1"/>
    <col min="14" max="14" width="3.7109375" style="1" bestFit="1" customWidth="1"/>
    <col min="15" max="15" width="4.42578125" style="1" bestFit="1" customWidth="1"/>
    <col min="16" max="16" width="4.28515625" style="1" bestFit="1" customWidth="1"/>
    <col min="17" max="17" width="3.7109375" style="1" bestFit="1" customWidth="1"/>
    <col min="18" max="16384" width="8.85546875" style="1"/>
  </cols>
  <sheetData>
    <row r="1" spans="1:17" ht="39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52.5" customHeight="1" thickBot="1" x14ac:dyDescent="0.3">
      <c r="A2" s="233" t="s">
        <v>795</v>
      </c>
      <c r="B2" s="233"/>
      <c r="C2" s="233"/>
      <c r="D2" s="233"/>
      <c r="E2" s="233"/>
      <c r="F2" s="246" t="s">
        <v>898</v>
      </c>
      <c r="G2" s="246"/>
      <c r="H2" s="246"/>
      <c r="I2" s="233"/>
      <c r="J2" s="233"/>
      <c r="K2" s="247" t="s">
        <v>897</v>
      </c>
      <c r="L2" s="247"/>
      <c r="M2" s="247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62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778</v>
      </c>
      <c r="C5" s="3" t="s">
        <v>891</v>
      </c>
      <c r="D5" s="2" t="s">
        <v>19</v>
      </c>
      <c r="E5" s="3">
        <v>9</v>
      </c>
      <c r="F5" s="3">
        <v>1.5</v>
      </c>
      <c r="G5" s="3">
        <v>15</v>
      </c>
      <c r="H5" s="18" t="s">
        <v>697</v>
      </c>
      <c r="I5" s="3">
        <v>10</v>
      </c>
      <c r="J5" s="3" t="s">
        <v>896</v>
      </c>
      <c r="K5" s="3">
        <v>70</v>
      </c>
      <c r="L5" s="3">
        <v>5</v>
      </c>
      <c r="M5" s="3" t="s">
        <v>789</v>
      </c>
      <c r="N5" s="3" t="s">
        <v>84</v>
      </c>
      <c r="O5" s="3" t="s">
        <v>26</v>
      </c>
      <c r="P5" s="87" t="s">
        <v>515</v>
      </c>
      <c r="Q5" s="88">
        <v>36</v>
      </c>
    </row>
    <row r="6" spans="1:17" ht="30" customHeight="1" x14ac:dyDescent="0.25">
      <c r="A6" s="8">
        <v>2</v>
      </c>
      <c r="B6" s="3" t="s">
        <v>778</v>
      </c>
      <c r="C6" s="2" t="s">
        <v>892</v>
      </c>
      <c r="D6" s="2" t="s">
        <v>19</v>
      </c>
      <c r="E6" s="3">
        <v>6</v>
      </c>
      <c r="F6" s="3">
        <v>1.5</v>
      </c>
      <c r="G6" s="3">
        <v>15</v>
      </c>
      <c r="H6" s="14" t="s">
        <v>29</v>
      </c>
      <c r="I6" s="2">
        <v>10</v>
      </c>
      <c r="J6" s="3" t="s">
        <v>896</v>
      </c>
      <c r="K6" s="3">
        <v>70</v>
      </c>
      <c r="L6" s="3">
        <v>5</v>
      </c>
      <c r="M6" s="3" t="s">
        <v>789</v>
      </c>
      <c r="N6" s="3" t="s">
        <v>84</v>
      </c>
      <c r="O6" s="3" t="s">
        <v>26</v>
      </c>
      <c r="P6" s="3" t="s">
        <v>515</v>
      </c>
      <c r="Q6" s="7">
        <v>36</v>
      </c>
    </row>
    <row r="7" spans="1:17" ht="30" customHeight="1" x14ac:dyDescent="0.25">
      <c r="A7" s="6">
        <v>3</v>
      </c>
      <c r="B7" s="3" t="s">
        <v>778</v>
      </c>
      <c r="C7" s="2" t="s">
        <v>893</v>
      </c>
      <c r="D7" s="2" t="s">
        <v>19</v>
      </c>
      <c r="E7" s="3">
        <v>6</v>
      </c>
      <c r="F7" s="3">
        <v>1.5</v>
      </c>
      <c r="G7" s="3">
        <v>15</v>
      </c>
      <c r="H7" s="14" t="s">
        <v>27</v>
      </c>
      <c r="I7" s="2">
        <v>12</v>
      </c>
      <c r="J7" s="3" t="s">
        <v>896</v>
      </c>
      <c r="K7" s="3">
        <v>70</v>
      </c>
      <c r="L7" s="3">
        <v>5</v>
      </c>
      <c r="M7" s="3" t="s">
        <v>787</v>
      </c>
      <c r="N7" s="3" t="s">
        <v>84</v>
      </c>
      <c r="O7" s="3" t="s">
        <v>26</v>
      </c>
      <c r="P7" s="3" t="s">
        <v>515</v>
      </c>
      <c r="Q7" s="7">
        <v>36</v>
      </c>
    </row>
    <row r="8" spans="1:17" ht="29.45" customHeight="1" x14ac:dyDescent="0.25">
      <c r="A8" s="8">
        <v>4</v>
      </c>
      <c r="B8" s="3" t="s">
        <v>778</v>
      </c>
      <c r="C8" s="2" t="s">
        <v>894</v>
      </c>
      <c r="D8" s="2" t="s">
        <v>19</v>
      </c>
      <c r="E8" s="3">
        <v>6</v>
      </c>
      <c r="F8" s="3">
        <v>1.5</v>
      </c>
      <c r="G8" s="3">
        <v>15</v>
      </c>
      <c r="H8" s="14" t="s">
        <v>29</v>
      </c>
      <c r="I8" s="2">
        <v>6</v>
      </c>
      <c r="J8" s="3" t="s">
        <v>896</v>
      </c>
      <c r="K8" s="3">
        <v>70</v>
      </c>
      <c r="L8" s="3">
        <v>5</v>
      </c>
      <c r="M8" s="3" t="s">
        <v>253</v>
      </c>
      <c r="N8" s="3" t="s">
        <v>84</v>
      </c>
      <c r="O8" s="3" t="s">
        <v>26</v>
      </c>
      <c r="P8" s="3" t="s">
        <v>515</v>
      </c>
      <c r="Q8" s="7">
        <v>36</v>
      </c>
    </row>
    <row r="9" spans="1:17" ht="30" customHeight="1" x14ac:dyDescent="0.25">
      <c r="A9" s="6">
        <v>5</v>
      </c>
      <c r="B9" s="3" t="s">
        <v>778</v>
      </c>
      <c r="C9" s="2" t="s">
        <v>895</v>
      </c>
      <c r="D9" s="2" t="s">
        <v>19</v>
      </c>
      <c r="E9" s="3">
        <v>6</v>
      </c>
      <c r="F9" s="3">
        <v>1.5</v>
      </c>
      <c r="G9" s="3">
        <v>15</v>
      </c>
      <c r="H9" s="14" t="s">
        <v>30</v>
      </c>
      <c r="I9" s="2">
        <v>8</v>
      </c>
      <c r="J9" s="3" t="s">
        <v>896</v>
      </c>
      <c r="K9" s="3">
        <v>70</v>
      </c>
      <c r="L9" s="3">
        <v>5</v>
      </c>
      <c r="M9" s="3" t="s">
        <v>253</v>
      </c>
      <c r="N9" s="3" t="s">
        <v>84</v>
      </c>
      <c r="O9" s="3" t="s">
        <v>26</v>
      </c>
      <c r="P9" s="3" t="s">
        <v>515</v>
      </c>
      <c r="Q9" s="7">
        <v>36</v>
      </c>
    </row>
    <row r="10" spans="1:17" ht="28.9" customHeight="1" x14ac:dyDescent="0.25">
      <c r="A10" s="8"/>
      <c r="B10" s="3"/>
      <c r="C10" s="2"/>
      <c r="D10" s="2"/>
      <c r="E10" s="3"/>
      <c r="F10" s="3"/>
      <c r="G10" s="3"/>
      <c r="H10" s="14"/>
      <c r="I10" s="2"/>
      <c r="J10" s="3"/>
      <c r="K10" s="3"/>
      <c r="L10" s="3"/>
      <c r="M10" s="3"/>
      <c r="N10" s="3"/>
      <c r="O10" s="3"/>
      <c r="P10" s="89"/>
      <c r="Q10" s="7"/>
    </row>
    <row r="11" spans="1:17" ht="30.6" customHeight="1" x14ac:dyDescent="0.25">
      <c r="A11" s="6"/>
      <c r="B11" s="3"/>
      <c r="C11" s="2"/>
      <c r="D11" s="2"/>
      <c r="E11" s="3"/>
      <c r="F11" s="3"/>
      <c r="G11" s="3"/>
      <c r="H11" s="14"/>
      <c r="I11" s="2"/>
      <c r="J11" s="3"/>
      <c r="K11" s="3"/>
      <c r="L11" s="3"/>
      <c r="M11" s="3"/>
      <c r="N11" s="3"/>
      <c r="O11" s="3"/>
      <c r="P11" s="89"/>
      <c r="Q11" s="7"/>
    </row>
    <row r="12" spans="1:17" ht="28.15" customHeight="1" x14ac:dyDescent="0.25">
      <c r="A12" s="8"/>
      <c r="B12" s="3"/>
      <c r="C12" s="2"/>
      <c r="D12" s="2"/>
      <c r="E12" s="3"/>
      <c r="F12" s="3"/>
      <c r="G12" s="3"/>
      <c r="H12" s="14"/>
      <c r="I12" s="2"/>
      <c r="J12" s="3"/>
      <c r="K12" s="3"/>
      <c r="L12" s="3"/>
      <c r="M12" s="3"/>
      <c r="N12" s="3"/>
      <c r="O12" s="3"/>
      <c r="P12" s="89"/>
      <c r="Q12" s="7"/>
    </row>
    <row r="13" spans="1:17" ht="28.15" customHeight="1" x14ac:dyDescent="0.25">
      <c r="A13" s="6"/>
      <c r="B13" s="3"/>
      <c r="C13" s="2"/>
      <c r="D13" s="2"/>
      <c r="E13" s="3"/>
      <c r="F13" s="3"/>
      <c r="G13" s="3"/>
      <c r="H13" s="14"/>
      <c r="I13" s="2"/>
      <c r="J13" s="3"/>
      <c r="K13" s="3"/>
      <c r="L13" s="3"/>
      <c r="M13" s="3"/>
      <c r="N13" s="3"/>
      <c r="O13" s="3"/>
      <c r="P13" s="89"/>
      <c r="Q13" s="7"/>
    </row>
    <row r="14" spans="1:17" ht="31.15" customHeight="1" x14ac:dyDescent="0.25">
      <c r="A14" s="8"/>
      <c r="B14" s="3"/>
      <c r="C14" s="2"/>
      <c r="D14" s="2"/>
      <c r="E14" s="3"/>
      <c r="F14" s="3"/>
      <c r="G14" s="3"/>
      <c r="H14" s="2"/>
      <c r="I14" s="2"/>
      <c r="J14" s="3"/>
      <c r="K14" s="3"/>
      <c r="L14" s="3"/>
      <c r="M14" s="3"/>
      <c r="N14" s="3"/>
      <c r="O14" s="3"/>
      <c r="P14" s="89"/>
      <c r="Q14" s="7"/>
    </row>
    <row r="15" spans="1:17" ht="29.45" customHeight="1" x14ac:dyDescent="0.25">
      <c r="A15" s="6"/>
      <c r="B15" s="3"/>
      <c r="C15" s="2"/>
      <c r="D15" s="2"/>
      <c r="E15" s="3"/>
      <c r="F15" s="3"/>
      <c r="G15" s="3"/>
      <c r="H15" s="14"/>
      <c r="I15" s="2"/>
      <c r="J15" s="3"/>
      <c r="K15" s="3"/>
      <c r="L15" s="3"/>
      <c r="M15" s="3"/>
      <c r="N15" s="3"/>
      <c r="O15" s="3"/>
      <c r="P15" s="89"/>
      <c r="Q15" s="7"/>
    </row>
    <row r="16" spans="1:17" ht="29.45" customHeight="1" x14ac:dyDescent="0.25">
      <c r="A16" s="8"/>
      <c r="B16" s="3"/>
      <c r="C16" s="2"/>
      <c r="D16" s="2"/>
      <c r="E16" s="3"/>
      <c r="F16" s="3"/>
      <c r="G16" s="3"/>
      <c r="H16" s="14"/>
      <c r="I16" s="2"/>
      <c r="J16" s="3"/>
      <c r="K16" s="3"/>
      <c r="L16" s="3"/>
      <c r="M16" s="3"/>
      <c r="N16" s="3"/>
      <c r="O16" s="3"/>
      <c r="P16" s="89"/>
      <c r="Q16" s="7"/>
    </row>
    <row r="17" spans="1:17" ht="29.45" customHeight="1" x14ac:dyDescent="0.25">
      <c r="A17" s="6"/>
      <c r="B17" s="3"/>
      <c r="C17" s="2"/>
      <c r="D17" s="2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3"/>
      <c r="C18" s="2"/>
      <c r="D18" s="2"/>
      <c r="E18" s="3"/>
      <c r="F18" s="3"/>
      <c r="G18" s="3"/>
      <c r="H18" s="14"/>
      <c r="I18" s="2"/>
      <c r="J18" s="2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6"/>
      <c r="B19" s="3"/>
      <c r="C19" s="2"/>
      <c r="D19" s="2"/>
      <c r="E19" s="3"/>
      <c r="F19" s="3"/>
      <c r="G19" s="3"/>
      <c r="H19" s="14"/>
      <c r="I19" s="2"/>
      <c r="J19" s="2"/>
      <c r="K19" s="2"/>
      <c r="L19" s="2"/>
      <c r="M19" s="3"/>
      <c r="N19" s="3"/>
      <c r="O19" s="3"/>
      <c r="P19" s="89"/>
      <c r="Q19" s="9"/>
    </row>
    <row r="20" spans="1:17" ht="29.45" customHeight="1" x14ac:dyDescent="0.25">
      <c r="A20" s="8"/>
      <c r="B20" s="3"/>
      <c r="C20" s="2"/>
      <c r="D20" s="2"/>
      <c r="E20" s="3"/>
      <c r="F20" s="3"/>
      <c r="G20" s="3"/>
      <c r="H20" s="14"/>
      <c r="I20" s="2"/>
      <c r="J20" s="2"/>
      <c r="K20" s="2"/>
      <c r="L20" s="2"/>
      <c r="M20" s="3"/>
      <c r="N20" s="3"/>
      <c r="O20" s="3"/>
      <c r="P20" s="89"/>
      <c r="Q20" s="9"/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A2:E2"/>
    <mergeCell ref="F2:H2"/>
    <mergeCell ref="I2:J2"/>
    <mergeCell ref="K2:M2"/>
    <mergeCell ref="N2:Q2"/>
    <mergeCell ref="A1:E1"/>
    <mergeCell ref="F1:H1"/>
    <mergeCell ref="I1:J1"/>
    <mergeCell ref="K1:M1"/>
    <mergeCell ref="N1:Q1"/>
  </mergeCells>
  <pageMargins left="0.82677165354330717" right="3.937007874015748E-2" top="0.59055118110236227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C7EE-0C4D-4FF8-8B51-A8460B38FCA5}">
  <dimension ref="A1:Q46"/>
  <sheetViews>
    <sheetView view="pageBreakPreview" zoomScaleNormal="100" zoomScaleSheetLayoutView="100" workbookViewId="0">
      <selection activeCell="F2" sqref="F2:H2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5703125" style="1" bestFit="1" customWidth="1"/>
    <col min="4" max="4" width="4.42578125" style="1" bestFit="1" customWidth="1"/>
    <col min="5" max="7" width="3.7109375" style="1" bestFit="1" customWidth="1"/>
    <col min="8" max="8" width="8" style="1" customWidth="1"/>
    <col min="9" max="9" width="6.5703125" style="1" bestFit="1" customWidth="1"/>
    <col min="10" max="10" width="9.7109375" style="1" bestFit="1" customWidth="1"/>
    <col min="11" max="12" width="3.7109375" style="1" bestFit="1" customWidth="1"/>
    <col min="13" max="13" width="4.42578125" style="1" bestFit="1" customWidth="1"/>
    <col min="14" max="14" width="3.7109375" style="1" bestFit="1" customWidth="1"/>
    <col min="15" max="15" width="4.42578125" style="1" bestFit="1" customWidth="1"/>
    <col min="16" max="16" width="4.28515625" style="1" bestFit="1" customWidth="1"/>
    <col min="17" max="17" width="3.7109375" style="1" bestFit="1" customWidth="1"/>
    <col min="18" max="16384" width="8.85546875" style="1"/>
  </cols>
  <sheetData>
    <row r="1" spans="1:17" ht="39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52.5" customHeight="1" thickBot="1" x14ac:dyDescent="0.3">
      <c r="A2" s="233" t="s">
        <v>795</v>
      </c>
      <c r="B2" s="233"/>
      <c r="C2" s="233"/>
      <c r="D2" s="233"/>
      <c r="E2" s="233"/>
      <c r="F2" s="246"/>
      <c r="G2" s="246"/>
      <c r="H2" s="246"/>
      <c r="I2" s="233"/>
      <c r="J2" s="233"/>
      <c r="K2" s="247" t="s">
        <v>2058</v>
      </c>
      <c r="L2" s="247"/>
      <c r="M2" s="247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62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/>
      <c r="C5" s="3"/>
      <c r="D5" s="2" t="s">
        <v>461</v>
      </c>
      <c r="E5" s="3">
        <v>9</v>
      </c>
      <c r="F5" s="3">
        <v>1.5</v>
      </c>
      <c r="G5" s="3">
        <v>5</v>
      </c>
      <c r="H5" s="18" t="s">
        <v>697</v>
      </c>
      <c r="I5" s="3">
        <v>5</v>
      </c>
      <c r="J5" s="3" t="s">
        <v>1431</v>
      </c>
      <c r="K5" s="3">
        <v>91</v>
      </c>
      <c r="L5" s="3">
        <v>5</v>
      </c>
      <c r="M5" s="3" t="s">
        <v>787</v>
      </c>
      <c r="N5" s="3" t="s">
        <v>84</v>
      </c>
      <c r="O5" s="3" t="s">
        <v>26</v>
      </c>
      <c r="P5" s="87" t="s">
        <v>515</v>
      </c>
      <c r="Q5" s="88"/>
    </row>
    <row r="6" spans="1:17" ht="30" customHeight="1" x14ac:dyDescent="0.25">
      <c r="A6" s="8">
        <v>2</v>
      </c>
      <c r="B6" s="3"/>
      <c r="C6" s="2"/>
      <c r="D6" s="2" t="s">
        <v>461</v>
      </c>
      <c r="E6" s="3">
        <v>9</v>
      </c>
      <c r="F6" s="3">
        <v>1.5</v>
      </c>
      <c r="G6" s="3">
        <v>5</v>
      </c>
      <c r="H6" s="14" t="s">
        <v>28</v>
      </c>
      <c r="I6" s="3">
        <v>5</v>
      </c>
      <c r="J6" s="3" t="s">
        <v>1431</v>
      </c>
      <c r="K6" s="3">
        <v>91</v>
      </c>
      <c r="L6" s="3">
        <v>5</v>
      </c>
      <c r="M6" s="3" t="s">
        <v>787</v>
      </c>
      <c r="N6" s="3" t="s">
        <v>84</v>
      </c>
      <c r="O6" s="3" t="s">
        <v>26</v>
      </c>
      <c r="P6" s="3" t="s">
        <v>515</v>
      </c>
      <c r="Q6" s="7"/>
    </row>
    <row r="7" spans="1:17" ht="30" customHeight="1" x14ac:dyDescent="0.25">
      <c r="A7" s="6">
        <v>3</v>
      </c>
      <c r="B7" s="3"/>
      <c r="C7" s="2"/>
      <c r="D7" s="2" t="s">
        <v>461</v>
      </c>
      <c r="E7" s="3">
        <v>9</v>
      </c>
      <c r="F7" s="3">
        <v>1.5</v>
      </c>
      <c r="G7" s="3">
        <v>5</v>
      </c>
      <c r="H7" s="14" t="s">
        <v>28</v>
      </c>
      <c r="I7" s="3">
        <v>5</v>
      </c>
      <c r="J7" s="3" t="s">
        <v>1431</v>
      </c>
      <c r="K7" s="3">
        <v>91</v>
      </c>
      <c r="L7" s="3">
        <v>5</v>
      </c>
      <c r="M7" s="3" t="s">
        <v>787</v>
      </c>
      <c r="N7" s="3" t="s">
        <v>84</v>
      </c>
      <c r="O7" s="3" t="s">
        <v>26</v>
      </c>
      <c r="P7" s="3" t="s">
        <v>515</v>
      </c>
      <c r="Q7" s="7"/>
    </row>
    <row r="8" spans="1:17" ht="29.45" customHeight="1" x14ac:dyDescent="0.25">
      <c r="A8" s="8">
        <v>4</v>
      </c>
      <c r="B8" s="3"/>
      <c r="C8" s="2"/>
      <c r="D8" s="2" t="s">
        <v>461</v>
      </c>
      <c r="E8" s="3">
        <v>9</v>
      </c>
      <c r="F8" s="3">
        <v>1.5</v>
      </c>
      <c r="G8" s="3">
        <v>5</v>
      </c>
      <c r="H8" s="14" t="s">
        <v>28</v>
      </c>
      <c r="I8" s="3">
        <v>5</v>
      </c>
      <c r="J8" s="3" t="s">
        <v>1431</v>
      </c>
      <c r="K8" s="3">
        <v>91</v>
      </c>
      <c r="L8" s="3">
        <v>5</v>
      </c>
      <c r="M8" s="3" t="s">
        <v>253</v>
      </c>
      <c r="N8" s="3" t="s">
        <v>84</v>
      </c>
      <c r="O8" s="3" t="s">
        <v>26</v>
      </c>
      <c r="P8" s="3" t="s">
        <v>515</v>
      </c>
      <c r="Q8" s="7"/>
    </row>
    <row r="9" spans="1:17" ht="30" customHeight="1" x14ac:dyDescent="0.25">
      <c r="A9" s="6">
        <v>5</v>
      </c>
      <c r="B9" s="3"/>
      <c r="C9" s="2"/>
      <c r="D9" s="2" t="s">
        <v>461</v>
      </c>
      <c r="E9" s="3">
        <v>9</v>
      </c>
      <c r="F9" s="3">
        <v>1.5</v>
      </c>
      <c r="G9" s="3">
        <v>5</v>
      </c>
      <c r="H9" s="14" t="s">
        <v>28</v>
      </c>
      <c r="I9" s="3">
        <v>5</v>
      </c>
      <c r="J9" s="3" t="s">
        <v>1431</v>
      </c>
      <c r="K9" s="3">
        <v>91</v>
      </c>
      <c r="L9" s="3">
        <v>5</v>
      </c>
      <c r="M9" s="3" t="s">
        <v>253</v>
      </c>
      <c r="N9" s="3" t="s">
        <v>84</v>
      </c>
      <c r="O9" s="3" t="s">
        <v>26</v>
      </c>
      <c r="P9" s="3" t="s">
        <v>515</v>
      </c>
      <c r="Q9" s="7"/>
    </row>
    <row r="10" spans="1:17" ht="28.9" customHeight="1" x14ac:dyDescent="0.25">
      <c r="A10" s="6">
        <v>6</v>
      </c>
      <c r="B10" s="3"/>
      <c r="C10" s="2"/>
      <c r="D10" s="2" t="s">
        <v>461</v>
      </c>
      <c r="E10" s="3">
        <v>9</v>
      </c>
      <c r="F10" s="3">
        <v>1.5</v>
      </c>
      <c r="G10" s="3">
        <v>5</v>
      </c>
      <c r="H10" s="14" t="s">
        <v>28</v>
      </c>
      <c r="I10" s="3">
        <v>5</v>
      </c>
      <c r="J10" s="3" t="s">
        <v>1431</v>
      </c>
      <c r="K10" s="3">
        <v>91</v>
      </c>
      <c r="L10" s="3">
        <v>5</v>
      </c>
      <c r="M10" s="3" t="s">
        <v>253</v>
      </c>
      <c r="N10" s="3" t="s">
        <v>84</v>
      </c>
      <c r="O10" s="3" t="s">
        <v>26</v>
      </c>
      <c r="P10" s="3" t="s">
        <v>515</v>
      </c>
      <c r="Q10" s="7"/>
    </row>
    <row r="11" spans="1:17" ht="30.6" customHeight="1" x14ac:dyDescent="0.25">
      <c r="A11" s="6">
        <v>7</v>
      </c>
      <c r="B11" s="3"/>
      <c r="C11" s="2"/>
      <c r="D11" s="2" t="s">
        <v>461</v>
      </c>
      <c r="E11" s="3">
        <v>9</v>
      </c>
      <c r="F11" s="3">
        <v>1.5</v>
      </c>
      <c r="G11" s="3">
        <v>5</v>
      </c>
      <c r="H11" s="14" t="s">
        <v>28</v>
      </c>
      <c r="I11" s="3">
        <v>5</v>
      </c>
      <c r="J11" s="3" t="s">
        <v>1431</v>
      </c>
      <c r="K11" s="3">
        <v>91</v>
      </c>
      <c r="L11" s="3">
        <v>5</v>
      </c>
      <c r="M11" s="3" t="s">
        <v>253</v>
      </c>
      <c r="N11" s="3" t="s">
        <v>84</v>
      </c>
      <c r="O11" s="3" t="s">
        <v>26</v>
      </c>
      <c r="P11" s="3" t="s">
        <v>515</v>
      </c>
      <c r="Q11" s="7"/>
    </row>
    <row r="12" spans="1:17" ht="28.15" customHeight="1" x14ac:dyDescent="0.25">
      <c r="A12" s="6">
        <v>8</v>
      </c>
      <c r="B12" s="3"/>
      <c r="C12" s="2"/>
      <c r="D12" s="2" t="s">
        <v>461</v>
      </c>
      <c r="E12" s="3">
        <v>9</v>
      </c>
      <c r="F12" s="3">
        <v>1.5</v>
      </c>
      <c r="G12" s="3">
        <v>5</v>
      </c>
      <c r="H12" s="14" t="s">
        <v>28</v>
      </c>
      <c r="I12" s="3">
        <v>5</v>
      </c>
      <c r="J12" s="3" t="s">
        <v>1431</v>
      </c>
      <c r="K12" s="3">
        <v>91</v>
      </c>
      <c r="L12" s="3">
        <v>5</v>
      </c>
      <c r="M12" s="3" t="s">
        <v>253</v>
      </c>
      <c r="N12" s="3" t="s">
        <v>84</v>
      </c>
      <c r="O12" s="3" t="s">
        <v>26</v>
      </c>
      <c r="P12" s="3" t="s">
        <v>515</v>
      </c>
      <c r="Q12" s="7"/>
    </row>
    <row r="13" spans="1:17" ht="28.15" customHeight="1" x14ac:dyDescent="0.25">
      <c r="A13" s="6">
        <v>9</v>
      </c>
      <c r="B13" s="3"/>
      <c r="C13" s="2"/>
      <c r="D13" s="2" t="s">
        <v>461</v>
      </c>
      <c r="E13" s="3">
        <v>9</v>
      </c>
      <c r="F13" s="3">
        <v>1.5</v>
      </c>
      <c r="G13" s="3">
        <v>5</v>
      </c>
      <c r="H13" s="14" t="s">
        <v>28</v>
      </c>
      <c r="I13" s="3">
        <v>5</v>
      </c>
      <c r="J13" s="3" t="s">
        <v>1431</v>
      </c>
      <c r="K13" s="3">
        <v>91</v>
      </c>
      <c r="L13" s="3">
        <v>5</v>
      </c>
      <c r="M13" s="3" t="s">
        <v>253</v>
      </c>
      <c r="N13" s="3" t="s">
        <v>84</v>
      </c>
      <c r="O13" s="3" t="s">
        <v>26</v>
      </c>
      <c r="P13" s="3" t="s">
        <v>515</v>
      </c>
      <c r="Q13" s="7"/>
    </row>
    <row r="14" spans="1:17" ht="31.15" customHeight="1" x14ac:dyDescent="0.25">
      <c r="A14" s="6">
        <v>10</v>
      </c>
      <c r="B14" s="3"/>
      <c r="C14" s="2"/>
      <c r="D14" s="2" t="s">
        <v>461</v>
      </c>
      <c r="E14" s="3">
        <v>9</v>
      </c>
      <c r="F14" s="3">
        <v>1.5</v>
      </c>
      <c r="G14" s="3">
        <v>5</v>
      </c>
      <c r="H14" s="14" t="s">
        <v>28</v>
      </c>
      <c r="I14" s="3">
        <v>5</v>
      </c>
      <c r="J14" s="3" t="s">
        <v>1431</v>
      </c>
      <c r="K14" s="3">
        <v>91</v>
      </c>
      <c r="L14" s="3">
        <v>5</v>
      </c>
      <c r="M14" s="3" t="s">
        <v>253</v>
      </c>
      <c r="N14" s="3" t="s">
        <v>84</v>
      </c>
      <c r="O14" s="3" t="s">
        <v>26</v>
      </c>
      <c r="P14" s="3" t="s">
        <v>515</v>
      </c>
      <c r="Q14" s="7"/>
    </row>
    <row r="15" spans="1:17" ht="29.45" customHeight="1" x14ac:dyDescent="0.25">
      <c r="A15" s="6">
        <v>11</v>
      </c>
      <c r="B15" s="3"/>
      <c r="C15" s="2"/>
      <c r="D15" s="2" t="s">
        <v>461</v>
      </c>
      <c r="E15" s="3">
        <v>9</v>
      </c>
      <c r="F15" s="3">
        <v>1.5</v>
      </c>
      <c r="G15" s="3">
        <v>5</v>
      </c>
      <c r="H15" s="14" t="s">
        <v>28</v>
      </c>
      <c r="I15" s="3">
        <v>5</v>
      </c>
      <c r="J15" s="3" t="s">
        <v>1431</v>
      </c>
      <c r="K15" s="3">
        <v>91</v>
      </c>
      <c r="L15" s="3">
        <v>5</v>
      </c>
      <c r="M15" s="3" t="s">
        <v>253</v>
      </c>
      <c r="N15" s="3" t="s">
        <v>84</v>
      </c>
      <c r="O15" s="3" t="s">
        <v>26</v>
      </c>
      <c r="P15" s="3" t="s">
        <v>515</v>
      </c>
      <c r="Q15" s="7"/>
    </row>
    <row r="16" spans="1:17" ht="29.45" customHeight="1" x14ac:dyDescent="0.25">
      <c r="A16" s="6">
        <v>12</v>
      </c>
      <c r="B16" s="3"/>
      <c r="C16" s="2"/>
      <c r="D16" s="2" t="s">
        <v>461</v>
      </c>
      <c r="E16" s="3">
        <v>9</v>
      </c>
      <c r="F16" s="3">
        <v>1.5</v>
      </c>
      <c r="G16" s="3">
        <v>5</v>
      </c>
      <c r="H16" s="14" t="s">
        <v>28</v>
      </c>
      <c r="I16" s="3">
        <v>5</v>
      </c>
      <c r="J16" s="3" t="s">
        <v>1431</v>
      </c>
      <c r="K16" s="3">
        <v>91</v>
      </c>
      <c r="L16" s="3">
        <v>5</v>
      </c>
      <c r="M16" s="3" t="s">
        <v>253</v>
      </c>
      <c r="N16" s="3" t="s">
        <v>84</v>
      </c>
      <c r="O16" s="3" t="s">
        <v>26</v>
      </c>
      <c r="P16" s="3" t="s">
        <v>515</v>
      </c>
      <c r="Q16" s="7"/>
    </row>
    <row r="17" spans="1:17" ht="29.45" customHeight="1" x14ac:dyDescent="0.25">
      <c r="A17" s="6">
        <v>13</v>
      </c>
      <c r="B17" s="3"/>
      <c r="C17" s="2"/>
      <c r="D17" s="2" t="s">
        <v>461</v>
      </c>
      <c r="E17" s="3">
        <v>9</v>
      </c>
      <c r="F17" s="3">
        <v>1.5</v>
      </c>
      <c r="G17" s="3">
        <v>5</v>
      </c>
      <c r="H17" s="14" t="s">
        <v>28</v>
      </c>
      <c r="I17" s="3">
        <v>5</v>
      </c>
      <c r="J17" s="3" t="s">
        <v>1431</v>
      </c>
      <c r="K17" s="3">
        <v>91</v>
      </c>
      <c r="L17" s="3">
        <v>5</v>
      </c>
      <c r="M17" s="3" t="s">
        <v>253</v>
      </c>
      <c r="N17" s="3" t="s">
        <v>84</v>
      </c>
      <c r="O17" s="3" t="s">
        <v>26</v>
      </c>
      <c r="P17" s="3" t="s">
        <v>515</v>
      </c>
      <c r="Q17" s="7"/>
    </row>
    <row r="18" spans="1:17" ht="29.45" customHeight="1" x14ac:dyDescent="0.25">
      <c r="A18" s="8"/>
      <c r="B18" s="3"/>
      <c r="C18" s="2"/>
      <c r="D18" s="2"/>
      <c r="E18" s="3"/>
      <c r="F18" s="3"/>
      <c r="G18" s="3"/>
      <c r="H18" s="14"/>
      <c r="I18" s="2"/>
      <c r="J18" s="2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6"/>
      <c r="B19" s="3"/>
      <c r="C19" s="2"/>
      <c r="D19" s="2"/>
      <c r="E19" s="3"/>
      <c r="F19" s="3"/>
      <c r="G19" s="3"/>
      <c r="H19" s="14"/>
      <c r="I19" s="2"/>
      <c r="J19" s="2"/>
      <c r="K19" s="2"/>
      <c r="L19" s="2"/>
      <c r="M19" s="3"/>
      <c r="N19" s="3"/>
      <c r="O19" s="3"/>
      <c r="P19" s="89"/>
      <c r="Q19" s="9"/>
    </row>
    <row r="20" spans="1:17" ht="29.45" customHeight="1" x14ac:dyDescent="0.25">
      <c r="A20" s="8"/>
      <c r="B20" s="3"/>
      <c r="C20" s="2"/>
      <c r="D20" s="2"/>
      <c r="E20" s="3"/>
      <c r="F20" s="3"/>
      <c r="G20" s="3"/>
      <c r="H20" s="14"/>
      <c r="I20" s="2"/>
      <c r="J20" s="2"/>
      <c r="K20" s="2"/>
      <c r="L20" s="2"/>
      <c r="M20" s="3"/>
      <c r="N20" s="3"/>
      <c r="O20" s="3"/>
      <c r="P20" s="89"/>
      <c r="Q20" s="9"/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59055118110236227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5A5C3-4B45-4EBB-8C9B-9159E6AAA8EC}">
  <dimension ref="A1:Q46"/>
  <sheetViews>
    <sheetView view="pageBreakPreview" zoomScaleNormal="100" zoomScaleSheetLayoutView="100" workbookViewId="0">
      <selection sqref="A1:Q11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5703125" style="1" bestFit="1" customWidth="1"/>
    <col min="4" max="4" width="7" style="1" bestFit="1" customWidth="1"/>
    <col min="5" max="6" width="3.7109375" style="1" bestFit="1" customWidth="1"/>
    <col min="7" max="7" width="6.5703125" style="1" bestFit="1" customWidth="1"/>
    <col min="8" max="8" width="8.140625" style="1" bestFit="1" customWidth="1"/>
    <col min="9" max="9" width="6.5703125" style="1" bestFit="1" customWidth="1"/>
    <col min="10" max="10" width="6.28515625" style="1" bestFit="1" customWidth="1"/>
    <col min="11" max="11" width="3.7109375" style="1" bestFit="1" customWidth="1"/>
    <col min="12" max="12" width="5.42578125" style="1" bestFit="1" customWidth="1"/>
    <col min="13" max="13" width="3.7109375" style="1" bestFit="1" customWidth="1"/>
    <col min="14" max="15" width="5.85546875" style="1" bestFit="1" customWidth="1"/>
    <col min="16" max="16" width="5.85546875" style="1" customWidth="1"/>
    <col min="17" max="17" width="5.42578125" style="1" bestFit="1" customWidth="1"/>
    <col min="18" max="16384" width="8.85546875" style="1"/>
  </cols>
  <sheetData>
    <row r="1" spans="1:17" ht="38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804</v>
      </c>
      <c r="B2" s="233"/>
      <c r="C2" s="233"/>
      <c r="D2" s="233"/>
      <c r="E2" s="233"/>
      <c r="F2" s="246" t="s">
        <v>794</v>
      </c>
      <c r="G2" s="246"/>
      <c r="H2" s="246"/>
      <c r="I2" s="233"/>
      <c r="J2" s="233"/>
      <c r="K2" s="233" t="s">
        <v>438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63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1991</v>
      </c>
    </row>
    <row r="5" spans="1:17" ht="28.15" customHeight="1" x14ac:dyDescent="0.25">
      <c r="A5" s="6">
        <v>1</v>
      </c>
      <c r="B5" s="3"/>
      <c r="C5" s="3" t="s">
        <v>803</v>
      </c>
      <c r="D5" s="2" t="s">
        <v>19</v>
      </c>
      <c r="E5" s="3">
        <v>9</v>
      </c>
      <c r="F5" s="3">
        <v>1</v>
      </c>
      <c r="G5" s="3">
        <v>15</v>
      </c>
      <c r="H5" s="18" t="s">
        <v>510</v>
      </c>
      <c r="I5" s="3">
        <v>4</v>
      </c>
      <c r="J5" s="3" t="s">
        <v>796</v>
      </c>
      <c r="K5" s="3">
        <v>70</v>
      </c>
      <c r="L5" s="3">
        <v>5</v>
      </c>
      <c r="M5" s="3" t="s">
        <v>18</v>
      </c>
      <c r="N5" s="3" t="s">
        <v>32</v>
      </c>
      <c r="O5" s="3" t="s">
        <v>26</v>
      </c>
      <c r="P5" s="89"/>
      <c r="Q5" s="7">
        <v>69</v>
      </c>
    </row>
    <row r="6" spans="1:17" ht="30" customHeight="1" x14ac:dyDescent="0.25">
      <c r="A6" s="8">
        <v>2</v>
      </c>
      <c r="B6" s="3"/>
      <c r="C6" s="2" t="s">
        <v>802</v>
      </c>
      <c r="D6" s="2" t="s">
        <v>19</v>
      </c>
      <c r="E6" s="3">
        <v>9</v>
      </c>
      <c r="F6" s="3">
        <v>1</v>
      </c>
      <c r="G6" s="3">
        <v>15</v>
      </c>
      <c r="H6" s="14" t="s">
        <v>21</v>
      </c>
      <c r="I6" s="2">
        <v>1</v>
      </c>
      <c r="J6" s="3" t="s">
        <v>796</v>
      </c>
      <c r="K6" s="3">
        <v>70</v>
      </c>
      <c r="L6" s="3">
        <v>4</v>
      </c>
      <c r="M6" s="3" t="s">
        <v>18</v>
      </c>
      <c r="N6" s="3" t="s">
        <v>84</v>
      </c>
      <c r="O6" s="3" t="s">
        <v>26</v>
      </c>
      <c r="P6" s="89"/>
      <c r="Q6" s="9">
        <v>69</v>
      </c>
    </row>
    <row r="7" spans="1:17" ht="30" customHeight="1" x14ac:dyDescent="0.25">
      <c r="A7" s="6">
        <v>3</v>
      </c>
      <c r="B7" s="3"/>
      <c r="C7" s="2" t="s">
        <v>801</v>
      </c>
      <c r="D7" s="2" t="s">
        <v>19</v>
      </c>
      <c r="E7" s="3">
        <v>9</v>
      </c>
      <c r="F7" s="3">
        <v>1</v>
      </c>
      <c r="G7" s="3">
        <v>15</v>
      </c>
      <c r="H7" s="14" t="s">
        <v>21</v>
      </c>
      <c r="I7" s="2">
        <v>1</v>
      </c>
      <c r="J7" s="3" t="s">
        <v>796</v>
      </c>
      <c r="K7" s="3">
        <v>70</v>
      </c>
      <c r="L7" s="3">
        <v>4</v>
      </c>
      <c r="M7" s="3" t="s">
        <v>18</v>
      </c>
      <c r="N7" s="3" t="s">
        <v>84</v>
      </c>
      <c r="O7" s="3" t="s">
        <v>26</v>
      </c>
      <c r="P7" s="89"/>
      <c r="Q7" s="9">
        <v>69</v>
      </c>
    </row>
    <row r="8" spans="1:17" ht="29.45" customHeight="1" x14ac:dyDescent="0.25">
      <c r="A8" s="8">
        <v>4</v>
      </c>
      <c r="B8" s="3"/>
      <c r="C8" s="2" t="s">
        <v>800</v>
      </c>
      <c r="D8" s="2" t="s">
        <v>19</v>
      </c>
      <c r="E8" s="3">
        <v>9</v>
      </c>
      <c r="F8" s="3">
        <v>1</v>
      </c>
      <c r="G8" s="3">
        <v>15</v>
      </c>
      <c r="H8" s="14" t="s">
        <v>21</v>
      </c>
      <c r="I8" s="2">
        <v>1</v>
      </c>
      <c r="J8" s="3" t="s">
        <v>796</v>
      </c>
      <c r="K8" s="3">
        <v>70</v>
      </c>
      <c r="L8" s="3">
        <v>4</v>
      </c>
      <c r="M8" s="3" t="s">
        <v>18</v>
      </c>
      <c r="N8" s="3" t="s">
        <v>84</v>
      </c>
      <c r="O8" s="3" t="s">
        <v>26</v>
      </c>
      <c r="P8" s="89"/>
      <c r="Q8" s="9">
        <v>69</v>
      </c>
    </row>
    <row r="9" spans="1:17" ht="30" customHeight="1" x14ac:dyDescent="0.25">
      <c r="A9" s="6">
        <v>5</v>
      </c>
      <c r="B9" s="3"/>
      <c r="C9" s="2" t="s">
        <v>799</v>
      </c>
      <c r="D9" s="2" t="s">
        <v>19</v>
      </c>
      <c r="E9" s="3">
        <v>9</v>
      </c>
      <c r="F9" s="3">
        <v>1</v>
      </c>
      <c r="G9" s="3">
        <v>15</v>
      </c>
      <c r="H9" s="14" t="s">
        <v>21</v>
      </c>
      <c r="I9" s="2">
        <v>1</v>
      </c>
      <c r="J9" s="3" t="s">
        <v>796</v>
      </c>
      <c r="K9" s="3">
        <v>70</v>
      </c>
      <c r="L9" s="3">
        <v>4</v>
      </c>
      <c r="M9" s="3" t="s">
        <v>18</v>
      </c>
      <c r="N9" s="3" t="s">
        <v>84</v>
      </c>
      <c r="O9" s="3" t="s">
        <v>26</v>
      </c>
      <c r="P9" s="89"/>
      <c r="Q9" s="9">
        <v>69</v>
      </c>
    </row>
    <row r="10" spans="1:17" ht="28.9" customHeight="1" x14ac:dyDescent="0.25">
      <c r="A10" s="8">
        <v>6</v>
      </c>
      <c r="B10" s="3"/>
      <c r="C10" s="2" t="s">
        <v>798</v>
      </c>
      <c r="D10" s="2" t="s">
        <v>698</v>
      </c>
      <c r="E10" s="3">
        <v>9</v>
      </c>
      <c r="F10" s="3">
        <v>1</v>
      </c>
      <c r="G10" s="3">
        <v>15</v>
      </c>
      <c r="H10" s="14" t="s">
        <v>510</v>
      </c>
      <c r="I10" s="2">
        <v>2</v>
      </c>
      <c r="J10" s="3" t="s">
        <v>796</v>
      </c>
      <c r="K10" s="3">
        <v>50</v>
      </c>
      <c r="L10" s="3">
        <v>5</v>
      </c>
      <c r="M10" s="3" t="s">
        <v>18</v>
      </c>
      <c r="N10" s="3" t="s">
        <v>32</v>
      </c>
      <c r="O10" s="3" t="s">
        <v>26</v>
      </c>
      <c r="P10" s="89"/>
      <c r="Q10" s="9">
        <v>69</v>
      </c>
    </row>
    <row r="11" spans="1:17" ht="30.6" customHeight="1" x14ac:dyDescent="0.25">
      <c r="A11" s="6">
        <v>7</v>
      </c>
      <c r="B11" s="3"/>
      <c r="C11" s="2" t="s">
        <v>797</v>
      </c>
      <c r="D11" s="2" t="s">
        <v>698</v>
      </c>
      <c r="E11" s="3">
        <v>9</v>
      </c>
      <c r="F11" s="3">
        <v>1</v>
      </c>
      <c r="G11" s="3">
        <v>15</v>
      </c>
      <c r="H11" s="14" t="s">
        <v>510</v>
      </c>
      <c r="I11" s="2">
        <v>2</v>
      </c>
      <c r="J11" s="3" t="s">
        <v>796</v>
      </c>
      <c r="K11" s="3">
        <v>70</v>
      </c>
      <c r="L11" s="3">
        <v>5</v>
      </c>
      <c r="M11" s="3" t="s">
        <v>18</v>
      </c>
      <c r="N11" s="3" t="s">
        <v>32</v>
      </c>
      <c r="O11" s="3" t="s">
        <v>26</v>
      </c>
      <c r="P11" s="89"/>
      <c r="Q11" s="9">
        <v>69</v>
      </c>
    </row>
    <row r="12" spans="1:17" ht="28.15" customHeight="1" x14ac:dyDescent="0.25">
      <c r="A12" s="8"/>
      <c r="B12" s="3"/>
      <c r="C12" s="2"/>
      <c r="D12" s="2"/>
      <c r="E12" s="3"/>
      <c r="F12" s="3"/>
      <c r="G12" s="3"/>
      <c r="H12" s="14"/>
      <c r="I12" s="2"/>
      <c r="J12" s="3"/>
      <c r="K12" s="3"/>
      <c r="L12" s="3"/>
      <c r="M12" s="3"/>
      <c r="N12" s="3"/>
      <c r="O12" s="3"/>
      <c r="P12" s="89"/>
      <c r="Q12" s="9"/>
    </row>
    <row r="13" spans="1:17" ht="28.15" customHeight="1" x14ac:dyDescent="0.25">
      <c r="A13" s="6"/>
      <c r="B13" s="3"/>
      <c r="C13" s="2"/>
      <c r="D13" s="2"/>
      <c r="E13" s="3"/>
      <c r="F13" s="3"/>
      <c r="G13" s="3"/>
      <c r="H13" s="14"/>
      <c r="I13" s="2"/>
      <c r="J13" s="3"/>
      <c r="K13" s="3"/>
      <c r="L13" s="3"/>
      <c r="M13" s="3"/>
      <c r="N13" s="3"/>
      <c r="O13" s="3"/>
      <c r="P13" s="89"/>
      <c r="Q13" s="9"/>
    </row>
    <row r="14" spans="1:17" ht="31.15" customHeight="1" x14ac:dyDescent="0.25">
      <c r="A14" s="8"/>
      <c r="B14" s="3"/>
      <c r="C14" s="2"/>
      <c r="D14" s="2"/>
      <c r="E14" s="3"/>
      <c r="F14" s="3"/>
      <c r="G14" s="3"/>
      <c r="H14" s="2"/>
      <c r="I14" s="2"/>
      <c r="J14" s="3"/>
      <c r="K14" s="3"/>
      <c r="L14" s="3"/>
      <c r="M14" s="3"/>
      <c r="N14" s="3"/>
      <c r="O14" s="3"/>
      <c r="P14" s="89"/>
      <c r="Q14" s="9"/>
    </row>
    <row r="15" spans="1:17" ht="29.45" customHeight="1" x14ac:dyDescent="0.25">
      <c r="A15" s="6"/>
      <c r="B15" s="3"/>
      <c r="C15" s="2"/>
      <c r="D15" s="2"/>
      <c r="E15" s="3"/>
      <c r="F15" s="3"/>
      <c r="G15" s="3"/>
      <c r="H15" s="14"/>
      <c r="I15" s="2"/>
      <c r="J15" s="3"/>
      <c r="K15" s="3"/>
      <c r="L15" s="3"/>
      <c r="M15" s="3"/>
      <c r="N15" s="3"/>
      <c r="O15" s="3"/>
      <c r="P15" s="89"/>
      <c r="Q15" s="9"/>
    </row>
    <row r="16" spans="1:17" ht="29.45" customHeight="1" x14ac:dyDescent="0.25">
      <c r="A16" s="8"/>
      <c r="B16" s="3"/>
      <c r="C16" s="2"/>
      <c r="D16" s="2"/>
      <c r="E16" s="3"/>
      <c r="F16" s="3"/>
      <c r="G16" s="3"/>
      <c r="H16" s="14"/>
      <c r="I16" s="2"/>
      <c r="J16" s="3"/>
      <c r="K16" s="3"/>
      <c r="L16" s="3"/>
      <c r="M16" s="3"/>
      <c r="N16" s="3"/>
      <c r="O16" s="3"/>
      <c r="P16" s="89"/>
      <c r="Q16" s="9"/>
    </row>
    <row r="17" spans="1:17" ht="29.45" customHeight="1" x14ac:dyDescent="0.25">
      <c r="A17" s="6"/>
      <c r="B17" s="3"/>
      <c r="C17" s="2"/>
      <c r="D17" s="2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3"/>
      <c r="C18" s="2"/>
      <c r="D18" s="2"/>
      <c r="E18" s="3"/>
      <c r="F18" s="3"/>
      <c r="G18" s="3"/>
      <c r="H18" s="14"/>
      <c r="I18" s="2"/>
      <c r="J18" s="2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6"/>
      <c r="B19" s="3"/>
      <c r="C19" s="2"/>
      <c r="D19" s="2"/>
      <c r="E19" s="3"/>
      <c r="F19" s="3"/>
      <c r="G19" s="3"/>
      <c r="H19" s="14"/>
      <c r="I19" s="2"/>
      <c r="J19" s="2"/>
      <c r="K19" s="2"/>
      <c r="L19" s="2"/>
      <c r="M19" s="3"/>
      <c r="N19" s="3"/>
      <c r="O19" s="3"/>
      <c r="P19" s="89"/>
      <c r="Q19" s="9"/>
    </row>
    <row r="20" spans="1:17" ht="29.45" customHeight="1" x14ac:dyDescent="0.25">
      <c r="A20" s="8"/>
      <c r="B20" s="3"/>
      <c r="C20" s="2"/>
      <c r="D20" s="2"/>
      <c r="E20" s="3"/>
      <c r="F20" s="3"/>
      <c r="G20" s="3"/>
      <c r="H20" s="14"/>
      <c r="I20" s="2"/>
      <c r="J20" s="2"/>
      <c r="K20" s="2"/>
      <c r="L20" s="2"/>
      <c r="M20" s="3"/>
      <c r="N20" s="3"/>
      <c r="O20" s="3"/>
      <c r="P20" s="89"/>
      <c r="Q20" s="9"/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N1:Q1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F1F2F-736C-4003-ACAF-15CF3B41D48C}">
  <dimension ref="A1:Q46"/>
  <sheetViews>
    <sheetView view="pageBreakPreview" zoomScaleNormal="100" zoomScaleSheetLayoutView="100" workbookViewId="0">
      <selection activeCell="G9" sqref="G9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5703125" style="1" bestFit="1" customWidth="1"/>
    <col min="4" max="4" width="4.42578125" style="1" bestFit="1" customWidth="1"/>
    <col min="5" max="6" width="3.7109375" style="1" bestFit="1" customWidth="1"/>
    <col min="7" max="7" width="6.5703125" style="1" bestFit="1" customWidth="1"/>
    <col min="8" max="8" width="8.140625" style="1" bestFit="1" customWidth="1"/>
    <col min="9" max="9" width="6.5703125" style="1" bestFit="1" customWidth="1"/>
    <col min="10" max="10" width="4.140625" style="1" bestFit="1" customWidth="1"/>
    <col min="11" max="11" width="3.7109375" style="1" bestFit="1" customWidth="1"/>
    <col min="12" max="12" width="5.42578125" style="1" bestFit="1" customWidth="1"/>
    <col min="13" max="13" width="3.7109375" style="1" bestFit="1" customWidth="1"/>
    <col min="14" max="15" width="5.85546875" style="1" bestFit="1" customWidth="1"/>
    <col min="16" max="16" width="5.85546875" style="1" customWidth="1"/>
    <col min="17" max="17" width="5.42578125" style="1" bestFit="1" customWidth="1"/>
    <col min="18" max="16384" width="8.85546875" style="1"/>
  </cols>
  <sheetData>
    <row r="1" spans="1:17" ht="40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5" customHeight="1" thickBot="1" x14ac:dyDescent="0.3">
      <c r="A2" s="259" t="s">
        <v>819</v>
      </c>
      <c r="B2" s="259"/>
      <c r="C2" s="259"/>
      <c r="D2" s="259"/>
      <c r="E2" s="259"/>
      <c r="F2" s="260" t="s">
        <v>818</v>
      </c>
      <c r="G2" s="260"/>
      <c r="H2" s="260"/>
      <c r="I2" s="233"/>
      <c r="J2" s="233"/>
      <c r="K2" s="233" t="s">
        <v>817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47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/>
      <c r="C5" s="3" t="s">
        <v>2001</v>
      </c>
      <c r="D5" s="2" t="s">
        <v>19</v>
      </c>
      <c r="E5" s="3">
        <v>8</v>
      </c>
      <c r="F5" s="3">
        <v>1.5</v>
      </c>
      <c r="G5" s="3">
        <v>15</v>
      </c>
      <c r="H5" s="18"/>
      <c r="I5" s="3">
        <v>5</v>
      </c>
      <c r="J5" s="3" t="s">
        <v>815</v>
      </c>
      <c r="K5" s="3">
        <v>70</v>
      </c>
      <c r="L5" s="3">
        <v>4</v>
      </c>
      <c r="M5" s="3" t="s">
        <v>18</v>
      </c>
      <c r="N5" s="3" t="s">
        <v>84</v>
      </c>
      <c r="O5" s="3" t="s">
        <v>26</v>
      </c>
      <c r="P5" s="89"/>
      <c r="Q5" s="7">
        <v>36</v>
      </c>
    </row>
    <row r="6" spans="1:17" ht="30" customHeight="1" x14ac:dyDescent="0.25">
      <c r="A6" s="8">
        <v>2</v>
      </c>
      <c r="B6" s="3"/>
      <c r="C6" s="2" t="s">
        <v>816</v>
      </c>
      <c r="D6" s="2" t="s">
        <v>19</v>
      </c>
      <c r="E6" s="3">
        <v>9</v>
      </c>
      <c r="F6" s="3">
        <v>1</v>
      </c>
      <c r="G6" s="3">
        <v>15</v>
      </c>
      <c r="H6" s="14"/>
      <c r="I6" s="2">
        <v>4</v>
      </c>
      <c r="J6" s="3" t="s">
        <v>815</v>
      </c>
      <c r="K6" s="3">
        <v>70</v>
      </c>
      <c r="L6" s="3">
        <v>4</v>
      </c>
      <c r="M6" s="3" t="s">
        <v>18</v>
      </c>
      <c r="N6" s="3" t="s">
        <v>84</v>
      </c>
      <c r="O6" s="3" t="s">
        <v>26</v>
      </c>
      <c r="P6" s="89"/>
      <c r="Q6" s="7">
        <v>36</v>
      </c>
    </row>
    <row r="7" spans="1:17" ht="30" customHeight="1" x14ac:dyDescent="0.25">
      <c r="A7" s="6">
        <v>3</v>
      </c>
      <c r="B7" s="3"/>
      <c r="C7" s="2" t="s">
        <v>1999</v>
      </c>
      <c r="D7" s="2" t="s">
        <v>19</v>
      </c>
      <c r="E7" s="3">
        <v>9</v>
      </c>
      <c r="F7" s="3">
        <v>1.5</v>
      </c>
      <c r="G7" s="3">
        <v>15</v>
      </c>
      <c r="H7" s="14" t="s">
        <v>808</v>
      </c>
      <c r="I7" s="2">
        <v>4</v>
      </c>
      <c r="J7" s="3" t="s">
        <v>815</v>
      </c>
      <c r="K7" s="3">
        <v>70</v>
      </c>
      <c r="L7" s="3">
        <v>4</v>
      </c>
      <c r="M7" s="3" t="s">
        <v>18</v>
      </c>
      <c r="N7" s="3" t="s">
        <v>84</v>
      </c>
      <c r="O7" s="3" t="s">
        <v>26</v>
      </c>
      <c r="P7" s="89"/>
      <c r="Q7" s="7">
        <v>36</v>
      </c>
    </row>
    <row r="8" spans="1:17" ht="29.45" customHeight="1" x14ac:dyDescent="0.25">
      <c r="A8" s="6">
        <v>4</v>
      </c>
      <c r="B8" s="3"/>
      <c r="C8" s="2" t="s">
        <v>2000</v>
      </c>
      <c r="D8" s="2" t="s">
        <v>19</v>
      </c>
      <c r="E8" s="3">
        <v>8</v>
      </c>
      <c r="F8" s="3">
        <v>1</v>
      </c>
      <c r="G8" s="3">
        <v>15</v>
      </c>
      <c r="H8" s="14" t="s">
        <v>808</v>
      </c>
      <c r="I8" s="2">
        <v>5</v>
      </c>
      <c r="J8" s="3" t="s">
        <v>815</v>
      </c>
      <c r="K8" s="3">
        <v>70</v>
      </c>
      <c r="L8" s="3">
        <v>4</v>
      </c>
      <c r="M8" s="3" t="s">
        <v>18</v>
      </c>
      <c r="N8" s="3" t="s">
        <v>84</v>
      </c>
      <c r="O8" s="3" t="s">
        <v>26</v>
      </c>
      <c r="P8" s="89"/>
      <c r="Q8" s="7">
        <v>36</v>
      </c>
    </row>
    <row r="9" spans="1:17" ht="30" customHeight="1" x14ac:dyDescent="0.25">
      <c r="A9" s="6"/>
      <c r="B9" s="3"/>
      <c r="C9" s="2"/>
      <c r="D9" s="2"/>
      <c r="E9" s="3"/>
      <c r="F9" s="3"/>
      <c r="G9" s="3"/>
      <c r="H9" s="14"/>
      <c r="I9" s="2"/>
      <c r="J9" s="3"/>
      <c r="K9" s="3"/>
      <c r="L9" s="3"/>
      <c r="M9" s="3"/>
      <c r="N9" s="3"/>
      <c r="O9" s="3"/>
      <c r="P9" s="89"/>
      <c r="Q9" s="7"/>
    </row>
    <row r="10" spans="1:17" ht="28.9" customHeight="1" x14ac:dyDescent="0.25">
      <c r="A10" s="8"/>
      <c r="B10" s="3"/>
      <c r="C10" s="2"/>
      <c r="D10" s="2"/>
      <c r="E10" s="3"/>
      <c r="F10" s="3"/>
      <c r="G10" s="3"/>
      <c r="H10" s="14"/>
      <c r="I10" s="2"/>
      <c r="J10" s="3"/>
      <c r="K10" s="3"/>
      <c r="L10" s="3"/>
      <c r="M10" s="3"/>
      <c r="N10" s="3"/>
      <c r="O10" s="3"/>
      <c r="P10" s="89"/>
      <c r="Q10" s="7"/>
    </row>
    <row r="11" spans="1:17" ht="30.6" customHeight="1" x14ac:dyDescent="0.25">
      <c r="A11" s="6"/>
      <c r="B11" s="3"/>
      <c r="C11" s="2"/>
      <c r="D11" s="2"/>
      <c r="E11" s="3"/>
      <c r="F11" s="3"/>
      <c r="G11" s="3"/>
      <c r="H11" s="14"/>
      <c r="I11" s="2"/>
      <c r="J11" s="3"/>
      <c r="K11" s="3"/>
      <c r="L11" s="3"/>
      <c r="M11" s="3"/>
      <c r="N11" s="3"/>
      <c r="O11" s="3"/>
      <c r="P11" s="89"/>
      <c r="Q11" s="7"/>
    </row>
    <row r="12" spans="1:17" ht="28.15" customHeight="1" x14ac:dyDescent="0.25">
      <c r="A12" s="8"/>
      <c r="B12" s="3"/>
      <c r="C12" s="2"/>
      <c r="D12" s="2"/>
      <c r="E12" s="3"/>
      <c r="F12" s="3"/>
      <c r="G12" s="3"/>
      <c r="H12" s="14"/>
      <c r="I12" s="2"/>
      <c r="J12" s="3"/>
      <c r="K12" s="3"/>
      <c r="L12" s="3"/>
      <c r="M12" s="3"/>
      <c r="N12" s="3"/>
      <c r="O12" s="3"/>
      <c r="P12" s="89"/>
      <c r="Q12" s="7"/>
    </row>
    <row r="13" spans="1:17" ht="28.15" customHeight="1" x14ac:dyDescent="0.25">
      <c r="A13" s="6"/>
      <c r="B13" s="3"/>
      <c r="C13" s="2"/>
      <c r="D13" s="2"/>
      <c r="E13" s="3"/>
      <c r="F13" s="3"/>
      <c r="G13" s="3"/>
      <c r="H13" s="14"/>
      <c r="I13" s="2"/>
      <c r="J13" s="3"/>
      <c r="K13" s="3"/>
      <c r="L13" s="3"/>
      <c r="M13" s="3"/>
      <c r="N13" s="3"/>
      <c r="O13" s="3"/>
      <c r="P13" s="89"/>
      <c r="Q13" s="7"/>
    </row>
    <row r="14" spans="1:17" ht="31.15" customHeight="1" x14ac:dyDescent="0.25">
      <c r="A14" s="8"/>
      <c r="B14" s="3"/>
      <c r="C14" s="2"/>
      <c r="D14" s="2"/>
      <c r="E14" s="3"/>
      <c r="F14" s="3"/>
      <c r="G14" s="3"/>
      <c r="H14" s="14"/>
      <c r="I14" s="2"/>
      <c r="J14" s="3"/>
      <c r="K14" s="3"/>
      <c r="L14" s="3"/>
      <c r="M14" s="3"/>
      <c r="N14" s="3"/>
      <c r="O14" s="3"/>
      <c r="P14" s="89"/>
      <c r="Q14" s="7"/>
    </row>
    <row r="15" spans="1:17" ht="29.45" customHeight="1" x14ac:dyDescent="0.25">
      <c r="A15" s="6"/>
      <c r="B15" s="3"/>
      <c r="C15" s="2"/>
      <c r="D15" s="2"/>
      <c r="E15" s="3"/>
      <c r="F15" s="3"/>
      <c r="G15" s="3"/>
      <c r="H15" s="14"/>
      <c r="I15" s="2"/>
      <c r="J15" s="3"/>
      <c r="K15" s="3"/>
      <c r="L15" s="3"/>
      <c r="M15" s="3"/>
      <c r="N15" s="3"/>
      <c r="O15" s="3"/>
      <c r="P15" s="89"/>
      <c r="Q15" s="7"/>
    </row>
    <row r="16" spans="1:17" ht="29.45" customHeight="1" x14ac:dyDescent="0.25">
      <c r="A16" s="8"/>
      <c r="B16" s="3"/>
      <c r="C16" s="2"/>
      <c r="D16" s="2"/>
      <c r="E16" s="3"/>
      <c r="F16" s="3"/>
      <c r="G16" s="3"/>
      <c r="H16" s="14"/>
      <c r="I16" s="2"/>
      <c r="J16" s="3"/>
      <c r="K16" s="3"/>
      <c r="L16" s="3"/>
      <c r="M16" s="3"/>
      <c r="N16" s="3"/>
      <c r="O16" s="3"/>
      <c r="P16" s="89"/>
      <c r="Q16" s="7"/>
    </row>
    <row r="17" spans="1:17" ht="29.45" customHeight="1" x14ac:dyDescent="0.25">
      <c r="A17" s="6"/>
      <c r="B17" s="3"/>
      <c r="C17" s="2"/>
      <c r="D17" s="2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3"/>
      <c r="C18" s="2"/>
      <c r="D18" s="2"/>
      <c r="E18" s="3"/>
      <c r="F18" s="3"/>
      <c r="G18" s="3"/>
      <c r="H18" s="14"/>
      <c r="I18" s="2"/>
      <c r="J18" s="2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6"/>
      <c r="B19" s="3"/>
      <c r="C19" s="2"/>
      <c r="D19" s="2"/>
      <c r="E19" s="3"/>
      <c r="F19" s="3"/>
      <c r="G19" s="3"/>
      <c r="H19" s="14"/>
      <c r="I19" s="2"/>
      <c r="J19" s="2"/>
      <c r="K19" s="2"/>
      <c r="L19" s="2"/>
      <c r="M19" s="3"/>
      <c r="N19" s="3"/>
      <c r="O19" s="3"/>
      <c r="P19" s="89"/>
      <c r="Q19" s="9"/>
    </row>
    <row r="20" spans="1:17" ht="29.45" customHeight="1" x14ac:dyDescent="0.25">
      <c r="A20" s="8"/>
      <c r="B20" s="3"/>
      <c r="C20" s="2"/>
      <c r="D20" s="2"/>
      <c r="E20" s="3"/>
      <c r="F20" s="3"/>
      <c r="G20" s="3"/>
      <c r="H20" s="14"/>
      <c r="I20" s="2"/>
      <c r="J20" s="2"/>
      <c r="K20" s="2"/>
      <c r="L20" s="2"/>
      <c r="M20" s="3"/>
      <c r="N20" s="3"/>
      <c r="O20" s="3"/>
      <c r="P20" s="89"/>
      <c r="Q20" s="9"/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N1:Q1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AF2C-87A4-4780-AAD2-80A30D28EE3C}">
  <dimension ref="A1:Q46"/>
  <sheetViews>
    <sheetView view="pageBreakPreview" topLeftCell="A4" zoomScaleNormal="100" zoomScaleSheetLayoutView="100" workbookViewId="0">
      <selection activeCell="J4" sqref="J4"/>
    </sheetView>
  </sheetViews>
  <sheetFormatPr defaultColWidth="8.85546875" defaultRowHeight="15" x14ac:dyDescent="0.25"/>
  <cols>
    <col min="1" max="1" width="3.28515625" style="1" bestFit="1" customWidth="1"/>
    <col min="2" max="2" width="9" style="1" bestFit="1" customWidth="1"/>
    <col min="3" max="3" width="7.140625" style="1" bestFit="1" customWidth="1"/>
    <col min="4" max="4" width="8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9.85546875" style="1" bestFit="1" customWidth="1"/>
    <col min="11" max="11" width="4" style="1" bestFit="1" customWidth="1"/>
    <col min="12" max="12" width="3.7109375" style="1" bestFit="1" customWidth="1"/>
    <col min="13" max="13" width="4.42578125" style="1" bestFit="1" customWidth="1"/>
    <col min="14" max="14" width="3.7109375" style="1" bestFit="1" customWidth="1"/>
    <col min="15" max="15" width="7.7109375" style="1" bestFit="1" customWidth="1"/>
    <col min="16" max="17" width="3.7109375" style="1" bestFit="1" customWidth="1"/>
    <col min="18" max="16384" width="8.85546875" style="1"/>
  </cols>
  <sheetData>
    <row r="1" spans="1:17" ht="44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0.5" customHeight="1" thickBot="1" x14ac:dyDescent="0.3">
      <c r="A2" s="233" t="s">
        <v>854</v>
      </c>
      <c r="B2" s="233"/>
      <c r="C2" s="233"/>
      <c r="D2" s="233"/>
      <c r="E2" s="233"/>
      <c r="F2" s="246" t="s">
        <v>853</v>
      </c>
      <c r="G2" s="246"/>
      <c r="H2" s="246"/>
      <c r="I2" s="259" t="s">
        <v>852</v>
      </c>
      <c r="J2" s="259"/>
      <c r="K2" s="233" t="s">
        <v>851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62.7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850</v>
      </c>
      <c r="C5" s="3" t="s">
        <v>807</v>
      </c>
      <c r="D5" s="2" t="s">
        <v>19</v>
      </c>
      <c r="E5" s="3">
        <v>6</v>
      </c>
      <c r="F5" s="3">
        <v>1</v>
      </c>
      <c r="G5" s="3">
        <v>15</v>
      </c>
      <c r="H5" s="18" t="s">
        <v>510</v>
      </c>
      <c r="I5" s="3">
        <v>7</v>
      </c>
      <c r="J5" s="3" t="s">
        <v>54</v>
      </c>
      <c r="K5" s="3">
        <v>70</v>
      </c>
      <c r="L5" s="3">
        <v>5</v>
      </c>
      <c r="M5" s="3" t="s">
        <v>65</v>
      </c>
      <c r="N5" s="3" t="s">
        <v>32</v>
      </c>
      <c r="O5" s="3" t="s">
        <v>25</v>
      </c>
      <c r="P5" s="89"/>
      <c r="Q5" s="7">
        <v>36</v>
      </c>
    </row>
    <row r="6" spans="1:17" ht="30" customHeight="1" x14ac:dyDescent="0.25">
      <c r="A6" s="8">
        <v>2</v>
      </c>
      <c r="B6" s="3" t="s">
        <v>848</v>
      </c>
      <c r="C6" s="2" t="s">
        <v>849</v>
      </c>
      <c r="D6" s="2" t="s">
        <v>19</v>
      </c>
      <c r="E6" s="3">
        <v>9</v>
      </c>
      <c r="F6" s="3">
        <v>1.5</v>
      </c>
      <c r="G6" s="3">
        <v>15</v>
      </c>
      <c r="H6" s="14" t="s">
        <v>29</v>
      </c>
      <c r="I6" s="2">
        <v>3</v>
      </c>
      <c r="J6" s="3" t="s">
        <v>22</v>
      </c>
      <c r="K6" s="3">
        <v>100</v>
      </c>
      <c r="L6" s="3">
        <v>8</v>
      </c>
      <c r="M6" s="3" t="s">
        <v>65</v>
      </c>
      <c r="N6" s="3" t="s">
        <v>32</v>
      </c>
      <c r="O6" s="3" t="s">
        <v>25</v>
      </c>
      <c r="P6" s="89"/>
      <c r="Q6" s="9">
        <v>36</v>
      </c>
    </row>
    <row r="7" spans="1:17" ht="30" customHeight="1" x14ac:dyDescent="0.25">
      <c r="A7" s="6">
        <v>3</v>
      </c>
      <c r="B7" s="3" t="s">
        <v>848</v>
      </c>
      <c r="C7" s="2" t="s">
        <v>847</v>
      </c>
      <c r="D7" s="2" t="s">
        <v>19</v>
      </c>
      <c r="E7" s="3">
        <v>9</v>
      </c>
      <c r="F7" s="3">
        <v>1.5</v>
      </c>
      <c r="G7" s="3">
        <v>15</v>
      </c>
      <c r="H7" s="14" t="s">
        <v>28</v>
      </c>
      <c r="I7" s="2">
        <v>1</v>
      </c>
      <c r="J7" s="3" t="s">
        <v>22</v>
      </c>
      <c r="K7" s="3">
        <v>100</v>
      </c>
      <c r="L7" s="3">
        <v>8</v>
      </c>
      <c r="M7" s="3" t="s">
        <v>18</v>
      </c>
      <c r="N7" s="3" t="s">
        <v>32</v>
      </c>
      <c r="O7" s="3" t="s">
        <v>25</v>
      </c>
      <c r="P7" s="89"/>
      <c r="Q7" s="9">
        <v>36</v>
      </c>
    </row>
    <row r="8" spans="1:17" ht="29.45" customHeight="1" x14ac:dyDescent="0.25">
      <c r="A8" s="8">
        <v>4</v>
      </c>
      <c r="B8" s="3" t="s">
        <v>2039</v>
      </c>
      <c r="C8" s="2" t="s">
        <v>846</v>
      </c>
      <c r="D8" s="2" t="s">
        <v>19</v>
      </c>
      <c r="E8" s="3">
        <v>8</v>
      </c>
      <c r="F8" s="3">
        <v>1</v>
      </c>
      <c r="G8" s="3">
        <v>15</v>
      </c>
      <c r="H8" s="14" t="s">
        <v>28</v>
      </c>
      <c r="I8" s="2">
        <v>4</v>
      </c>
      <c r="J8" s="3" t="s">
        <v>492</v>
      </c>
      <c r="K8" s="3">
        <v>50</v>
      </c>
      <c r="L8" s="3">
        <v>6</v>
      </c>
      <c r="M8" s="3" t="s">
        <v>18</v>
      </c>
      <c r="N8" s="3" t="s">
        <v>32</v>
      </c>
      <c r="O8" s="3" t="s">
        <v>25</v>
      </c>
      <c r="P8" s="89"/>
      <c r="Q8" s="9">
        <v>36</v>
      </c>
    </row>
    <row r="9" spans="1:17" ht="30" customHeight="1" x14ac:dyDescent="0.25">
      <c r="A9" s="6">
        <v>5</v>
      </c>
      <c r="B9" s="3" t="s">
        <v>2039</v>
      </c>
      <c r="C9" s="2" t="s">
        <v>845</v>
      </c>
      <c r="D9" s="2" t="s">
        <v>19</v>
      </c>
      <c r="E9" s="3">
        <v>8</v>
      </c>
      <c r="F9" s="3">
        <v>1</v>
      </c>
      <c r="G9" s="3">
        <v>15</v>
      </c>
      <c r="H9" s="14" t="s">
        <v>28</v>
      </c>
      <c r="I9" s="2">
        <v>4</v>
      </c>
      <c r="J9" s="3" t="s">
        <v>492</v>
      </c>
      <c r="K9" s="3">
        <v>50</v>
      </c>
      <c r="L9" s="3">
        <v>6</v>
      </c>
      <c r="M9" s="3" t="s">
        <v>18</v>
      </c>
      <c r="N9" s="3" t="s">
        <v>32</v>
      </c>
      <c r="O9" s="3" t="s">
        <v>25</v>
      </c>
      <c r="P9" s="89"/>
      <c r="Q9" s="9">
        <v>36</v>
      </c>
    </row>
    <row r="10" spans="1:17" ht="28.9" customHeight="1" x14ac:dyDescent="0.25">
      <c r="A10" s="8">
        <v>6</v>
      </c>
      <c r="B10" s="3" t="s">
        <v>2039</v>
      </c>
      <c r="C10" s="2" t="s">
        <v>844</v>
      </c>
      <c r="D10" s="2" t="s">
        <v>19</v>
      </c>
      <c r="E10" s="3">
        <v>8</v>
      </c>
      <c r="F10" s="3">
        <v>1</v>
      </c>
      <c r="G10" s="3">
        <v>15</v>
      </c>
      <c r="H10" s="14" t="s">
        <v>28</v>
      </c>
      <c r="I10" s="2">
        <v>4</v>
      </c>
      <c r="J10" s="3" t="s">
        <v>492</v>
      </c>
      <c r="K10" s="3">
        <v>50</v>
      </c>
      <c r="L10" s="3">
        <v>5</v>
      </c>
      <c r="M10" s="3" t="s">
        <v>18</v>
      </c>
      <c r="N10" s="3" t="s">
        <v>32</v>
      </c>
      <c r="O10" s="3" t="s">
        <v>25</v>
      </c>
      <c r="P10" s="89"/>
      <c r="Q10" s="9">
        <v>36</v>
      </c>
    </row>
    <row r="11" spans="1:17" ht="30.6" customHeight="1" x14ac:dyDescent="0.25">
      <c r="A11" s="6">
        <v>7</v>
      </c>
      <c r="B11" s="3"/>
      <c r="C11" s="2" t="s">
        <v>843</v>
      </c>
      <c r="D11" s="2" t="s">
        <v>19</v>
      </c>
      <c r="E11" s="3">
        <v>9</v>
      </c>
      <c r="F11" s="3">
        <v>1</v>
      </c>
      <c r="G11" s="3">
        <v>15</v>
      </c>
      <c r="H11" s="14" t="s">
        <v>463</v>
      </c>
      <c r="I11" s="2">
        <v>1</v>
      </c>
      <c r="J11" s="3" t="s">
        <v>796</v>
      </c>
      <c r="K11" s="3">
        <v>70</v>
      </c>
      <c r="L11" s="3">
        <v>4</v>
      </c>
      <c r="M11" s="3" t="s">
        <v>18</v>
      </c>
      <c r="N11" s="3" t="s">
        <v>32</v>
      </c>
      <c r="O11" s="3" t="s">
        <v>25</v>
      </c>
      <c r="P11" s="89"/>
      <c r="Q11" s="9">
        <v>36</v>
      </c>
    </row>
    <row r="12" spans="1:17" ht="28.15" customHeight="1" x14ac:dyDescent="0.25">
      <c r="A12" s="8">
        <v>8</v>
      </c>
      <c r="B12" s="3"/>
      <c r="C12" s="2" t="s">
        <v>842</v>
      </c>
      <c r="D12" s="2" t="s">
        <v>810</v>
      </c>
      <c r="E12" s="3">
        <v>9</v>
      </c>
      <c r="F12" s="3">
        <v>1.5</v>
      </c>
      <c r="G12" s="3">
        <v>15</v>
      </c>
      <c r="H12" s="14" t="s">
        <v>697</v>
      </c>
      <c r="I12" s="2">
        <v>4</v>
      </c>
      <c r="J12" s="3" t="s">
        <v>54</v>
      </c>
      <c r="K12" s="3">
        <v>70</v>
      </c>
      <c r="L12" s="3">
        <v>4</v>
      </c>
      <c r="M12" s="3" t="s">
        <v>18</v>
      </c>
      <c r="N12" s="3" t="s">
        <v>633</v>
      </c>
      <c r="O12" s="3" t="s">
        <v>26</v>
      </c>
      <c r="P12" s="89"/>
      <c r="Q12" s="9">
        <v>36</v>
      </c>
    </row>
    <row r="13" spans="1:17" ht="28.15" customHeight="1" x14ac:dyDescent="0.25">
      <c r="A13" s="6">
        <v>9</v>
      </c>
      <c r="B13" s="3" t="s">
        <v>2039</v>
      </c>
      <c r="C13" s="2" t="s">
        <v>821</v>
      </c>
      <c r="D13" s="2" t="s">
        <v>810</v>
      </c>
      <c r="E13" s="3">
        <v>9</v>
      </c>
      <c r="F13" s="3">
        <v>1.5</v>
      </c>
      <c r="G13" s="3">
        <v>15</v>
      </c>
      <c r="H13" s="14" t="s">
        <v>28</v>
      </c>
      <c r="I13" s="2">
        <v>10</v>
      </c>
      <c r="J13" s="3" t="s">
        <v>54</v>
      </c>
      <c r="K13" s="3">
        <v>70</v>
      </c>
      <c r="L13" s="3">
        <v>4</v>
      </c>
      <c r="M13" s="3" t="s">
        <v>18</v>
      </c>
      <c r="N13" s="3" t="s">
        <v>633</v>
      </c>
      <c r="O13" s="3" t="s">
        <v>26</v>
      </c>
      <c r="P13" s="89"/>
      <c r="Q13" s="9">
        <v>36</v>
      </c>
    </row>
    <row r="14" spans="1:17" ht="31.15" customHeight="1" x14ac:dyDescent="0.25">
      <c r="A14" s="8">
        <v>10</v>
      </c>
      <c r="B14" s="3" t="s">
        <v>2039</v>
      </c>
      <c r="C14" s="2" t="s">
        <v>841</v>
      </c>
      <c r="D14" s="2" t="s">
        <v>810</v>
      </c>
      <c r="E14" s="3">
        <v>9</v>
      </c>
      <c r="F14" s="3">
        <v>1.5</v>
      </c>
      <c r="G14" s="3">
        <v>15</v>
      </c>
      <c r="H14" s="2" t="s">
        <v>28</v>
      </c>
      <c r="I14" s="2">
        <v>1</v>
      </c>
      <c r="J14" s="3" t="s">
        <v>54</v>
      </c>
      <c r="K14" s="3">
        <v>70</v>
      </c>
      <c r="L14" s="3">
        <v>4</v>
      </c>
      <c r="M14" s="3" t="s">
        <v>18</v>
      </c>
      <c r="N14" s="3" t="s">
        <v>633</v>
      </c>
      <c r="O14" s="3" t="s">
        <v>26</v>
      </c>
      <c r="P14" s="89"/>
      <c r="Q14" s="9">
        <v>36</v>
      </c>
    </row>
    <row r="15" spans="1:17" ht="29.45" customHeight="1" x14ac:dyDescent="0.25">
      <c r="A15" s="6">
        <v>11</v>
      </c>
      <c r="B15" s="3"/>
      <c r="C15" s="2" t="s">
        <v>840</v>
      </c>
      <c r="D15" s="2" t="s">
        <v>19</v>
      </c>
      <c r="E15" s="3">
        <v>9</v>
      </c>
      <c r="F15" s="3">
        <v>1.5</v>
      </c>
      <c r="G15" s="3">
        <v>15</v>
      </c>
      <c r="H15" s="14" t="s">
        <v>18</v>
      </c>
      <c r="I15" s="2">
        <v>2</v>
      </c>
      <c r="J15" s="3" t="s">
        <v>22</v>
      </c>
      <c r="K15" s="3">
        <v>70</v>
      </c>
      <c r="L15" s="3">
        <v>4</v>
      </c>
      <c r="M15" s="3" t="s">
        <v>18</v>
      </c>
      <c r="N15" s="3" t="s">
        <v>633</v>
      </c>
      <c r="O15" s="3" t="s">
        <v>26</v>
      </c>
      <c r="P15" s="89"/>
      <c r="Q15" s="9">
        <v>36</v>
      </c>
    </row>
    <row r="16" spans="1:17" ht="29.45" customHeight="1" x14ac:dyDescent="0.25">
      <c r="A16" s="8">
        <v>12</v>
      </c>
      <c r="B16" s="3"/>
      <c r="C16" s="2" t="s">
        <v>839</v>
      </c>
      <c r="D16" s="2" t="s">
        <v>19</v>
      </c>
      <c r="E16" s="3">
        <v>9</v>
      </c>
      <c r="F16" s="3">
        <v>1</v>
      </c>
      <c r="G16" s="3">
        <v>15</v>
      </c>
      <c r="H16" s="14" t="s">
        <v>838</v>
      </c>
      <c r="I16" s="2">
        <v>2</v>
      </c>
      <c r="J16" s="3" t="s">
        <v>796</v>
      </c>
      <c r="K16" s="3">
        <v>70</v>
      </c>
      <c r="L16" s="3">
        <v>4</v>
      </c>
      <c r="M16" s="3" t="s">
        <v>18</v>
      </c>
      <c r="N16" s="3" t="s">
        <v>32</v>
      </c>
      <c r="O16" s="3" t="s">
        <v>25</v>
      </c>
      <c r="P16" s="89"/>
      <c r="Q16" s="9">
        <v>36</v>
      </c>
    </row>
    <row r="17" spans="1:17" ht="29.45" customHeight="1" x14ac:dyDescent="0.25">
      <c r="A17" s="6">
        <v>13</v>
      </c>
      <c r="B17" s="3"/>
      <c r="C17" s="2" t="s">
        <v>837</v>
      </c>
      <c r="D17" s="2" t="s">
        <v>19</v>
      </c>
      <c r="E17" s="3">
        <v>9</v>
      </c>
      <c r="F17" s="3">
        <v>1</v>
      </c>
      <c r="G17" s="3">
        <v>15</v>
      </c>
      <c r="H17" s="14" t="s">
        <v>535</v>
      </c>
      <c r="I17" s="2">
        <v>4</v>
      </c>
      <c r="J17" s="3" t="s">
        <v>796</v>
      </c>
      <c r="K17" s="3">
        <v>70</v>
      </c>
      <c r="L17" s="3">
        <v>5</v>
      </c>
      <c r="M17" s="3" t="s">
        <v>18</v>
      </c>
      <c r="N17" s="3" t="s">
        <v>32</v>
      </c>
      <c r="O17" s="3" t="s">
        <v>25</v>
      </c>
      <c r="P17" s="89"/>
      <c r="Q17" s="9">
        <v>36</v>
      </c>
    </row>
    <row r="18" spans="1:17" ht="29.45" customHeight="1" x14ac:dyDescent="0.25">
      <c r="A18" s="8">
        <v>14</v>
      </c>
      <c r="B18" s="3"/>
      <c r="C18" s="2" t="s">
        <v>836</v>
      </c>
      <c r="D18" s="2" t="s">
        <v>19</v>
      </c>
      <c r="E18" s="3">
        <v>9</v>
      </c>
      <c r="F18" s="3">
        <v>1</v>
      </c>
      <c r="G18" s="3">
        <v>15</v>
      </c>
      <c r="H18" s="14" t="s">
        <v>463</v>
      </c>
      <c r="I18" s="2">
        <v>4</v>
      </c>
      <c r="J18" s="2" t="s">
        <v>796</v>
      </c>
      <c r="K18" s="3">
        <v>70</v>
      </c>
      <c r="L18" s="3">
        <v>5</v>
      </c>
      <c r="M18" s="3" t="s">
        <v>18</v>
      </c>
      <c r="N18" s="3" t="s">
        <v>32</v>
      </c>
      <c r="O18" s="3" t="s">
        <v>25</v>
      </c>
      <c r="P18" s="89"/>
      <c r="Q18" s="9">
        <v>36</v>
      </c>
    </row>
    <row r="19" spans="1:17" ht="29.45" customHeight="1" x14ac:dyDescent="0.25">
      <c r="A19" s="6">
        <v>15</v>
      </c>
      <c r="B19" s="3"/>
      <c r="C19" s="2" t="s">
        <v>835</v>
      </c>
      <c r="D19" s="2" t="s">
        <v>19</v>
      </c>
      <c r="E19" s="3">
        <v>9</v>
      </c>
      <c r="F19" s="3">
        <v>1</v>
      </c>
      <c r="G19" s="3">
        <v>15</v>
      </c>
      <c r="H19" s="14" t="s">
        <v>462</v>
      </c>
      <c r="I19" s="2">
        <v>2</v>
      </c>
      <c r="J19" s="2" t="s">
        <v>796</v>
      </c>
      <c r="K19" s="3">
        <v>70</v>
      </c>
      <c r="L19" s="2">
        <v>5</v>
      </c>
      <c r="M19" s="3" t="s">
        <v>18</v>
      </c>
      <c r="N19" s="3" t="s">
        <v>32</v>
      </c>
      <c r="O19" s="3" t="s">
        <v>710</v>
      </c>
      <c r="P19" s="89"/>
      <c r="Q19" s="9">
        <v>36</v>
      </c>
    </row>
    <row r="20" spans="1:17" ht="29.45" customHeight="1" x14ac:dyDescent="0.25">
      <c r="A20" s="8">
        <v>16</v>
      </c>
      <c r="B20" s="3"/>
      <c r="C20" s="2" t="s">
        <v>683</v>
      </c>
      <c r="D20" s="2" t="s">
        <v>810</v>
      </c>
      <c r="E20" s="3">
        <v>8</v>
      </c>
      <c r="F20" s="3">
        <v>1</v>
      </c>
      <c r="G20" s="3">
        <v>15</v>
      </c>
      <c r="H20" s="14" t="s">
        <v>510</v>
      </c>
      <c r="I20" s="2">
        <v>2</v>
      </c>
      <c r="J20" s="2" t="s">
        <v>54</v>
      </c>
      <c r="K20" s="2">
        <v>70</v>
      </c>
      <c r="L20" s="2">
        <v>5</v>
      </c>
      <c r="M20" s="3" t="s">
        <v>18</v>
      </c>
      <c r="N20" s="3" t="s">
        <v>32</v>
      </c>
      <c r="O20" s="3" t="s">
        <v>26</v>
      </c>
      <c r="P20" s="89"/>
      <c r="Q20" s="9">
        <v>36</v>
      </c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N1:Q1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441BF-9425-4FB3-82E3-B8477D15E076}">
  <dimension ref="A1:Q46"/>
  <sheetViews>
    <sheetView view="pageBreakPreview" zoomScaleNormal="100" zoomScaleSheetLayoutView="100" workbookViewId="0">
      <selection activeCell="N7" sqref="N7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7109375" style="1" bestFit="1" customWidth="1"/>
    <col min="4" max="4" width="8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9.5703125" style="1" bestFit="1" customWidth="1"/>
    <col min="11" max="11" width="4" style="1" bestFit="1" customWidth="1"/>
    <col min="12" max="14" width="3.7109375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42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834</v>
      </c>
      <c r="B2" s="233"/>
      <c r="C2" s="233"/>
      <c r="D2" s="233"/>
      <c r="E2" s="233"/>
      <c r="F2" s="246" t="s">
        <v>794</v>
      </c>
      <c r="G2" s="246"/>
      <c r="H2" s="246"/>
      <c r="I2" s="233">
        <v>23</v>
      </c>
      <c r="J2" s="233"/>
      <c r="K2" s="233" t="s">
        <v>833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59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/>
      <c r="C5" s="3" t="s">
        <v>832</v>
      </c>
      <c r="D5" s="2" t="s">
        <v>19</v>
      </c>
      <c r="E5" s="3">
        <v>9</v>
      </c>
      <c r="F5" s="3">
        <v>1</v>
      </c>
      <c r="G5" s="3">
        <v>15</v>
      </c>
      <c r="H5" s="18"/>
      <c r="I5" s="3">
        <v>2</v>
      </c>
      <c r="J5" s="3" t="s">
        <v>831</v>
      </c>
      <c r="K5" s="3">
        <v>70</v>
      </c>
      <c r="L5" s="3">
        <v>4</v>
      </c>
      <c r="M5" s="3" t="s">
        <v>18</v>
      </c>
      <c r="N5" s="3" t="s">
        <v>32</v>
      </c>
      <c r="O5" s="3" t="s">
        <v>25</v>
      </c>
      <c r="P5" s="89"/>
      <c r="Q5" s="7">
        <v>36</v>
      </c>
    </row>
    <row r="6" spans="1:17" ht="30" customHeight="1" x14ac:dyDescent="0.25">
      <c r="A6" s="8">
        <v>2</v>
      </c>
      <c r="B6" s="3"/>
      <c r="C6" s="2" t="s">
        <v>830</v>
      </c>
      <c r="D6" s="2" t="s">
        <v>19</v>
      </c>
      <c r="E6" s="3">
        <v>9</v>
      </c>
      <c r="F6" s="3">
        <v>1.5</v>
      </c>
      <c r="G6" s="3">
        <v>15</v>
      </c>
      <c r="H6" s="14" t="s">
        <v>697</v>
      </c>
      <c r="I6" s="2">
        <v>2</v>
      </c>
      <c r="J6" s="3" t="s">
        <v>22</v>
      </c>
      <c r="K6" s="3">
        <v>100</v>
      </c>
      <c r="L6" s="3">
        <v>4</v>
      </c>
      <c r="M6" s="3" t="s">
        <v>18</v>
      </c>
      <c r="N6" s="3" t="s">
        <v>32</v>
      </c>
      <c r="O6" s="3" t="s">
        <v>25</v>
      </c>
      <c r="P6" s="89"/>
      <c r="Q6" s="9">
        <v>36</v>
      </c>
    </row>
    <row r="7" spans="1:17" ht="30" customHeight="1" x14ac:dyDescent="0.25">
      <c r="A7" s="6">
        <v>3</v>
      </c>
      <c r="B7" s="3"/>
      <c r="C7" s="2" t="s">
        <v>829</v>
      </c>
      <c r="D7" s="2" t="s">
        <v>19</v>
      </c>
      <c r="E7" s="3">
        <v>9</v>
      </c>
      <c r="F7" s="3">
        <v>1.5</v>
      </c>
      <c r="G7" s="3">
        <v>15</v>
      </c>
      <c r="H7" s="14" t="s">
        <v>27</v>
      </c>
      <c r="I7" s="2">
        <v>2</v>
      </c>
      <c r="J7" s="3" t="s">
        <v>22</v>
      </c>
      <c r="K7" s="3">
        <v>100</v>
      </c>
      <c r="L7" s="3">
        <v>4</v>
      </c>
      <c r="M7" s="3" t="s">
        <v>18</v>
      </c>
      <c r="N7" s="3" t="s">
        <v>32</v>
      </c>
      <c r="O7" s="3" t="s">
        <v>25</v>
      </c>
      <c r="P7" s="89"/>
      <c r="Q7" s="9">
        <v>36</v>
      </c>
    </row>
    <row r="8" spans="1:17" ht="29.45" customHeight="1" x14ac:dyDescent="0.25">
      <c r="A8" s="8">
        <v>4</v>
      </c>
      <c r="B8" s="3"/>
      <c r="C8" s="2" t="s">
        <v>828</v>
      </c>
      <c r="D8" s="2" t="s">
        <v>19</v>
      </c>
      <c r="E8" s="3">
        <v>9</v>
      </c>
      <c r="F8" s="3">
        <v>1</v>
      </c>
      <c r="G8" s="3">
        <v>15</v>
      </c>
      <c r="H8" s="14"/>
      <c r="I8" s="2">
        <v>2</v>
      </c>
      <c r="J8" s="3" t="s">
        <v>827</v>
      </c>
      <c r="K8" s="3">
        <v>50</v>
      </c>
      <c r="L8" s="3">
        <v>4</v>
      </c>
      <c r="M8" s="3" t="s">
        <v>18</v>
      </c>
      <c r="N8" s="3" t="s">
        <v>32</v>
      </c>
      <c r="O8" s="3" t="s">
        <v>26</v>
      </c>
      <c r="P8" s="89"/>
      <c r="Q8" s="9">
        <v>36</v>
      </c>
    </row>
    <row r="9" spans="1:17" ht="30" customHeight="1" x14ac:dyDescent="0.25">
      <c r="A9" s="6">
        <v>5</v>
      </c>
      <c r="B9" s="3"/>
      <c r="C9" s="2" t="s">
        <v>826</v>
      </c>
      <c r="D9" s="2" t="s">
        <v>19</v>
      </c>
      <c r="E9" s="3">
        <v>9</v>
      </c>
      <c r="F9" s="3">
        <v>1.5</v>
      </c>
      <c r="G9" s="3">
        <v>15</v>
      </c>
      <c r="H9" s="14" t="s">
        <v>21</v>
      </c>
      <c r="I9" s="2">
        <v>4</v>
      </c>
      <c r="J9" s="3" t="s">
        <v>22</v>
      </c>
      <c r="K9" s="3">
        <v>100</v>
      </c>
      <c r="L9" s="3">
        <v>4</v>
      </c>
      <c r="M9" s="3" t="s">
        <v>18</v>
      </c>
      <c r="N9" s="3" t="s">
        <v>32</v>
      </c>
      <c r="O9" s="3" t="s">
        <v>25</v>
      </c>
      <c r="P9" s="89"/>
      <c r="Q9" s="9">
        <v>36</v>
      </c>
    </row>
    <row r="10" spans="1:17" ht="28.9" customHeight="1" x14ac:dyDescent="0.25">
      <c r="A10" s="8">
        <v>6</v>
      </c>
      <c r="B10" s="3"/>
      <c r="C10" s="2" t="s">
        <v>825</v>
      </c>
      <c r="D10" s="2" t="s">
        <v>19</v>
      </c>
      <c r="E10" s="3">
        <v>9</v>
      </c>
      <c r="F10" s="3">
        <v>1.5</v>
      </c>
      <c r="G10" s="3">
        <v>15</v>
      </c>
      <c r="H10" s="14" t="s">
        <v>462</v>
      </c>
      <c r="I10" s="2">
        <v>2</v>
      </c>
      <c r="J10" s="3" t="s">
        <v>22</v>
      </c>
      <c r="K10" s="3">
        <v>100</v>
      </c>
      <c r="L10" s="3">
        <v>4</v>
      </c>
      <c r="M10" s="3" t="s">
        <v>18</v>
      </c>
      <c r="N10" s="3" t="s">
        <v>32</v>
      </c>
      <c r="O10" s="3" t="s">
        <v>25</v>
      </c>
      <c r="P10" s="89"/>
      <c r="Q10" s="9">
        <v>36</v>
      </c>
    </row>
    <row r="11" spans="1:17" ht="30.6" customHeight="1" x14ac:dyDescent="0.25">
      <c r="A11" s="6">
        <v>7</v>
      </c>
      <c r="B11" s="3"/>
      <c r="C11" s="2" t="s">
        <v>824</v>
      </c>
      <c r="D11" s="2" t="s">
        <v>19</v>
      </c>
      <c r="E11" s="3">
        <v>9</v>
      </c>
      <c r="F11" s="3">
        <v>1.5</v>
      </c>
      <c r="G11" s="3">
        <v>15</v>
      </c>
      <c r="H11" s="14" t="s">
        <v>823</v>
      </c>
      <c r="I11" s="2">
        <v>2</v>
      </c>
      <c r="J11" s="3" t="s">
        <v>22</v>
      </c>
      <c r="K11" s="3">
        <v>100</v>
      </c>
      <c r="L11" s="3">
        <v>4</v>
      </c>
      <c r="M11" s="3" t="s">
        <v>18</v>
      </c>
      <c r="N11" s="3" t="s">
        <v>32</v>
      </c>
      <c r="O11" s="3" t="s">
        <v>25</v>
      </c>
      <c r="P11" s="89"/>
      <c r="Q11" s="9">
        <v>36</v>
      </c>
    </row>
    <row r="12" spans="1:17" ht="28.15" customHeight="1" x14ac:dyDescent="0.25">
      <c r="A12" s="8">
        <v>8</v>
      </c>
      <c r="B12" s="3"/>
      <c r="C12" s="2" t="s">
        <v>822</v>
      </c>
      <c r="D12" s="2" t="s">
        <v>19</v>
      </c>
      <c r="E12" s="3">
        <v>9</v>
      </c>
      <c r="F12" s="3">
        <v>1.5</v>
      </c>
      <c r="G12" s="3">
        <v>15</v>
      </c>
      <c r="H12" s="14" t="s">
        <v>27</v>
      </c>
      <c r="I12" s="2">
        <v>2</v>
      </c>
      <c r="J12" s="3" t="s">
        <v>22</v>
      </c>
      <c r="K12" s="3">
        <v>100</v>
      </c>
      <c r="L12" s="3">
        <v>5</v>
      </c>
      <c r="M12" s="3" t="s">
        <v>18</v>
      </c>
      <c r="N12" s="3" t="s">
        <v>32</v>
      </c>
      <c r="O12" s="3" t="s">
        <v>26</v>
      </c>
      <c r="P12" s="89"/>
      <c r="Q12" s="9">
        <v>36</v>
      </c>
    </row>
    <row r="13" spans="1:17" ht="28.15" customHeight="1" x14ac:dyDescent="0.25">
      <c r="A13" s="6">
        <v>9</v>
      </c>
      <c r="B13" s="3"/>
      <c r="C13" s="2" t="s">
        <v>821</v>
      </c>
      <c r="D13" s="2" t="s">
        <v>810</v>
      </c>
      <c r="E13" s="3">
        <v>9</v>
      </c>
      <c r="F13" s="3">
        <v>1.5</v>
      </c>
      <c r="G13" s="3">
        <v>15</v>
      </c>
      <c r="H13" s="14" t="s">
        <v>29</v>
      </c>
      <c r="I13" s="2">
        <v>2</v>
      </c>
      <c r="J13" s="3" t="s">
        <v>57</v>
      </c>
      <c r="K13" s="3">
        <v>70</v>
      </c>
      <c r="L13" s="3">
        <v>5</v>
      </c>
      <c r="M13" s="3" t="s">
        <v>18</v>
      </c>
      <c r="N13" s="3" t="s">
        <v>32</v>
      </c>
      <c r="O13" s="3" t="s">
        <v>26</v>
      </c>
      <c r="P13" s="89"/>
      <c r="Q13" s="9">
        <v>36</v>
      </c>
    </row>
    <row r="14" spans="1:17" ht="31.15" customHeight="1" x14ac:dyDescent="0.25">
      <c r="A14" s="8">
        <v>10</v>
      </c>
      <c r="B14" s="3"/>
      <c r="C14" s="2" t="s">
        <v>820</v>
      </c>
      <c r="D14" s="2" t="s">
        <v>810</v>
      </c>
      <c r="E14" s="3">
        <v>9</v>
      </c>
      <c r="F14" s="3">
        <v>1.5</v>
      </c>
      <c r="G14" s="3">
        <v>15</v>
      </c>
      <c r="H14" s="2" t="s">
        <v>27</v>
      </c>
      <c r="I14" s="2">
        <v>2</v>
      </c>
      <c r="J14" s="3" t="s">
        <v>57</v>
      </c>
      <c r="K14" s="3">
        <v>70</v>
      </c>
      <c r="L14" s="3">
        <v>5</v>
      </c>
      <c r="M14" s="3" t="s">
        <v>18</v>
      </c>
      <c r="N14" s="3" t="s">
        <v>32</v>
      </c>
      <c r="O14" s="3" t="s">
        <v>26</v>
      </c>
      <c r="P14" s="89"/>
      <c r="Q14" s="9">
        <v>36</v>
      </c>
    </row>
    <row r="15" spans="1:17" ht="29.45" customHeight="1" x14ac:dyDescent="0.25">
      <c r="A15" s="6">
        <v>11</v>
      </c>
      <c r="B15" s="3"/>
      <c r="C15" s="2" t="s">
        <v>821</v>
      </c>
      <c r="D15" s="2" t="s">
        <v>810</v>
      </c>
      <c r="E15" s="3">
        <v>9</v>
      </c>
      <c r="F15" s="3">
        <v>1.5</v>
      </c>
      <c r="G15" s="3">
        <v>15</v>
      </c>
      <c r="H15" s="14" t="s">
        <v>28</v>
      </c>
      <c r="I15" s="2">
        <v>2</v>
      </c>
      <c r="J15" s="3" t="s">
        <v>57</v>
      </c>
      <c r="K15" s="3">
        <v>70</v>
      </c>
      <c r="L15" s="3">
        <v>5</v>
      </c>
      <c r="M15" s="3" t="s">
        <v>18</v>
      </c>
      <c r="N15" s="3" t="s">
        <v>32</v>
      </c>
      <c r="O15" s="3" t="s">
        <v>26</v>
      </c>
      <c r="P15" s="89"/>
      <c r="Q15" s="9">
        <v>36</v>
      </c>
    </row>
    <row r="16" spans="1:17" ht="29.45" customHeight="1" x14ac:dyDescent="0.25">
      <c r="A16" s="8">
        <v>12</v>
      </c>
      <c r="B16" s="3"/>
      <c r="C16" s="2" t="s">
        <v>820</v>
      </c>
      <c r="D16" s="2" t="s">
        <v>810</v>
      </c>
      <c r="E16" s="3">
        <v>9</v>
      </c>
      <c r="F16" s="3">
        <v>1.5</v>
      </c>
      <c r="G16" s="3">
        <v>15</v>
      </c>
      <c r="H16" s="14" t="s">
        <v>28</v>
      </c>
      <c r="I16" s="2">
        <v>1</v>
      </c>
      <c r="J16" s="3" t="s">
        <v>57</v>
      </c>
      <c r="K16" s="3">
        <v>70</v>
      </c>
      <c r="L16" s="3">
        <v>5</v>
      </c>
      <c r="M16" s="3" t="s">
        <v>18</v>
      </c>
      <c r="N16" s="3" t="s">
        <v>32</v>
      </c>
      <c r="O16" s="3" t="s">
        <v>26</v>
      </c>
      <c r="P16" s="89"/>
      <c r="Q16" s="9">
        <v>36</v>
      </c>
    </row>
    <row r="17" spans="1:17" ht="29.45" customHeight="1" x14ac:dyDescent="0.25">
      <c r="A17" s="6"/>
      <c r="B17" s="3"/>
      <c r="C17" s="2"/>
      <c r="D17" s="2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3"/>
      <c r="C18" s="2"/>
      <c r="D18" s="2"/>
      <c r="E18" s="3"/>
      <c r="F18" s="3"/>
      <c r="G18" s="3"/>
      <c r="H18" s="14"/>
      <c r="I18" s="2"/>
      <c r="J18" s="2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6"/>
      <c r="B19" s="3"/>
      <c r="C19" s="2"/>
      <c r="D19" s="2"/>
      <c r="E19" s="3"/>
      <c r="F19" s="3"/>
      <c r="G19" s="3"/>
      <c r="H19" s="14"/>
      <c r="I19" s="2"/>
      <c r="J19" s="2"/>
      <c r="K19" s="2"/>
      <c r="L19" s="2"/>
      <c r="M19" s="3"/>
      <c r="N19" s="3"/>
      <c r="O19" s="3"/>
      <c r="P19" s="89"/>
      <c r="Q19" s="9"/>
    </row>
    <row r="20" spans="1:17" ht="29.45" customHeight="1" x14ac:dyDescent="0.25">
      <c r="A20" s="8"/>
      <c r="B20" s="3"/>
      <c r="C20" s="2"/>
      <c r="D20" s="2"/>
      <c r="E20" s="3"/>
      <c r="F20" s="3"/>
      <c r="G20" s="3"/>
      <c r="H20" s="14"/>
      <c r="I20" s="2"/>
      <c r="J20" s="2"/>
      <c r="K20" s="2"/>
      <c r="L20" s="2"/>
      <c r="M20" s="3"/>
      <c r="N20" s="3"/>
      <c r="O20" s="3"/>
      <c r="P20" s="89"/>
      <c r="Q20" s="9"/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N1:Q1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BEAA-88BC-4E6C-9D35-567DCAB4A4A2}">
  <dimension ref="A1:Q46"/>
  <sheetViews>
    <sheetView view="pageBreakPreview" zoomScaleNormal="100" zoomScaleSheetLayoutView="100" workbookViewId="0">
      <selection activeCell="C4" sqref="C4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5703125" style="1" bestFit="1" customWidth="1"/>
    <col min="4" max="4" width="7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7" style="1" bestFit="1" customWidth="1"/>
    <col min="11" max="11" width="4" style="1" bestFit="1" customWidth="1"/>
    <col min="12" max="14" width="3.7109375" style="1" bestFit="1" customWidth="1"/>
    <col min="15" max="15" width="4.42578125" style="1" bestFit="1" customWidth="1"/>
    <col min="16" max="17" width="3.7109375" style="1" bestFit="1" customWidth="1"/>
    <col min="18" max="16384" width="8.85546875" style="1"/>
  </cols>
  <sheetData>
    <row r="1" spans="1:17" ht="38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812</v>
      </c>
      <c r="B2" s="233"/>
      <c r="C2" s="233"/>
      <c r="D2" s="233"/>
      <c r="E2" s="233"/>
      <c r="F2" s="260" t="s">
        <v>813</v>
      </c>
      <c r="G2" s="260"/>
      <c r="H2" s="260"/>
      <c r="I2" s="233">
        <v>11</v>
      </c>
      <c r="J2" s="233"/>
      <c r="K2" s="233" t="s">
        <v>814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2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61.2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1415</v>
      </c>
    </row>
    <row r="5" spans="1:17" ht="28.15" customHeight="1" x14ac:dyDescent="0.25">
      <c r="A5" s="6">
        <v>1</v>
      </c>
      <c r="B5" s="3"/>
      <c r="C5" s="3" t="s">
        <v>811</v>
      </c>
      <c r="D5" s="2" t="s">
        <v>19</v>
      </c>
      <c r="E5" s="3">
        <v>9</v>
      </c>
      <c r="F5" s="3">
        <v>1.5</v>
      </c>
      <c r="G5" s="3">
        <v>15</v>
      </c>
      <c r="H5" s="18" t="s">
        <v>510</v>
      </c>
      <c r="I5" s="3">
        <v>1</v>
      </c>
      <c r="J5" s="3" t="s">
        <v>22</v>
      </c>
      <c r="K5" s="3">
        <v>70</v>
      </c>
      <c r="L5" s="3">
        <v>3</v>
      </c>
      <c r="M5" s="3" t="s">
        <v>18</v>
      </c>
      <c r="N5" s="3" t="s">
        <v>633</v>
      </c>
      <c r="O5" s="3" t="s">
        <v>25</v>
      </c>
      <c r="P5" s="89"/>
      <c r="Q5" s="7">
        <v>36</v>
      </c>
    </row>
    <row r="6" spans="1:17" ht="30" customHeight="1" x14ac:dyDescent="0.25">
      <c r="A6" s="8">
        <v>2</v>
      </c>
      <c r="B6" s="3"/>
      <c r="C6" s="2" t="s">
        <v>681</v>
      </c>
      <c r="D6" s="2" t="s">
        <v>810</v>
      </c>
      <c r="E6" s="3">
        <v>9</v>
      </c>
      <c r="F6" s="3">
        <v>1.5</v>
      </c>
      <c r="G6" s="3">
        <v>15</v>
      </c>
      <c r="H6" s="14" t="s">
        <v>510</v>
      </c>
      <c r="I6" s="2">
        <v>2</v>
      </c>
      <c r="J6" s="3" t="s">
        <v>22</v>
      </c>
      <c r="K6" s="3">
        <v>70</v>
      </c>
      <c r="L6" s="3">
        <v>3</v>
      </c>
      <c r="M6" s="3" t="s">
        <v>18</v>
      </c>
      <c r="N6" s="3" t="s">
        <v>633</v>
      </c>
      <c r="O6" s="3" t="s">
        <v>25</v>
      </c>
      <c r="P6" s="89"/>
      <c r="Q6" s="7">
        <v>36</v>
      </c>
    </row>
    <row r="7" spans="1:17" ht="30" customHeight="1" x14ac:dyDescent="0.25">
      <c r="A7" s="6">
        <v>3</v>
      </c>
      <c r="B7" s="3"/>
      <c r="C7" s="2" t="s">
        <v>100</v>
      </c>
      <c r="D7" s="2" t="s">
        <v>19</v>
      </c>
      <c r="E7" s="3">
        <v>9</v>
      </c>
      <c r="F7" s="3">
        <v>1.5</v>
      </c>
      <c r="G7" s="3">
        <v>15</v>
      </c>
      <c r="H7" s="14" t="s">
        <v>462</v>
      </c>
      <c r="I7" s="2">
        <v>2</v>
      </c>
      <c r="J7" s="3" t="s">
        <v>22</v>
      </c>
      <c r="K7" s="3">
        <v>100</v>
      </c>
      <c r="L7" s="3">
        <v>5</v>
      </c>
      <c r="M7" s="3" t="s">
        <v>18</v>
      </c>
      <c r="N7" s="3" t="s">
        <v>32</v>
      </c>
      <c r="O7" s="3" t="s">
        <v>25</v>
      </c>
      <c r="P7" s="89"/>
      <c r="Q7" s="7">
        <v>36</v>
      </c>
    </row>
    <row r="8" spans="1:17" ht="29.45" customHeight="1" x14ac:dyDescent="0.25">
      <c r="A8" s="8">
        <v>4</v>
      </c>
      <c r="B8" s="3"/>
      <c r="C8" s="2" t="s">
        <v>809</v>
      </c>
      <c r="D8" s="2" t="s">
        <v>19</v>
      </c>
      <c r="E8" s="3">
        <v>9</v>
      </c>
      <c r="F8" s="3">
        <v>1.5</v>
      </c>
      <c r="G8" s="3">
        <v>15</v>
      </c>
      <c r="H8" s="14" t="s">
        <v>808</v>
      </c>
      <c r="I8" s="2">
        <v>2</v>
      </c>
      <c r="J8" s="3" t="s">
        <v>22</v>
      </c>
      <c r="K8" s="3">
        <v>100</v>
      </c>
      <c r="L8" s="3">
        <v>5</v>
      </c>
      <c r="M8" s="3" t="s">
        <v>18</v>
      </c>
      <c r="N8" s="3" t="s">
        <v>32</v>
      </c>
      <c r="O8" s="3" t="s">
        <v>25</v>
      </c>
      <c r="P8" s="89"/>
      <c r="Q8" s="7">
        <v>36</v>
      </c>
    </row>
    <row r="9" spans="1:17" ht="30" customHeight="1" x14ac:dyDescent="0.25">
      <c r="A9" s="6">
        <v>5</v>
      </c>
      <c r="B9" s="3"/>
      <c r="C9" s="2" t="s">
        <v>807</v>
      </c>
      <c r="D9" s="2" t="s">
        <v>19</v>
      </c>
      <c r="E9" s="3">
        <v>9</v>
      </c>
      <c r="F9" s="3">
        <v>1</v>
      </c>
      <c r="G9" s="3">
        <v>15</v>
      </c>
      <c r="H9" s="14" t="s">
        <v>510</v>
      </c>
      <c r="I9" s="2">
        <v>2</v>
      </c>
      <c r="J9" s="3" t="s">
        <v>54</v>
      </c>
      <c r="K9" s="3">
        <v>100</v>
      </c>
      <c r="L9" s="3">
        <v>3</v>
      </c>
      <c r="M9" s="3" t="s">
        <v>18</v>
      </c>
      <c r="N9" s="3" t="s">
        <v>633</v>
      </c>
      <c r="O9" s="3" t="s">
        <v>26</v>
      </c>
      <c r="P9" s="89"/>
      <c r="Q9" s="7">
        <v>36</v>
      </c>
    </row>
    <row r="10" spans="1:17" ht="28.9" customHeight="1" x14ac:dyDescent="0.25">
      <c r="A10" s="8">
        <v>6</v>
      </c>
      <c r="B10" s="3"/>
      <c r="C10" s="2" t="s">
        <v>733</v>
      </c>
      <c r="D10" s="2" t="s">
        <v>19</v>
      </c>
      <c r="E10" s="3">
        <v>9</v>
      </c>
      <c r="F10" s="3">
        <v>1</v>
      </c>
      <c r="G10" s="3">
        <v>15</v>
      </c>
      <c r="H10" s="14" t="s">
        <v>21</v>
      </c>
      <c r="I10" s="2">
        <v>4</v>
      </c>
      <c r="J10" s="3" t="s">
        <v>54</v>
      </c>
      <c r="K10" s="3">
        <v>100</v>
      </c>
      <c r="L10" s="3">
        <v>3</v>
      </c>
      <c r="M10" s="3" t="s">
        <v>18</v>
      </c>
      <c r="N10" s="3" t="s">
        <v>633</v>
      </c>
      <c r="O10" s="3" t="s">
        <v>26</v>
      </c>
      <c r="P10" s="89"/>
      <c r="Q10" s="7">
        <v>36</v>
      </c>
    </row>
    <row r="11" spans="1:17" ht="30.6" customHeight="1" x14ac:dyDescent="0.25">
      <c r="A11" s="6">
        <v>7</v>
      </c>
      <c r="B11" s="3"/>
      <c r="C11" s="2" t="s">
        <v>806</v>
      </c>
      <c r="D11" s="2" t="s">
        <v>19</v>
      </c>
      <c r="E11" s="3">
        <v>9</v>
      </c>
      <c r="F11" s="3">
        <v>1</v>
      </c>
      <c r="G11" s="3">
        <v>15</v>
      </c>
      <c r="H11" s="14" t="s">
        <v>510</v>
      </c>
      <c r="I11" s="2">
        <v>4</v>
      </c>
      <c r="J11" s="3" t="s">
        <v>54</v>
      </c>
      <c r="K11" s="3">
        <v>100</v>
      </c>
      <c r="L11" s="3">
        <v>3</v>
      </c>
      <c r="M11" s="3" t="s">
        <v>18</v>
      </c>
      <c r="N11" s="3" t="s">
        <v>633</v>
      </c>
      <c r="O11" s="3" t="s">
        <v>26</v>
      </c>
      <c r="P11" s="89"/>
      <c r="Q11" s="7">
        <v>36</v>
      </c>
    </row>
    <row r="12" spans="1:17" ht="28.15" customHeight="1" x14ac:dyDescent="0.25">
      <c r="A12" s="8">
        <v>8</v>
      </c>
      <c r="B12" s="3"/>
      <c r="C12" s="2" t="s">
        <v>805</v>
      </c>
      <c r="D12" s="2" t="s">
        <v>19</v>
      </c>
      <c r="E12" s="3">
        <v>9</v>
      </c>
      <c r="F12" s="3">
        <v>1</v>
      </c>
      <c r="G12" s="3">
        <v>15</v>
      </c>
      <c r="H12" s="14"/>
      <c r="I12" s="2">
        <v>2</v>
      </c>
      <c r="J12" s="3" t="s">
        <v>54</v>
      </c>
      <c r="K12" s="3">
        <v>100</v>
      </c>
      <c r="L12" s="3">
        <v>4</v>
      </c>
      <c r="M12" s="3" t="s">
        <v>18</v>
      </c>
      <c r="N12" s="3" t="s">
        <v>84</v>
      </c>
      <c r="O12" s="3" t="s">
        <v>26</v>
      </c>
      <c r="P12" s="89"/>
      <c r="Q12" s="7">
        <v>36</v>
      </c>
    </row>
    <row r="13" spans="1:17" ht="28.15" customHeight="1" x14ac:dyDescent="0.25">
      <c r="A13" s="6"/>
      <c r="B13" s="3"/>
      <c r="C13" s="2"/>
      <c r="D13" s="2"/>
      <c r="E13" s="3"/>
      <c r="F13" s="3"/>
      <c r="G13" s="3"/>
      <c r="H13" s="14"/>
      <c r="I13" s="2"/>
      <c r="J13" s="3"/>
      <c r="K13" s="3"/>
      <c r="L13" s="3"/>
      <c r="M13" s="3"/>
      <c r="N13" s="3"/>
      <c r="O13" s="3"/>
      <c r="P13" s="89"/>
      <c r="Q13" s="7"/>
    </row>
    <row r="14" spans="1:17" ht="31.15" customHeight="1" x14ac:dyDescent="0.25">
      <c r="A14" s="8"/>
      <c r="B14" s="3"/>
      <c r="C14" s="2"/>
      <c r="D14" s="2"/>
      <c r="E14" s="3"/>
      <c r="F14" s="3"/>
      <c r="G14" s="3"/>
      <c r="H14" s="14"/>
      <c r="I14" s="2"/>
      <c r="J14" s="3"/>
      <c r="K14" s="3"/>
      <c r="L14" s="3"/>
      <c r="M14" s="3"/>
      <c r="N14" s="3"/>
      <c r="O14" s="3"/>
      <c r="P14" s="89"/>
      <c r="Q14" s="7"/>
    </row>
    <row r="15" spans="1:17" ht="29.45" customHeight="1" x14ac:dyDescent="0.25">
      <c r="A15" s="6"/>
      <c r="B15" s="3"/>
      <c r="C15" s="2"/>
      <c r="D15" s="2"/>
      <c r="E15" s="3"/>
      <c r="F15" s="3"/>
      <c r="G15" s="3"/>
      <c r="H15" s="14"/>
      <c r="I15" s="2"/>
      <c r="J15" s="3"/>
      <c r="K15" s="3"/>
      <c r="L15" s="3"/>
      <c r="M15" s="3"/>
      <c r="N15" s="3"/>
      <c r="O15" s="3"/>
      <c r="P15" s="89"/>
      <c r="Q15" s="7"/>
    </row>
    <row r="16" spans="1:17" ht="29.45" customHeight="1" x14ac:dyDescent="0.25">
      <c r="A16" s="8"/>
      <c r="B16" s="3"/>
      <c r="C16" s="2"/>
      <c r="D16" s="2"/>
      <c r="E16" s="3"/>
      <c r="F16" s="3"/>
      <c r="G16" s="3"/>
      <c r="H16" s="14"/>
      <c r="I16" s="2"/>
      <c r="J16" s="3"/>
      <c r="K16" s="3"/>
      <c r="L16" s="3"/>
      <c r="M16" s="3"/>
      <c r="N16" s="3"/>
      <c r="O16" s="3"/>
      <c r="P16" s="89"/>
      <c r="Q16" s="7"/>
    </row>
    <row r="17" spans="1:17" ht="29.45" customHeight="1" x14ac:dyDescent="0.25">
      <c r="A17" s="6"/>
      <c r="B17" s="3"/>
      <c r="C17" s="2"/>
      <c r="D17" s="2"/>
      <c r="E17" s="3"/>
      <c r="F17" s="3"/>
      <c r="G17" s="3"/>
      <c r="H17" s="14"/>
      <c r="I17" s="2"/>
      <c r="J17" s="3"/>
      <c r="K17" s="2"/>
      <c r="L17" s="3"/>
      <c r="M17" s="3"/>
      <c r="N17" s="3"/>
      <c r="O17" s="3"/>
      <c r="P17" s="89"/>
      <c r="Q17" s="9"/>
    </row>
    <row r="18" spans="1:17" ht="29.45" customHeight="1" x14ac:dyDescent="0.25">
      <c r="A18" s="8"/>
      <c r="B18" s="3"/>
      <c r="C18" s="2"/>
      <c r="D18" s="2"/>
      <c r="E18" s="3"/>
      <c r="F18" s="3"/>
      <c r="G18" s="3"/>
      <c r="H18" s="14"/>
      <c r="I18" s="2"/>
      <c r="J18" s="2"/>
      <c r="K18" s="2"/>
      <c r="L18" s="3"/>
      <c r="M18" s="3"/>
      <c r="N18" s="3"/>
      <c r="O18" s="3"/>
      <c r="P18" s="89"/>
      <c r="Q18" s="9"/>
    </row>
    <row r="19" spans="1:17" ht="29.45" customHeight="1" x14ac:dyDescent="0.25">
      <c r="A19" s="6"/>
      <c r="B19" s="3"/>
      <c r="C19" s="2"/>
      <c r="D19" s="2"/>
      <c r="E19" s="3"/>
      <c r="F19" s="3"/>
      <c r="G19" s="3"/>
      <c r="H19" s="14"/>
      <c r="I19" s="2"/>
      <c r="J19" s="2"/>
      <c r="K19" s="2"/>
      <c r="L19" s="2"/>
      <c r="M19" s="3"/>
      <c r="N19" s="3"/>
      <c r="O19" s="3"/>
      <c r="P19" s="89"/>
      <c r="Q19" s="9"/>
    </row>
    <row r="20" spans="1:17" ht="29.45" customHeight="1" x14ac:dyDescent="0.25">
      <c r="A20" s="8"/>
      <c r="B20" s="3"/>
      <c r="C20" s="2"/>
      <c r="D20" s="2"/>
      <c r="E20" s="3"/>
      <c r="F20" s="3"/>
      <c r="G20" s="3"/>
      <c r="H20" s="14"/>
      <c r="I20" s="2"/>
      <c r="J20" s="2"/>
      <c r="K20" s="2"/>
      <c r="L20" s="2"/>
      <c r="M20" s="3"/>
      <c r="N20" s="3"/>
      <c r="O20" s="3"/>
      <c r="P20" s="89"/>
      <c r="Q20" s="9"/>
    </row>
    <row r="21" spans="1:17" ht="29.45" customHeight="1" x14ac:dyDescent="0.25">
      <c r="A21" s="6"/>
      <c r="B21" s="3"/>
      <c r="C21" s="2"/>
      <c r="D21" s="2"/>
      <c r="E21" s="3"/>
      <c r="F21" s="3"/>
      <c r="G21" s="3"/>
      <c r="H21" s="14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3"/>
      <c r="C22" s="2"/>
      <c r="D22" s="2"/>
      <c r="E22" s="3"/>
      <c r="F22" s="3"/>
      <c r="G22" s="3"/>
      <c r="H22" s="2"/>
      <c r="I22" s="2"/>
      <c r="J22" s="2"/>
      <c r="K22" s="2"/>
      <c r="L22" s="2"/>
      <c r="M22" s="3"/>
      <c r="N22" s="3"/>
      <c r="O22" s="2"/>
      <c r="P22" s="91"/>
      <c r="Q22" s="9"/>
    </row>
    <row r="23" spans="1:17" ht="29.45" customHeight="1" x14ac:dyDescent="0.25">
      <c r="A23" s="6"/>
      <c r="B23" s="3"/>
      <c r="C23" s="2"/>
      <c r="D23" s="2"/>
      <c r="E23" s="3"/>
      <c r="F23" s="3"/>
      <c r="G23" s="3"/>
      <c r="H23" s="14"/>
      <c r="I23" s="2"/>
      <c r="J23" s="2"/>
      <c r="K23" s="2"/>
      <c r="L23" s="2"/>
      <c r="M23" s="3"/>
      <c r="N23" s="3"/>
      <c r="O23" s="2"/>
      <c r="P23" s="91"/>
      <c r="Q23" s="9"/>
    </row>
    <row r="24" spans="1:17" ht="29.45" customHeight="1" x14ac:dyDescent="0.25">
      <c r="A24" s="8"/>
      <c r="B24" s="3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Q3"/>
    <mergeCell ref="N1:Q1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A54A-200A-45A3-8569-5B154FB0A3FA}">
  <dimension ref="A1:AMK46"/>
  <sheetViews>
    <sheetView view="pageBreakPreview" zoomScaleNormal="100" workbookViewId="0">
      <selection activeCell="Q11" sqref="Q11"/>
    </sheetView>
  </sheetViews>
  <sheetFormatPr defaultColWidth="8.85546875" defaultRowHeight="15" x14ac:dyDescent="0.25"/>
  <cols>
    <col min="1" max="1" width="3.28515625" style="26" bestFit="1" customWidth="1"/>
    <col min="2" max="2" width="8.8554687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9.140625" style="26" bestFit="1" customWidth="1"/>
    <col min="11" max="13" width="5.5703125" style="26" customWidth="1"/>
    <col min="14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3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5" customHeight="1" thickBot="1" x14ac:dyDescent="0.3">
      <c r="A2" s="242" t="s">
        <v>467</v>
      </c>
      <c r="B2" s="242"/>
      <c r="C2" s="242"/>
      <c r="D2" s="242"/>
      <c r="E2" s="242"/>
      <c r="F2" s="243" t="s">
        <v>468</v>
      </c>
      <c r="G2" s="243"/>
      <c r="H2" s="243"/>
      <c r="I2" s="242">
        <v>19</v>
      </c>
      <c r="J2" s="242"/>
      <c r="K2" s="242" t="s">
        <v>469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79.2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467</v>
      </c>
      <c r="C5" s="34" t="s">
        <v>470</v>
      </c>
      <c r="D5" s="34" t="s">
        <v>19</v>
      </c>
      <c r="E5" s="34">
        <v>9</v>
      </c>
      <c r="F5" s="34">
        <v>1</v>
      </c>
      <c r="G5" s="34">
        <v>15</v>
      </c>
      <c r="H5" s="38" t="s">
        <v>85</v>
      </c>
      <c r="I5" s="34">
        <v>2</v>
      </c>
      <c r="J5" s="34" t="s">
        <v>22</v>
      </c>
      <c r="K5" s="31">
        <v>100</v>
      </c>
      <c r="L5" s="34">
        <v>5</v>
      </c>
      <c r="M5" s="34" t="s">
        <v>18</v>
      </c>
      <c r="N5" s="34" t="s">
        <v>84</v>
      </c>
      <c r="O5" s="34" t="s">
        <v>25</v>
      </c>
      <c r="P5" s="93"/>
      <c r="Q5" s="39">
        <v>69</v>
      </c>
    </row>
    <row r="6" spans="1:17" ht="30" customHeight="1" x14ac:dyDescent="0.25">
      <c r="A6" s="32">
        <v>2</v>
      </c>
      <c r="B6" s="34" t="s">
        <v>467</v>
      </c>
      <c r="C6" s="35" t="s">
        <v>471</v>
      </c>
      <c r="D6" s="34" t="s">
        <v>19</v>
      </c>
      <c r="E6" s="34">
        <v>9</v>
      </c>
      <c r="F6" s="34">
        <v>1</v>
      </c>
      <c r="G6" s="34">
        <v>15</v>
      </c>
      <c r="H6" s="35" t="s">
        <v>21</v>
      </c>
      <c r="I6" s="34">
        <v>3</v>
      </c>
      <c r="J6" s="34" t="s">
        <v>55</v>
      </c>
      <c r="K6" s="31">
        <v>100</v>
      </c>
      <c r="L6" s="34">
        <v>5</v>
      </c>
      <c r="M6" s="34" t="s">
        <v>18</v>
      </c>
      <c r="N6" s="34" t="s">
        <v>84</v>
      </c>
      <c r="O6" s="34" t="s">
        <v>284</v>
      </c>
      <c r="P6" s="93"/>
      <c r="Q6" s="39">
        <v>69</v>
      </c>
    </row>
    <row r="7" spans="1:17" ht="30" customHeight="1" x14ac:dyDescent="0.25">
      <c r="A7" s="37">
        <v>3</v>
      </c>
      <c r="B7" s="34" t="s">
        <v>467</v>
      </c>
      <c r="C7" s="35" t="s">
        <v>472</v>
      </c>
      <c r="D7" s="34" t="s">
        <v>19</v>
      </c>
      <c r="E7" s="34">
        <v>9</v>
      </c>
      <c r="F7" s="34">
        <v>1</v>
      </c>
      <c r="G7" s="34">
        <v>15</v>
      </c>
      <c r="H7" s="35" t="s">
        <v>21</v>
      </c>
      <c r="I7" s="34">
        <v>2</v>
      </c>
      <c r="J7" s="45" t="s">
        <v>22</v>
      </c>
      <c r="K7" s="31">
        <v>100</v>
      </c>
      <c r="L7" s="34">
        <v>5</v>
      </c>
      <c r="M7" s="34" t="s">
        <v>18</v>
      </c>
      <c r="N7" s="34" t="s">
        <v>32</v>
      </c>
      <c r="O7" s="34" t="s">
        <v>284</v>
      </c>
      <c r="P7" s="93"/>
      <c r="Q7" s="39">
        <v>69</v>
      </c>
    </row>
    <row r="8" spans="1:17" ht="29.25" customHeight="1" x14ac:dyDescent="0.25">
      <c r="A8" s="32">
        <v>4</v>
      </c>
      <c r="B8" s="34" t="s">
        <v>467</v>
      </c>
      <c r="C8" s="31" t="s">
        <v>473</v>
      </c>
      <c r="D8" s="34" t="s">
        <v>19</v>
      </c>
      <c r="E8" s="34">
        <v>9</v>
      </c>
      <c r="F8" s="34">
        <v>1</v>
      </c>
      <c r="G8" s="34">
        <v>15</v>
      </c>
      <c r="H8" s="35" t="s">
        <v>21</v>
      </c>
      <c r="I8" s="34">
        <v>6</v>
      </c>
      <c r="J8" s="34" t="s">
        <v>22</v>
      </c>
      <c r="K8" s="31">
        <v>100</v>
      </c>
      <c r="L8" s="34">
        <v>5</v>
      </c>
      <c r="M8" s="34" t="s">
        <v>18</v>
      </c>
      <c r="N8" s="34" t="s">
        <v>32</v>
      </c>
      <c r="O8" s="34" t="s">
        <v>284</v>
      </c>
      <c r="P8" s="93"/>
      <c r="Q8" s="39">
        <v>69</v>
      </c>
    </row>
    <row r="9" spans="1:17" ht="30" customHeight="1" x14ac:dyDescent="0.25">
      <c r="A9" s="37">
        <v>5</v>
      </c>
      <c r="B9" s="34" t="s">
        <v>467</v>
      </c>
      <c r="C9" s="31" t="s">
        <v>474</v>
      </c>
      <c r="D9" s="34" t="s">
        <v>19</v>
      </c>
      <c r="E9" s="34">
        <v>9</v>
      </c>
      <c r="F9" s="34">
        <v>1</v>
      </c>
      <c r="G9" s="34">
        <v>15</v>
      </c>
      <c r="H9" s="35" t="s">
        <v>30</v>
      </c>
      <c r="I9" s="31">
        <v>4</v>
      </c>
      <c r="J9" s="34" t="s">
        <v>22</v>
      </c>
      <c r="K9" s="31">
        <v>100</v>
      </c>
      <c r="L9" s="34">
        <v>5</v>
      </c>
      <c r="M9" s="34" t="s">
        <v>18</v>
      </c>
      <c r="N9" s="34" t="s">
        <v>32</v>
      </c>
      <c r="O9" s="34" t="s">
        <v>284</v>
      </c>
      <c r="P9" s="93"/>
      <c r="Q9" s="39">
        <v>69</v>
      </c>
    </row>
    <row r="10" spans="1:17" ht="28.5" customHeight="1" x14ac:dyDescent="0.25">
      <c r="A10" s="32">
        <v>6</v>
      </c>
      <c r="B10" s="34" t="s">
        <v>467</v>
      </c>
      <c r="C10" s="35" t="s">
        <v>475</v>
      </c>
      <c r="D10" s="34" t="s">
        <v>19</v>
      </c>
      <c r="E10" s="34">
        <v>9</v>
      </c>
      <c r="F10" s="34">
        <v>1</v>
      </c>
      <c r="G10" s="34">
        <v>15</v>
      </c>
      <c r="H10" s="38" t="s">
        <v>18</v>
      </c>
      <c r="I10" s="31">
        <v>2</v>
      </c>
      <c r="J10" s="34" t="s">
        <v>22</v>
      </c>
      <c r="K10" s="31">
        <v>100</v>
      </c>
      <c r="L10" s="34">
        <v>5</v>
      </c>
      <c r="M10" s="34" t="s">
        <v>18</v>
      </c>
      <c r="N10" s="34" t="s">
        <v>84</v>
      </c>
      <c r="O10" s="34" t="s">
        <v>284</v>
      </c>
      <c r="P10" s="93"/>
      <c r="Q10" s="39">
        <v>69</v>
      </c>
    </row>
    <row r="11" spans="1:17" ht="30" customHeight="1" x14ac:dyDescent="0.25">
      <c r="A11" s="37">
        <v>7</v>
      </c>
      <c r="B11" s="34" t="s">
        <v>467</v>
      </c>
      <c r="C11" s="35" t="s">
        <v>476</v>
      </c>
      <c r="D11" s="34" t="s">
        <v>19</v>
      </c>
      <c r="E11" s="34">
        <v>9</v>
      </c>
      <c r="F11" s="34">
        <v>1</v>
      </c>
      <c r="G11" s="34">
        <v>15</v>
      </c>
      <c r="H11" s="38" t="s">
        <v>18</v>
      </c>
      <c r="I11" s="31">
        <v>2</v>
      </c>
      <c r="J11" s="34" t="s">
        <v>22</v>
      </c>
      <c r="K11" s="31">
        <v>100</v>
      </c>
      <c r="L11" s="34">
        <v>5</v>
      </c>
      <c r="M11" s="34" t="s">
        <v>18</v>
      </c>
      <c r="N11" s="34" t="s">
        <v>84</v>
      </c>
      <c r="O11" s="34" t="s">
        <v>284</v>
      </c>
      <c r="P11" s="93"/>
      <c r="Q11" s="39">
        <v>69</v>
      </c>
    </row>
    <row r="12" spans="1:17" ht="27.75" customHeight="1" x14ac:dyDescent="0.25">
      <c r="A12" s="32"/>
      <c r="B12" s="34"/>
      <c r="C12" s="35"/>
      <c r="D12" s="34"/>
      <c r="E12" s="34"/>
      <c r="F12" s="34"/>
      <c r="G12" s="34"/>
      <c r="H12" s="35"/>
      <c r="I12" s="31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7"/>
      <c r="B13" s="34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4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4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4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4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0BF33-801F-4687-8FD7-BED1A72B78D4}">
  <dimension ref="A1:AMK46"/>
  <sheetViews>
    <sheetView view="pageBreakPreview" topLeftCell="A4" zoomScaleNormal="100" workbookViewId="0">
      <selection activeCell="L10" sqref="L10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8.140625" style="26" bestFit="1" customWidth="1"/>
    <col min="4" max="4" width="4.42578125" style="26" bestFit="1" customWidth="1"/>
    <col min="5" max="7" width="3.7109375" style="26" bestFit="1" customWidth="1"/>
    <col min="8" max="8" width="8.42578125" style="26" customWidth="1"/>
    <col min="9" max="9" width="6.5703125" style="26" bestFit="1" customWidth="1"/>
    <col min="10" max="10" width="7" style="26" bestFit="1" customWidth="1"/>
    <col min="11" max="11" width="4" style="26" bestFit="1" customWidth="1"/>
    <col min="12" max="13" width="3.7109375" style="26" bestFit="1" customWidth="1"/>
    <col min="14" max="14" width="6.5703125" style="26" bestFit="1" customWidth="1"/>
    <col min="15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60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20.25" thickBot="1" x14ac:dyDescent="0.3">
      <c r="A2" s="242" t="s">
        <v>399</v>
      </c>
      <c r="B2" s="242"/>
      <c r="C2" s="242"/>
      <c r="D2" s="242"/>
      <c r="E2" s="242"/>
      <c r="F2" s="243" t="s">
        <v>398</v>
      </c>
      <c r="G2" s="243"/>
      <c r="H2" s="243"/>
      <c r="I2" s="242">
        <v>5</v>
      </c>
      <c r="J2" s="242"/>
      <c r="K2" s="242" t="s">
        <v>397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58.2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18</v>
      </c>
      <c r="C5" s="34" t="s">
        <v>395</v>
      </c>
      <c r="D5" s="34" t="s">
        <v>19</v>
      </c>
      <c r="E5" s="34">
        <v>8</v>
      </c>
      <c r="F5" s="34">
        <v>1</v>
      </c>
      <c r="G5" s="34">
        <v>15</v>
      </c>
      <c r="H5" s="38" t="s">
        <v>31</v>
      </c>
      <c r="I5" s="34">
        <v>0.5</v>
      </c>
      <c r="J5" s="34" t="s">
        <v>342</v>
      </c>
      <c r="K5" s="31">
        <v>70</v>
      </c>
      <c r="L5" s="34">
        <v>6</v>
      </c>
      <c r="M5" s="34" t="s">
        <v>18</v>
      </c>
      <c r="N5" s="34" t="s">
        <v>84</v>
      </c>
      <c r="O5" s="34" t="s">
        <v>284</v>
      </c>
      <c r="P5" s="93"/>
      <c r="Q5" s="39">
        <v>36</v>
      </c>
    </row>
    <row r="6" spans="1:17" ht="30" customHeight="1" x14ac:dyDescent="0.25">
      <c r="A6" s="32">
        <v>2</v>
      </c>
      <c r="B6" s="31" t="s">
        <v>18</v>
      </c>
      <c r="C6" s="35" t="s">
        <v>394</v>
      </c>
      <c r="D6" s="34" t="s">
        <v>19</v>
      </c>
      <c r="E6" s="34">
        <v>8</v>
      </c>
      <c r="F6" s="34">
        <v>1</v>
      </c>
      <c r="G6" s="34">
        <v>15</v>
      </c>
      <c r="H6" s="35" t="s">
        <v>28</v>
      </c>
      <c r="I6" s="31">
        <v>0.5</v>
      </c>
      <c r="J6" s="34" t="s">
        <v>22</v>
      </c>
      <c r="K6" s="31">
        <v>70</v>
      </c>
      <c r="L6" s="34">
        <v>6</v>
      </c>
      <c r="M6" s="34" t="s">
        <v>18</v>
      </c>
      <c r="N6" s="34" t="s">
        <v>84</v>
      </c>
      <c r="O6" s="34" t="s">
        <v>284</v>
      </c>
      <c r="P6" s="93"/>
      <c r="Q6" s="30">
        <v>36</v>
      </c>
    </row>
    <row r="7" spans="1:17" ht="30" customHeight="1" x14ac:dyDescent="0.25">
      <c r="A7" s="37">
        <v>3</v>
      </c>
      <c r="B7" s="31" t="s">
        <v>18</v>
      </c>
      <c r="C7" s="35" t="s">
        <v>393</v>
      </c>
      <c r="D7" s="34" t="s">
        <v>19</v>
      </c>
      <c r="E7" s="34">
        <v>9</v>
      </c>
      <c r="F7" s="34">
        <v>1</v>
      </c>
      <c r="G7" s="34">
        <v>15</v>
      </c>
      <c r="H7" s="35" t="s">
        <v>28</v>
      </c>
      <c r="I7" s="31">
        <v>0.5</v>
      </c>
      <c r="J7" s="34" t="s">
        <v>22</v>
      </c>
      <c r="K7" s="31">
        <v>70</v>
      </c>
      <c r="L7" s="34">
        <v>6</v>
      </c>
      <c r="M7" s="34" t="s">
        <v>18</v>
      </c>
      <c r="N7" s="34" t="s">
        <v>84</v>
      </c>
      <c r="O7" s="34" t="s">
        <v>284</v>
      </c>
      <c r="P7" s="93"/>
      <c r="Q7" s="30">
        <v>36</v>
      </c>
    </row>
    <row r="8" spans="1:17" ht="29.25" customHeight="1" x14ac:dyDescent="0.25">
      <c r="A8" s="32">
        <v>4</v>
      </c>
      <c r="B8" s="31" t="s">
        <v>18</v>
      </c>
      <c r="C8" s="31" t="s">
        <v>392</v>
      </c>
      <c r="D8" s="34" t="s">
        <v>19</v>
      </c>
      <c r="E8" s="34">
        <v>9</v>
      </c>
      <c r="F8" s="34">
        <v>1</v>
      </c>
      <c r="G8" s="34">
        <v>15</v>
      </c>
      <c r="H8" s="35" t="s">
        <v>28</v>
      </c>
      <c r="I8" s="31">
        <v>0.5</v>
      </c>
      <c r="J8" s="34" t="s">
        <v>22</v>
      </c>
      <c r="K8" s="31">
        <v>70</v>
      </c>
      <c r="L8" s="34">
        <v>6</v>
      </c>
      <c r="M8" s="34" t="s">
        <v>83</v>
      </c>
      <c r="N8" s="34" t="s">
        <v>84</v>
      </c>
      <c r="O8" s="34" t="s">
        <v>284</v>
      </c>
      <c r="P8" s="93"/>
      <c r="Q8" s="30">
        <v>36</v>
      </c>
    </row>
    <row r="9" spans="1:17" ht="30" customHeight="1" x14ac:dyDescent="0.25">
      <c r="A9" s="37">
        <v>5</v>
      </c>
      <c r="B9" s="31" t="s">
        <v>18</v>
      </c>
      <c r="C9" s="31" t="s">
        <v>391</v>
      </c>
      <c r="D9" s="34" t="s">
        <v>19</v>
      </c>
      <c r="E9" s="34">
        <v>9</v>
      </c>
      <c r="F9" s="34">
        <v>1</v>
      </c>
      <c r="G9" s="34">
        <v>15</v>
      </c>
      <c r="H9" s="35" t="s">
        <v>31</v>
      </c>
      <c r="I9" s="31">
        <v>0.5</v>
      </c>
      <c r="J9" s="34" t="s">
        <v>22</v>
      </c>
      <c r="K9" s="31">
        <v>70</v>
      </c>
      <c r="L9" s="34">
        <v>6</v>
      </c>
      <c r="M9" s="34" t="s">
        <v>83</v>
      </c>
      <c r="N9" s="34" t="s">
        <v>84</v>
      </c>
      <c r="O9" s="34" t="s">
        <v>284</v>
      </c>
      <c r="P9" s="93"/>
      <c r="Q9" s="30">
        <v>36</v>
      </c>
    </row>
    <row r="10" spans="1:17" ht="28.5" customHeight="1" x14ac:dyDescent="0.25">
      <c r="A10" s="32">
        <v>6</v>
      </c>
      <c r="B10" s="31" t="s">
        <v>18</v>
      </c>
      <c r="C10" s="35" t="s">
        <v>390</v>
      </c>
      <c r="D10" s="34" t="s">
        <v>19</v>
      </c>
      <c r="E10" s="34">
        <v>9</v>
      </c>
      <c r="F10" s="34">
        <v>1</v>
      </c>
      <c r="G10" s="34">
        <v>15</v>
      </c>
      <c r="H10" s="35" t="s">
        <v>28</v>
      </c>
      <c r="I10" s="31">
        <v>2</v>
      </c>
      <c r="J10" s="34" t="s">
        <v>22</v>
      </c>
      <c r="K10" s="31">
        <v>70</v>
      </c>
      <c r="L10" s="34">
        <v>6</v>
      </c>
      <c r="M10" s="34" t="s">
        <v>83</v>
      </c>
      <c r="N10" s="34" t="s">
        <v>84</v>
      </c>
      <c r="O10" s="34" t="s">
        <v>284</v>
      </c>
      <c r="P10" s="93"/>
      <c r="Q10" s="30">
        <v>36</v>
      </c>
    </row>
    <row r="11" spans="1:17" ht="30" customHeight="1" x14ac:dyDescent="0.25">
      <c r="A11" s="37">
        <v>7</v>
      </c>
      <c r="B11" s="31" t="s">
        <v>18</v>
      </c>
      <c r="C11" s="35" t="s">
        <v>389</v>
      </c>
      <c r="D11" s="34" t="s">
        <v>19</v>
      </c>
      <c r="E11" s="34">
        <v>9</v>
      </c>
      <c r="F11" s="34">
        <v>1</v>
      </c>
      <c r="G11" s="34">
        <v>15</v>
      </c>
      <c r="H11" s="35" t="s">
        <v>28</v>
      </c>
      <c r="I11" s="31">
        <v>2</v>
      </c>
      <c r="J11" s="34" t="s">
        <v>22</v>
      </c>
      <c r="K11" s="31">
        <v>70</v>
      </c>
      <c r="L11" s="34">
        <v>6</v>
      </c>
      <c r="M11" s="34" t="s">
        <v>83</v>
      </c>
      <c r="N11" s="34" t="s">
        <v>84</v>
      </c>
      <c r="O11" s="34" t="s">
        <v>284</v>
      </c>
      <c r="P11" s="93"/>
      <c r="Q11" s="30">
        <v>36</v>
      </c>
    </row>
    <row r="12" spans="1:17" ht="27.75" customHeight="1" x14ac:dyDescent="0.25">
      <c r="A12" s="32">
        <v>8</v>
      </c>
      <c r="B12" s="31" t="s">
        <v>18</v>
      </c>
      <c r="C12" s="35" t="s">
        <v>388</v>
      </c>
      <c r="D12" s="34" t="s">
        <v>19</v>
      </c>
      <c r="E12" s="34">
        <v>9</v>
      </c>
      <c r="F12" s="34">
        <v>1</v>
      </c>
      <c r="G12" s="34">
        <v>15</v>
      </c>
      <c r="H12" s="35" t="s">
        <v>28</v>
      </c>
      <c r="I12" s="31">
        <v>2</v>
      </c>
      <c r="J12" s="34" t="s">
        <v>22</v>
      </c>
      <c r="K12" s="31">
        <v>70</v>
      </c>
      <c r="L12" s="34">
        <v>6</v>
      </c>
      <c r="M12" s="34" t="s">
        <v>83</v>
      </c>
      <c r="N12" s="34" t="s">
        <v>84</v>
      </c>
      <c r="O12" s="34" t="s">
        <v>284</v>
      </c>
      <c r="P12" s="93"/>
      <c r="Q12" s="30">
        <v>36</v>
      </c>
    </row>
    <row r="13" spans="1:17" ht="27.75" customHeight="1" x14ac:dyDescent="0.25">
      <c r="A13" s="37">
        <v>9</v>
      </c>
      <c r="B13" s="31" t="s">
        <v>18</v>
      </c>
      <c r="C13" s="35" t="s">
        <v>387</v>
      </c>
      <c r="D13" s="34" t="s">
        <v>19</v>
      </c>
      <c r="E13" s="34">
        <v>9</v>
      </c>
      <c r="F13" s="34">
        <v>1</v>
      </c>
      <c r="G13" s="34">
        <v>15</v>
      </c>
      <c r="H13" s="35" t="s">
        <v>28</v>
      </c>
      <c r="I13" s="31">
        <v>3</v>
      </c>
      <c r="J13" s="34" t="s">
        <v>22</v>
      </c>
      <c r="K13" s="31">
        <v>70</v>
      </c>
      <c r="L13" s="34">
        <v>6</v>
      </c>
      <c r="M13" s="34" t="s">
        <v>83</v>
      </c>
      <c r="N13" s="34" t="s">
        <v>84</v>
      </c>
      <c r="O13" s="34" t="s">
        <v>284</v>
      </c>
      <c r="P13" s="93"/>
      <c r="Q13" s="30">
        <v>36</v>
      </c>
    </row>
    <row r="14" spans="1:17" ht="30.75" customHeight="1" x14ac:dyDescent="0.25">
      <c r="A14" s="32">
        <v>10</v>
      </c>
      <c r="B14" s="31" t="s">
        <v>18</v>
      </c>
      <c r="C14" s="35" t="s">
        <v>386</v>
      </c>
      <c r="D14" s="34" t="s">
        <v>19</v>
      </c>
      <c r="E14" s="34">
        <v>9</v>
      </c>
      <c r="F14" s="34">
        <v>1</v>
      </c>
      <c r="G14" s="34">
        <v>15</v>
      </c>
      <c r="H14" s="35" t="s">
        <v>62</v>
      </c>
      <c r="I14" s="31">
        <v>4</v>
      </c>
      <c r="J14" s="34" t="s">
        <v>22</v>
      </c>
      <c r="K14" s="31">
        <v>70</v>
      </c>
      <c r="L14" s="34">
        <v>6</v>
      </c>
      <c r="M14" s="34" t="s">
        <v>18</v>
      </c>
      <c r="N14" s="34" t="s">
        <v>84</v>
      </c>
      <c r="O14" s="34" t="s">
        <v>284</v>
      </c>
      <c r="P14" s="93"/>
      <c r="Q14" s="30">
        <v>36</v>
      </c>
    </row>
    <row r="15" spans="1:17" ht="29.25" customHeight="1" x14ac:dyDescent="0.25">
      <c r="A15" s="37">
        <v>11</v>
      </c>
      <c r="B15" s="31" t="s">
        <v>18</v>
      </c>
      <c r="C15" s="35" t="s">
        <v>385</v>
      </c>
      <c r="D15" s="34" t="s">
        <v>19</v>
      </c>
      <c r="E15" s="34">
        <v>9</v>
      </c>
      <c r="F15" s="34">
        <v>1</v>
      </c>
      <c r="G15" s="34">
        <v>15</v>
      </c>
      <c r="H15" s="35" t="s">
        <v>24</v>
      </c>
      <c r="I15" s="31">
        <v>8</v>
      </c>
      <c r="J15" s="34" t="s">
        <v>22</v>
      </c>
      <c r="K15" s="31">
        <v>70</v>
      </c>
      <c r="L15" s="34">
        <v>6</v>
      </c>
      <c r="M15" s="34" t="s">
        <v>18</v>
      </c>
      <c r="N15" s="34" t="s">
        <v>84</v>
      </c>
      <c r="O15" s="34" t="s">
        <v>284</v>
      </c>
      <c r="P15" s="93"/>
      <c r="Q15" s="30">
        <v>36</v>
      </c>
    </row>
    <row r="16" spans="1:17" ht="29.25" customHeight="1" x14ac:dyDescent="0.25">
      <c r="A16" s="32">
        <v>12</v>
      </c>
      <c r="B16" s="31" t="s">
        <v>18</v>
      </c>
      <c r="C16" s="35" t="s">
        <v>384</v>
      </c>
      <c r="D16" s="34" t="s">
        <v>19</v>
      </c>
      <c r="E16" s="34">
        <v>9</v>
      </c>
      <c r="F16" s="34">
        <v>1</v>
      </c>
      <c r="G16" s="34">
        <v>15</v>
      </c>
      <c r="H16" s="35" t="s">
        <v>24</v>
      </c>
      <c r="I16" s="31">
        <v>2</v>
      </c>
      <c r="J16" s="34" t="s">
        <v>22</v>
      </c>
      <c r="K16" s="31">
        <v>70</v>
      </c>
      <c r="L16" s="34">
        <v>6</v>
      </c>
      <c r="M16" s="34" t="s">
        <v>18</v>
      </c>
      <c r="N16" s="34" t="s">
        <v>84</v>
      </c>
      <c r="O16" s="34" t="s">
        <v>284</v>
      </c>
      <c r="P16" s="93"/>
      <c r="Q16" s="30">
        <v>36</v>
      </c>
    </row>
    <row r="17" spans="1:17" ht="29.25" customHeight="1" x14ac:dyDescent="0.25">
      <c r="A17" s="37">
        <v>13</v>
      </c>
      <c r="B17" s="31" t="s">
        <v>18</v>
      </c>
      <c r="C17" s="44" t="s">
        <v>383</v>
      </c>
      <c r="D17" s="34" t="s">
        <v>19</v>
      </c>
      <c r="E17" s="34">
        <v>9</v>
      </c>
      <c r="F17" s="34">
        <v>1</v>
      </c>
      <c r="G17" s="34">
        <v>15</v>
      </c>
      <c r="H17" s="35" t="s">
        <v>24</v>
      </c>
      <c r="I17" s="31">
        <v>2</v>
      </c>
      <c r="J17" s="34" t="s">
        <v>22</v>
      </c>
      <c r="K17" s="31">
        <v>70</v>
      </c>
      <c r="L17" s="34">
        <v>6</v>
      </c>
      <c r="M17" s="34" t="s">
        <v>18</v>
      </c>
      <c r="N17" s="34" t="s">
        <v>318</v>
      </c>
      <c r="O17" s="34" t="s">
        <v>284</v>
      </c>
      <c r="P17" s="93"/>
      <c r="Q17" s="30">
        <v>36</v>
      </c>
    </row>
    <row r="18" spans="1:17" ht="29.25" customHeight="1" x14ac:dyDescent="0.25">
      <c r="A18" s="32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7"/>
      <c r="B19" s="31"/>
      <c r="C19" s="35"/>
      <c r="D19" s="34"/>
      <c r="E19" s="34"/>
      <c r="F19" s="34"/>
      <c r="G19" s="34"/>
      <c r="H19" s="35"/>
      <c r="I19" s="31"/>
      <c r="J19" s="31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2"/>
      <c r="B20" s="31"/>
      <c r="C20" s="35"/>
      <c r="D20" s="34"/>
      <c r="E20" s="34"/>
      <c r="F20" s="34"/>
      <c r="G20" s="31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1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1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1"/>
      <c r="K23" s="31"/>
      <c r="L23" s="31"/>
      <c r="M23" s="34"/>
      <c r="N23" s="36"/>
      <c r="O23" s="34"/>
      <c r="P23" s="93"/>
      <c r="Q23" s="30"/>
    </row>
    <row r="24" spans="1:17" ht="29.25" customHeight="1" x14ac:dyDescent="0.25">
      <c r="A24" s="32"/>
      <c r="B24" s="31"/>
      <c r="C24" s="31"/>
      <c r="D24" s="34"/>
      <c r="E24" s="34"/>
      <c r="F24" s="34"/>
      <c r="G24" s="31"/>
      <c r="H24" s="31"/>
      <c r="I24" s="31"/>
      <c r="J24" s="31"/>
      <c r="K24" s="31"/>
      <c r="L24" s="31"/>
      <c r="M24" s="34"/>
      <c r="N24" s="36"/>
      <c r="O24" s="34"/>
      <c r="P24" s="93"/>
      <c r="Q24" s="30"/>
    </row>
    <row r="25" spans="1:17" ht="29.25" customHeight="1" x14ac:dyDescent="0.25">
      <c r="A25" s="37"/>
      <c r="B25" s="31"/>
      <c r="C25" s="31"/>
      <c r="D25" s="34"/>
      <c r="E25" s="34"/>
      <c r="F25" s="34"/>
      <c r="G25" s="31"/>
      <c r="H25" s="35"/>
      <c r="I25" s="31"/>
      <c r="J25" s="31"/>
      <c r="K25" s="31"/>
      <c r="L25" s="31"/>
      <c r="M25" s="34"/>
      <c r="N25" s="36"/>
      <c r="O25" s="34"/>
      <c r="P25" s="93"/>
      <c r="Q25" s="30"/>
    </row>
    <row r="26" spans="1:17" ht="29.25" customHeight="1" x14ac:dyDescent="0.25">
      <c r="A26" s="32"/>
      <c r="B26" s="31"/>
      <c r="C26" s="31"/>
      <c r="D26" s="34"/>
      <c r="E26" s="34"/>
      <c r="F26" s="34"/>
      <c r="G26" s="31"/>
      <c r="H26" s="35"/>
      <c r="I26" s="31"/>
      <c r="J26" s="31"/>
      <c r="K26" s="31"/>
      <c r="L26" s="31"/>
      <c r="M26" s="34"/>
      <c r="N26" s="36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1"/>
      <c r="M27" s="34"/>
      <c r="N27" s="36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1"/>
      <c r="M28" s="34"/>
      <c r="N28" s="36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43"/>
      <c r="O29" s="34"/>
      <c r="P29" s="93"/>
      <c r="Q29" s="30"/>
    </row>
    <row r="30" spans="1:17" ht="29.25" customHeight="1" x14ac:dyDescent="0.25">
      <c r="A30" s="32"/>
      <c r="B30" s="31"/>
      <c r="C30" s="31"/>
      <c r="D30" s="34"/>
      <c r="E30" s="34"/>
      <c r="F30" s="34"/>
      <c r="G30" s="31"/>
      <c r="H30" s="35"/>
      <c r="I30" s="31"/>
      <c r="J30" s="31"/>
      <c r="K30" s="31"/>
      <c r="L30" s="31"/>
      <c r="M30" s="34"/>
      <c r="N30" s="31"/>
      <c r="O30" s="34"/>
      <c r="P30" s="93"/>
      <c r="Q30" s="30"/>
    </row>
    <row r="31" spans="1:17" ht="29.25" customHeight="1" x14ac:dyDescent="0.25">
      <c r="A31" s="37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1"/>
      <c r="O31" s="34"/>
      <c r="P31" s="93"/>
      <c r="Q31" s="30"/>
    </row>
    <row r="32" spans="1:17" ht="29.25" customHeight="1" x14ac:dyDescent="0.25">
      <c r="A32" s="32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1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1"/>
      <c r="M33" s="34"/>
      <c r="N33" s="31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1"/>
      <c r="M34" s="34"/>
      <c r="N34" s="31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1:E1"/>
    <mergeCell ref="F1:H1"/>
    <mergeCell ref="I1:J1"/>
    <mergeCell ref="K1:M1"/>
    <mergeCell ref="N1:Q1"/>
    <mergeCell ref="A3:O3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F796-FE1E-4A25-9A31-84534FF011DC}">
  <dimension ref="A1:AMK46"/>
  <sheetViews>
    <sheetView view="pageBreakPreview" zoomScaleNormal="100" workbookViewId="0">
      <selection activeCell="I9" sqref="I9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8.285156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8.5703125" style="26" bestFit="1" customWidth="1"/>
    <col min="11" max="13" width="4.7109375" style="26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7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931</v>
      </c>
      <c r="B2" s="242"/>
      <c r="C2" s="242"/>
      <c r="D2" s="242"/>
      <c r="E2" s="242"/>
      <c r="F2" s="243" t="s">
        <v>398</v>
      </c>
      <c r="G2" s="243"/>
      <c r="H2" s="243"/>
      <c r="I2" s="242">
        <v>5</v>
      </c>
      <c r="J2" s="242"/>
      <c r="K2" s="242" t="s">
        <v>939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2.7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2002</v>
      </c>
    </row>
    <row r="5" spans="1:17" ht="27.75" customHeight="1" x14ac:dyDescent="0.25">
      <c r="A5" s="37">
        <v>1</v>
      </c>
      <c r="B5" s="34" t="s">
        <v>18</v>
      </c>
      <c r="C5" s="34" t="s">
        <v>941</v>
      </c>
      <c r="D5" s="34" t="s">
        <v>20</v>
      </c>
      <c r="E5" s="34">
        <v>8</v>
      </c>
      <c r="F5" s="34">
        <v>1</v>
      </c>
      <c r="G5" s="34">
        <v>10</v>
      </c>
      <c r="H5" s="38" t="s">
        <v>24</v>
      </c>
      <c r="I5" s="34">
        <v>2</v>
      </c>
      <c r="J5" s="34" t="s">
        <v>23</v>
      </c>
      <c r="K5" s="31">
        <v>50</v>
      </c>
      <c r="L5" s="34">
        <v>5</v>
      </c>
      <c r="M5" s="34" t="s">
        <v>18</v>
      </c>
      <c r="N5" s="34" t="s">
        <v>32</v>
      </c>
      <c r="O5" s="34" t="s">
        <v>611</v>
      </c>
      <c r="P5" s="93"/>
      <c r="Q5" s="39">
        <v>36</v>
      </c>
    </row>
    <row r="6" spans="1:17" ht="30" customHeight="1" x14ac:dyDescent="0.25">
      <c r="A6" s="32">
        <v>2</v>
      </c>
      <c r="B6" s="31" t="s">
        <v>18</v>
      </c>
      <c r="C6" s="35" t="s">
        <v>940</v>
      </c>
      <c r="D6" s="34" t="s">
        <v>20</v>
      </c>
      <c r="E6" s="34">
        <v>8</v>
      </c>
      <c r="F6" s="34">
        <v>1</v>
      </c>
      <c r="G6" s="34">
        <v>10</v>
      </c>
      <c r="H6" s="35" t="s">
        <v>85</v>
      </c>
      <c r="I6" s="31">
        <v>1</v>
      </c>
      <c r="J6" s="34" t="s">
        <v>23</v>
      </c>
      <c r="K6" s="31">
        <v>50</v>
      </c>
      <c r="L6" s="34">
        <v>5</v>
      </c>
      <c r="M6" s="34" t="s">
        <v>18</v>
      </c>
      <c r="N6" s="34" t="s">
        <v>32</v>
      </c>
      <c r="O6" s="34" t="s">
        <v>611</v>
      </c>
      <c r="P6" s="93"/>
      <c r="Q6" s="30">
        <v>36</v>
      </c>
    </row>
    <row r="7" spans="1:17" ht="30" customHeight="1" x14ac:dyDescent="0.25">
      <c r="A7" s="37">
        <v>3</v>
      </c>
      <c r="B7" s="31" t="s">
        <v>18</v>
      </c>
      <c r="C7" s="35" t="s">
        <v>942</v>
      </c>
      <c r="D7" s="34" t="s">
        <v>20</v>
      </c>
      <c r="E7" s="34">
        <v>8</v>
      </c>
      <c r="F7" s="34">
        <v>1</v>
      </c>
      <c r="G7" s="34">
        <v>10</v>
      </c>
      <c r="H7" s="35" t="s">
        <v>21</v>
      </c>
      <c r="I7" s="31">
        <v>1</v>
      </c>
      <c r="J7" s="34" t="s">
        <v>23</v>
      </c>
      <c r="K7" s="31">
        <v>50</v>
      </c>
      <c r="L7" s="34">
        <v>2</v>
      </c>
      <c r="M7" s="34" t="s">
        <v>18</v>
      </c>
      <c r="N7" s="34" t="s">
        <v>32</v>
      </c>
      <c r="O7" s="34" t="s">
        <v>611</v>
      </c>
      <c r="P7" s="93"/>
      <c r="Q7" s="30">
        <v>36</v>
      </c>
    </row>
    <row r="8" spans="1:17" ht="29.25" customHeight="1" x14ac:dyDescent="0.25">
      <c r="A8" s="32">
        <v>4</v>
      </c>
      <c r="B8" s="31" t="s">
        <v>18</v>
      </c>
      <c r="C8" s="31" t="s">
        <v>943</v>
      </c>
      <c r="D8" s="34" t="s">
        <v>19</v>
      </c>
      <c r="E8" s="34">
        <v>9</v>
      </c>
      <c r="F8" s="34">
        <v>1.5</v>
      </c>
      <c r="G8" s="34">
        <v>15</v>
      </c>
      <c r="H8" s="35" t="s">
        <v>21</v>
      </c>
      <c r="I8" s="31">
        <v>1</v>
      </c>
      <c r="J8" s="34" t="s">
        <v>22</v>
      </c>
      <c r="K8" s="31">
        <v>70</v>
      </c>
      <c r="L8" s="34">
        <v>4</v>
      </c>
      <c r="M8" s="34" t="s">
        <v>18</v>
      </c>
      <c r="N8" s="34" t="s">
        <v>84</v>
      </c>
      <c r="O8" s="34" t="s">
        <v>25</v>
      </c>
      <c r="P8" s="93"/>
      <c r="Q8" s="30">
        <v>36</v>
      </c>
    </row>
    <row r="9" spans="1:17" ht="30" customHeight="1" x14ac:dyDescent="0.25">
      <c r="A9" s="37">
        <v>5</v>
      </c>
      <c r="B9" s="31" t="s">
        <v>18</v>
      </c>
      <c r="C9" s="31" t="s">
        <v>944</v>
      </c>
      <c r="D9" s="34" t="s">
        <v>20</v>
      </c>
      <c r="E9" s="34">
        <v>8</v>
      </c>
      <c r="F9" s="34">
        <v>1</v>
      </c>
      <c r="G9" s="34">
        <v>10</v>
      </c>
      <c r="H9" s="35" t="s">
        <v>85</v>
      </c>
      <c r="I9" s="31">
        <v>1</v>
      </c>
      <c r="J9" s="34" t="s">
        <v>23</v>
      </c>
      <c r="K9" s="31">
        <v>50</v>
      </c>
      <c r="L9" s="34">
        <v>4</v>
      </c>
      <c r="M9" s="34" t="s">
        <v>18</v>
      </c>
      <c r="N9" s="34" t="s">
        <v>32</v>
      </c>
      <c r="O9" s="34" t="s">
        <v>611</v>
      </c>
      <c r="P9" s="93"/>
      <c r="Q9" s="30">
        <v>36</v>
      </c>
    </row>
    <row r="10" spans="1:17" ht="28.5" customHeight="1" x14ac:dyDescent="0.25">
      <c r="A10" s="32">
        <v>6</v>
      </c>
      <c r="B10" s="31" t="s">
        <v>18</v>
      </c>
      <c r="C10" s="35" t="s">
        <v>945</v>
      </c>
      <c r="D10" s="34" t="s">
        <v>19</v>
      </c>
      <c r="E10" s="34">
        <v>9</v>
      </c>
      <c r="F10" s="34">
        <v>1.5</v>
      </c>
      <c r="G10" s="34">
        <v>15</v>
      </c>
      <c r="H10" s="38" t="s">
        <v>24</v>
      </c>
      <c r="I10" s="31">
        <v>2</v>
      </c>
      <c r="J10" s="34" t="s">
        <v>22</v>
      </c>
      <c r="K10" s="31">
        <v>70</v>
      </c>
      <c r="L10" s="34">
        <v>4</v>
      </c>
      <c r="M10" s="34" t="s">
        <v>18</v>
      </c>
      <c r="N10" s="34" t="s">
        <v>633</v>
      </c>
      <c r="O10" s="34" t="s">
        <v>25</v>
      </c>
      <c r="P10" s="93"/>
      <c r="Q10" s="30">
        <v>36</v>
      </c>
    </row>
    <row r="11" spans="1:17" ht="30" customHeight="1" x14ac:dyDescent="0.25">
      <c r="A11" s="37">
        <v>7</v>
      </c>
      <c r="B11" s="31" t="s">
        <v>18</v>
      </c>
      <c r="C11" s="35" t="s">
        <v>946</v>
      </c>
      <c r="D11" s="34" t="s">
        <v>19</v>
      </c>
      <c r="E11" s="34">
        <v>9</v>
      </c>
      <c r="F11" s="34">
        <v>1.5</v>
      </c>
      <c r="G11" s="34">
        <v>15</v>
      </c>
      <c r="H11" s="38" t="s">
        <v>24</v>
      </c>
      <c r="I11" s="31">
        <v>2</v>
      </c>
      <c r="J11" s="34" t="s">
        <v>22</v>
      </c>
      <c r="K11" s="31">
        <v>70</v>
      </c>
      <c r="L11" s="34">
        <v>4</v>
      </c>
      <c r="M11" s="34" t="s">
        <v>18</v>
      </c>
      <c r="N11" s="34" t="s">
        <v>633</v>
      </c>
      <c r="O11" s="34" t="s">
        <v>25</v>
      </c>
      <c r="P11" s="93"/>
      <c r="Q11" s="30">
        <v>36</v>
      </c>
    </row>
    <row r="12" spans="1:17" ht="27.75" customHeight="1" x14ac:dyDescent="0.25">
      <c r="A12" s="32"/>
      <c r="B12" s="31"/>
      <c r="C12" s="35"/>
      <c r="D12" s="34"/>
      <c r="E12" s="34"/>
      <c r="F12" s="34"/>
      <c r="G12" s="34"/>
      <c r="H12" s="35"/>
      <c r="I12" s="31"/>
      <c r="J12" s="34"/>
      <c r="K12" s="31"/>
      <c r="L12" s="34"/>
      <c r="M12" s="34"/>
      <c r="N12" s="34"/>
      <c r="O12" s="34"/>
      <c r="P12" s="93"/>
      <c r="Q12" s="30"/>
    </row>
    <row r="13" spans="1:17" ht="27.75" customHeight="1" x14ac:dyDescent="0.25">
      <c r="A13" s="37"/>
      <c r="B13" s="31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2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7"/>
      <c r="B19" s="31"/>
      <c r="C19" s="35"/>
      <c r="D19" s="34"/>
      <c r="E19" s="34"/>
      <c r="F19" s="34"/>
      <c r="G19" s="34"/>
      <c r="H19" s="35"/>
      <c r="I19" s="31"/>
      <c r="J19" s="31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2"/>
      <c r="B20" s="31"/>
      <c r="C20" s="35"/>
      <c r="D20" s="34"/>
      <c r="E20" s="34"/>
      <c r="F20" s="34"/>
      <c r="G20" s="31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1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1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1"/>
      <c r="K23" s="31"/>
      <c r="L23" s="31"/>
      <c r="M23" s="34"/>
      <c r="N23" s="36"/>
      <c r="O23" s="34"/>
      <c r="P23" s="93"/>
      <c r="Q23" s="30"/>
    </row>
    <row r="24" spans="1:17" ht="29.25" customHeight="1" x14ac:dyDescent="0.25">
      <c r="A24" s="32"/>
      <c r="B24" s="31"/>
      <c r="C24" s="31"/>
      <c r="D24" s="34"/>
      <c r="E24" s="34"/>
      <c r="F24" s="34"/>
      <c r="G24" s="31"/>
      <c r="H24" s="31"/>
      <c r="I24" s="31"/>
      <c r="J24" s="31"/>
      <c r="K24" s="31"/>
      <c r="L24" s="31"/>
      <c r="M24" s="34"/>
      <c r="N24" s="36"/>
      <c r="O24" s="34"/>
      <c r="P24" s="93"/>
      <c r="Q24" s="30"/>
    </row>
    <row r="25" spans="1:17" ht="29.25" customHeight="1" x14ac:dyDescent="0.25">
      <c r="A25" s="37"/>
      <c r="B25" s="31"/>
      <c r="C25" s="31"/>
      <c r="D25" s="34"/>
      <c r="E25" s="34"/>
      <c r="F25" s="34"/>
      <c r="G25" s="31"/>
      <c r="H25" s="35"/>
      <c r="I25" s="31"/>
      <c r="J25" s="31"/>
      <c r="K25" s="31"/>
      <c r="L25" s="31"/>
      <c r="M25" s="34"/>
      <c r="N25" s="36"/>
      <c r="O25" s="34"/>
      <c r="P25" s="93"/>
      <c r="Q25" s="30"/>
    </row>
    <row r="26" spans="1:17" ht="29.25" customHeight="1" x14ac:dyDescent="0.25">
      <c r="A26" s="32"/>
      <c r="B26" s="31"/>
      <c r="C26" s="31"/>
      <c r="D26" s="34"/>
      <c r="E26" s="34"/>
      <c r="F26" s="34"/>
      <c r="G26" s="31"/>
      <c r="H26" s="35"/>
      <c r="I26" s="31"/>
      <c r="J26" s="31"/>
      <c r="K26" s="31"/>
      <c r="L26" s="31"/>
      <c r="M26" s="34"/>
      <c r="N26" s="36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1"/>
      <c r="M27" s="34"/>
      <c r="N27" s="36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1"/>
      <c r="M28" s="34"/>
      <c r="N28" s="36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43"/>
      <c r="O29" s="34"/>
      <c r="P29" s="93"/>
      <c r="Q29" s="30"/>
    </row>
    <row r="30" spans="1:17" ht="29.25" customHeight="1" x14ac:dyDescent="0.25">
      <c r="A30" s="32"/>
      <c r="B30" s="31"/>
      <c r="C30" s="31"/>
      <c r="D30" s="34"/>
      <c r="E30" s="34"/>
      <c r="F30" s="34"/>
      <c r="G30" s="31"/>
      <c r="H30" s="35"/>
      <c r="I30" s="31"/>
      <c r="J30" s="31"/>
      <c r="K30" s="31"/>
      <c r="L30" s="31"/>
      <c r="M30" s="34"/>
      <c r="N30" s="31"/>
      <c r="O30" s="34"/>
      <c r="P30" s="93"/>
      <c r="Q30" s="30"/>
    </row>
    <row r="31" spans="1:17" ht="29.25" customHeight="1" x14ac:dyDescent="0.25">
      <c r="A31" s="37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1"/>
      <c r="O31" s="34"/>
      <c r="P31" s="93"/>
      <c r="Q31" s="30"/>
    </row>
    <row r="32" spans="1:17" ht="29.25" customHeight="1" x14ac:dyDescent="0.25">
      <c r="A32" s="32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1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1"/>
      <c r="M33" s="34"/>
      <c r="N33" s="31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1"/>
      <c r="M34" s="34"/>
      <c r="N34" s="31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FE2DC-37E6-48A1-8ED6-058160850481}">
  <dimension ref="A1:AMK46"/>
  <sheetViews>
    <sheetView view="pageBreakPreview" zoomScaleNormal="100" workbookViewId="0">
      <selection activeCell="C5" sqref="C5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7.5703125" style="26" bestFit="1" customWidth="1"/>
    <col min="4" max="4" width="4.42578125" style="26" bestFit="1" customWidth="1"/>
    <col min="5" max="7" width="3.7109375" style="26" bestFit="1" customWidth="1"/>
    <col min="8" max="8" width="8.42578125" style="26" customWidth="1"/>
    <col min="9" max="9" width="6.5703125" style="26" bestFit="1" customWidth="1"/>
    <col min="10" max="10" width="7" style="26" bestFit="1" customWidth="1"/>
    <col min="11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1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931</v>
      </c>
      <c r="B2" s="242"/>
      <c r="C2" s="242"/>
      <c r="D2" s="242"/>
      <c r="E2" s="242"/>
      <c r="F2" s="243" t="s">
        <v>468</v>
      </c>
      <c r="G2" s="243"/>
      <c r="H2" s="243"/>
      <c r="I2" s="242">
        <v>14</v>
      </c>
      <c r="J2" s="242"/>
      <c r="K2" s="242" t="s">
        <v>932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157.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18</v>
      </c>
      <c r="C5" s="34" t="s">
        <v>862</v>
      </c>
      <c r="D5" s="34" t="s">
        <v>19</v>
      </c>
      <c r="E5" s="34">
        <v>8</v>
      </c>
      <c r="F5" s="34">
        <v>1</v>
      </c>
      <c r="G5" s="34">
        <v>15</v>
      </c>
      <c r="H5" s="38" t="s">
        <v>31</v>
      </c>
      <c r="I5" s="34">
        <v>0.5</v>
      </c>
      <c r="J5" s="34" t="s">
        <v>22</v>
      </c>
      <c r="K5" s="31">
        <v>70</v>
      </c>
      <c r="L5" s="34">
        <v>4</v>
      </c>
      <c r="M5" s="34" t="s">
        <v>18</v>
      </c>
      <c r="N5" s="34" t="s">
        <v>633</v>
      </c>
      <c r="O5" s="34" t="s">
        <v>284</v>
      </c>
      <c r="P5" s="93"/>
      <c r="Q5" s="39">
        <v>36</v>
      </c>
    </row>
    <row r="6" spans="1:17" ht="30" customHeight="1" x14ac:dyDescent="0.25">
      <c r="A6" s="32">
        <v>2</v>
      </c>
      <c r="B6" s="31" t="s">
        <v>18</v>
      </c>
      <c r="C6" s="35" t="s">
        <v>933</v>
      </c>
      <c r="D6" s="34" t="s">
        <v>19</v>
      </c>
      <c r="E6" s="34">
        <v>8</v>
      </c>
      <c r="F6" s="34">
        <v>1</v>
      </c>
      <c r="G6" s="34">
        <v>15</v>
      </c>
      <c r="H6" s="35" t="s">
        <v>28</v>
      </c>
      <c r="I6" s="31">
        <v>0.5</v>
      </c>
      <c r="J6" s="34" t="s">
        <v>22</v>
      </c>
      <c r="K6" s="31">
        <v>70</v>
      </c>
      <c r="L6" s="34">
        <v>4</v>
      </c>
      <c r="M6" s="34" t="s">
        <v>18</v>
      </c>
      <c r="N6" s="34" t="s">
        <v>633</v>
      </c>
      <c r="O6" s="34" t="s">
        <v>284</v>
      </c>
      <c r="P6" s="93"/>
      <c r="Q6" s="30">
        <v>36</v>
      </c>
    </row>
    <row r="7" spans="1:17" ht="30" customHeight="1" x14ac:dyDescent="0.25">
      <c r="A7" s="37">
        <v>3</v>
      </c>
      <c r="B7" s="31" t="s">
        <v>18</v>
      </c>
      <c r="C7" s="35" t="s">
        <v>934</v>
      </c>
      <c r="D7" s="34" t="s">
        <v>19</v>
      </c>
      <c r="E7" s="34">
        <v>9</v>
      </c>
      <c r="F7" s="34">
        <v>1</v>
      </c>
      <c r="G7" s="34">
        <v>15</v>
      </c>
      <c r="H7" s="35" t="s">
        <v>28</v>
      </c>
      <c r="I7" s="31">
        <v>0.5</v>
      </c>
      <c r="J7" s="34" t="s">
        <v>54</v>
      </c>
      <c r="K7" s="31">
        <v>70</v>
      </c>
      <c r="L7" s="34">
        <v>4</v>
      </c>
      <c r="M7" s="34" t="s">
        <v>18</v>
      </c>
      <c r="N7" s="34" t="s">
        <v>633</v>
      </c>
      <c r="O7" s="34" t="s">
        <v>611</v>
      </c>
      <c r="P7" s="93"/>
      <c r="Q7" s="30">
        <v>36</v>
      </c>
    </row>
    <row r="8" spans="1:17" ht="29.25" customHeight="1" x14ac:dyDescent="0.25">
      <c r="A8" s="32">
        <v>4</v>
      </c>
      <c r="B8" s="31" t="s">
        <v>18</v>
      </c>
      <c r="C8" s="31" t="s">
        <v>935</v>
      </c>
      <c r="D8" s="34" t="s">
        <v>19</v>
      </c>
      <c r="E8" s="34">
        <v>9</v>
      </c>
      <c r="F8" s="34">
        <v>1</v>
      </c>
      <c r="G8" s="34">
        <v>15</v>
      </c>
      <c r="H8" s="35" t="s">
        <v>28</v>
      </c>
      <c r="I8" s="31">
        <v>0.5</v>
      </c>
      <c r="J8" s="34" t="s">
        <v>54</v>
      </c>
      <c r="K8" s="31">
        <v>70</v>
      </c>
      <c r="L8" s="34">
        <v>4</v>
      </c>
      <c r="M8" s="34" t="s">
        <v>18</v>
      </c>
      <c r="N8" s="34" t="s">
        <v>633</v>
      </c>
      <c r="O8" s="34" t="s">
        <v>611</v>
      </c>
      <c r="P8" s="93"/>
      <c r="Q8" s="30">
        <v>36</v>
      </c>
    </row>
    <row r="9" spans="1:17" ht="30" customHeight="1" x14ac:dyDescent="0.25">
      <c r="A9" s="37">
        <v>5</v>
      </c>
      <c r="B9" s="31" t="s">
        <v>18</v>
      </c>
      <c r="C9" s="31" t="s">
        <v>826</v>
      </c>
      <c r="D9" s="34" t="s">
        <v>19</v>
      </c>
      <c r="E9" s="34">
        <v>9</v>
      </c>
      <c r="F9" s="34">
        <v>1</v>
      </c>
      <c r="G9" s="34">
        <v>15</v>
      </c>
      <c r="H9" s="35" t="s">
        <v>31</v>
      </c>
      <c r="I9" s="31">
        <v>0.5</v>
      </c>
      <c r="J9" s="34" t="s">
        <v>54</v>
      </c>
      <c r="K9" s="31">
        <v>70</v>
      </c>
      <c r="L9" s="34">
        <v>4</v>
      </c>
      <c r="M9" s="34" t="s">
        <v>18</v>
      </c>
      <c r="N9" s="34" t="s">
        <v>633</v>
      </c>
      <c r="O9" s="34" t="s">
        <v>611</v>
      </c>
      <c r="P9" s="93"/>
      <c r="Q9" s="30">
        <v>36</v>
      </c>
    </row>
    <row r="10" spans="1:17" ht="28.5" customHeight="1" x14ac:dyDescent="0.25">
      <c r="A10" s="32">
        <v>6</v>
      </c>
      <c r="B10" s="31" t="s">
        <v>18</v>
      </c>
      <c r="C10" s="35" t="s">
        <v>936</v>
      </c>
      <c r="D10" s="34" t="s">
        <v>19</v>
      </c>
      <c r="E10" s="34">
        <v>9</v>
      </c>
      <c r="F10" s="34">
        <v>1</v>
      </c>
      <c r="G10" s="34">
        <v>15</v>
      </c>
      <c r="H10" s="35" t="s">
        <v>28</v>
      </c>
      <c r="I10" s="31">
        <v>2</v>
      </c>
      <c r="J10" s="34" t="s">
        <v>22</v>
      </c>
      <c r="K10" s="31">
        <v>70</v>
      </c>
      <c r="L10" s="34">
        <v>4</v>
      </c>
      <c r="M10" s="34" t="s">
        <v>18</v>
      </c>
      <c r="N10" s="34" t="s">
        <v>633</v>
      </c>
      <c r="O10" s="34" t="s">
        <v>611</v>
      </c>
      <c r="P10" s="93"/>
      <c r="Q10" s="30">
        <v>36</v>
      </c>
    </row>
    <row r="11" spans="1:17" ht="30" customHeight="1" x14ac:dyDescent="0.25">
      <c r="A11" s="37">
        <v>7</v>
      </c>
      <c r="B11" s="31" t="s">
        <v>18</v>
      </c>
      <c r="C11" s="35" t="s">
        <v>937</v>
      </c>
      <c r="D11" s="34" t="s">
        <v>19</v>
      </c>
      <c r="E11" s="34">
        <v>9</v>
      </c>
      <c r="F11" s="34">
        <v>1</v>
      </c>
      <c r="G11" s="34">
        <v>15</v>
      </c>
      <c r="H11" s="35" t="s">
        <v>28</v>
      </c>
      <c r="I11" s="31">
        <v>2</v>
      </c>
      <c r="J11" s="34" t="s">
        <v>22</v>
      </c>
      <c r="K11" s="31">
        <v>70</v>
      </c>
      <c r="L11" s="34">
        <v>4</v>
      </c>
      <c r="M11" s="34" t="s">
        <v>18</v>
      </c>
      <c r="N11" s="34" t="s">
        <v>633</v>
      </c>
      <c r="O11" s="34" t="s">
        <v>611</v>
      </c>
      <c r="P11" s="93"/>
      <c r="Q11" s="30">
        <v>36</v>
      </c>
    </row>
    <row r="12" spans="1:17" ht="27.75" customHeight="1" x14ac:dyDescent="0.25">
      <c r="A12" s="32">
        <v>8</v>
      </c>
      <c r="B12" s="31" t="s">
        <v>18</v>
      </c>
      <c r="C12" s="35" t="s">
        <v>938</v>
      </c>
      <c r="D12" s="34" t="s">
        <v>19</v>
      </c>
      <c r="E12" s="34">
        <v>9</v>
      </c>
      <c r="F12" s="34">
        <v>1</v>
      </c>
      <c r="G12" s="34">
        <v>15</v>
      </c>
      <c r="H12" s="35" t="s">
        <v>28</v>
      </c>
      <c r="I12" s="31">
        <v>2</v>
      </c>
      <c r="J12" s="34" t="s">
        <v>22</v>
      </c>
      <c r="K12" s="31">
        <v>70</v>
      </c>
      <c r="L12" s="34">
        <v>4</v>
      </c>
      <c r="M12" s="34" t="s">
        <v>18</v>
      </c>
      <c r="N12" s="34" t="s">
        <v>633</v>
      </c>
      <c r="O12" s="34" t="s">
        <v>611</v>
      </c>
      <c r="P12" s="93"/>
      <c r="Q12" s="30">
        <v>36</v>
      </c>
    </row>
    <row r="13" spans="1:17" ht="27.75" customHeight="1" x14ac:dyDescent="0.25">
      <c r="A13" s="37"/>
      <c r="B13" s="31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2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7"/>
      <c r="B19" s="31"/>
      <c r="C19" s="35"/>
      <c r="D19" s="34"/>
      <c r="E19" s="34"/>
      <c r="F19" s="34"/>
      <c r="G19" s="34"/>
      <c r="H19" s="35"/>
      <c r="I19" s="31"/>
      <c r="J19" s="31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2"/>
      <c r="B20" s="31"/>
      <c r="C20" s="35"/>
      <c r="D20" s="34"/>
      <c r="E20" s="34"/>
      <c r="F20" s="34"/>
      <c r="G20" s="31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1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1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1"/>
      <c r="K23" s="31"/>
      <c r="L23" s="31"/>
      <c r="M23" s="34"/>
      <c r="N23" s="36"/>
      <c r="O23" s="34"/>
      <c r="P23" s="93"/>
      <c r="Q23" s="30"/>
    </row>
    <row r="24" spans="1:17" ht="29.25" customHeight="1" x14ac:dyDescent="0.25">
      <c r="A24" s="32"/>
      <c r="B24" s="31"/>
      <c r="C24" s="31"/>
      <c r="D24" s="34"/>
      <c r="E24" s="34"/>
      <c r="F24" s="34"/>
      <c r="G24" s="31"/>
      <c r="H24" s="31"/>
      <c r="I24" s="31"/>
      <c r="J24" s="31"/>
      <c r="K24" s="31"/>
      <c r="L24" s="31"/>
      <c r="M24" s="34"/>
      <c r="N24" s="36"/>
      <c r="O24" s="34"/>
      <c r="P24" s="93"/>
      <c r="Q24" s="30"/>
    </row>
    <row r="25" spans="1:17" ht="29.25" customHeight="1" x14ac:dyDescent="0.25">
      <c r="A25" s="37"/>
      <c r="B25" s="31"/>
      <c r="C25" s="31"/>
      <c r="D25" s="34"/>
      <c r="E25" s="34"/>
      <c r="F25" s="34"/>
      <c r="G25" s="31"/>
      <c r="H25" s="35"/>
      <c r="I25" s="31"/>
      <c r="J25" s="31"/>
      <c r="K25" s="31"/>
      <c r="L25" s="31"/>
      <c r="M25" s="34"/>
      <c r="N25" s="36"/>
      <c r="O25" s="34"/>
      <c r="P25" s="93"/>
      <c r="Q25" s="30"/>
    </row>
    <row r="26" spans="1:17" ht="29.25" customHeight="1" x14ac:dyDescent="0.25">
      <c r="A26" s="32"/>
      <c r="B26" s="31"/>
      <c r="C26" s="31"/>
      <c r="D26" s="34"/>
      <c r="E26" s="34"/>
      <c r="F26" s="34"/>
      <c r="G26" s="31"/>
      <c r="H26" s="35"/>
      <c r="I26" s="31"/>
      <c r="J26" s="31"/>
      <c r="K26" s="31"/>
      <c r="L26" s="31"/>
      <c r="M26" s="34"/>
      <c r="N26" s="36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1"/>
      <c r="M27" s="34"/>
      <c r="N27" s="36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1"/>
      <c r="M28" s="34"/>
      <c r="N28" s="36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43"/>
      <c r="O29" s="34"/>
      <c r="P29" s="93"/>
      <c r="Q29" s="30"/>
    </row>
    <row r="30" spans="1:17" ht="29.25" customHeight="1" x14ac:dyDescent="0.25">
      <c r="A30" s="32"/>
      <c r="B30" s="31"/>
      <c r="C30" s="31"/>
      <c r="D30" s="34"/>
      <c r="E30" s="34"/>
      <c r="F30" s="34"/>
      <c r="G30" s="31"/>
      <c r="H30" s="35"/>
      <c r="I30" s="31"/>
      <c r="J30" s="31"/>
      <c r="K30" s="31"/>
      <c r="L30" s="31"/>
      <c r="M30" s="34"/>
      <c r="N30" s="31"/>
      <c r="O30" s="34"/>
      <c r="P30" s="93"/>
      <c r="Q30" s="30"/>
    </row>
    <row r="31" spans="1:17" ht="29.25" customHeight="1" x14ac:dyDescent="0.25">
      <c r="A31" s="37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1"/>
      <c r="O31" s="34"/>
      <c r="P31" s="93"/>
      <c r="Q31" s="30"/>
    </row>
    <row r="32" spans="1:17" ht="29.25" customHeight="1" x14ac:dyDescent="0.25">
      <c r="A32" s="32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1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1"/>
      <c r="M33" s="34"/>
      <c r="N33" s="31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1"/>
      <c r="M34" s="34"/>
      <c r="N34" s="31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1"/>
      <c r="M35" s="34"/>
      <c r="N35" s="31"/>
      <c r="O35" s="34"/>
      <c r="P35" s="93"/>
      <c r="Q35" s="30"/>
    </row>
    <row r="36" spans="1:17" ht="29.25" customHeight="1" x14ac:dyDescent="0.25">
      <c r="A36" s="32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1"/>
      <c r="M36" s="34"/>
      <c r="N36" s="31"/>
      <c r="O36" s="34"/>
      <c r="P36" s="93"/>
      <c r="Q36" s="30"/>
    </row>
    <row r="37" spans="1:17" ht="29.25" customHeight="1" x14ac:dyDescent="0.25">
      <c r="A37" s="32"/>
      <c r="B37" s="31"/>
      <c r="C37" s="31"/>
      <c r="D37" s="31"/>
      <c r="E37" s="34"/>
      <c r="F37" s="34"/>
      <c r="G37" s="31"/>
      <c r="H37" s="31"/>
      <c r="I37" s="31"/>
      <c r="J37" s="31"/>
      <c r="K37" s="31"/>
      <c r="L37" s="31"/>
      <c r="M37" s="31"/>
      <c r="N37" s="33"/>
      <c r="O37" s="31"/>
      <c r="P37" s="82"/>
      <c r="Q37" s="30"/>
    </row>
    <row r="38" spans="1:17" ht="29.25" customHeight="1" x14ac:dyDescent="0.25">
      <c r="A38" s="32"/>
      <c r="B38" s="31"/>
      <c r="C38" s="31"/>
      <c r="D38" s="31"/>
      <c r="E38" s="34"/>
      <c r="F38" s="34"/>
      <c r="G38" s="31"/>
      <c r="H38" s="31"/>
      <c r="I38" s="31"/>
      <c r="J38" s="31"/>
      <c r="K38" s="31"/>
      <c r="L38" s="31"/>
      <c r="M38" s="31"/>
      <c r="N38" s="33"/>
      <c r="O38" s="31"/>
      <c r="P38" s="82"/>
      <c r="Q38" s="30"/>
    </row>
    <row r="39" spans="1:17" ht="29.25" customHeight="1" x14ac:dyDescent="0.25">
      <c r="A39" s="32"/>
      <c r="B39" s="31"/>
      <c r="C39" s="31"/>
      <c r="D39" s="31"/>
      <c r="E39" s="34"/>
      <c r="F39" s="34"/>
      <c r="G39" s="31"/>
      <c r="H39" s="31"/>
      <c r="I39" s="31"/>
      <c r="J39" s="31"/>
      <c r="K39" s="31"/>
      <c r="L39" s="31"/>
      <c r="M39" s="31"/>
      <c r="N39" s="33"/>
      <c r="O39" s="31"/>
      <c r="P39" s="82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Q3"/>
    <mergeCell ref="A2:E2"/>
    <mergeCell ref="F2:H2"/>
    <mergeCell ref="I2:J2"/>
    <mergeCell ref="K2:M2"/>
    <mergeCell ref="N2:Q2"/>
    <mergeCell ref="A1:E1"/>
    <mergeCell ref="F1:H1"/>
    <mergeCell ref="I1:J1"/>
    <mergeCell ref="K1:M1"/>
    <mergeCell ref="N1:Q1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07DB-B22C-4CC4-8378-F1388ADB5063}">
  <dimension ref="A1:AMK46"/>
  <sheetViews>
    <sheetView view="pageBreakPreview" topLeftCell="A7" zoomScaleNormal="100" workbookViewId="0">
      <selection activeCell="N20" sqref="N20"/>
    </sheetView>
  </sheetViews>
  <sheetFormatPr defaultColWidth="8.85546875" defaultRowHeight="15" x14ac:dyDescent="0.25"/>
  <cols>
    <col min="1" max="1" width="3.28515625" style="26" bestFit="1" customWidth="1"/>
    <col min="2" max="2" width="16.140625" style="26" bestFit="1" customWidth="1"/>
    <col min="3" max="3" width="8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8.140625" style="26" bestFit="1" customWidth="1"/>
    <col min="11" max="11" width="5" style="26" bestFit="1" customWidth="1"/>
    <col min="12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39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1062</v>
      </c>
      <c r="B2" s="242"/>
      <c r="C2" s="242"/>
      <c r="D2" s="242"/>
      <c r="E2" s="242"/>
      <c r="F2" s="243" t="s">
        <v>468</v>
      </c>
      <c r="G2" s="243"/>
      <c r="H2" s="243"/>
      <c r="I2" s="242"/>
      <c r="J2" s="242"/>
      <c r="K2" s="242">
        <v>332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2002</v>
      </c>
    </row>
    <row r="5" spans="1:17" ht="27.75" customHeight="1" x14ac:dyDescent="0.25">
      <c r="A5" s="55">
        <v>1</v>
      </c>
      <c r="B5" s="49" t="s">
        <v>1049</v>
      </c>
      <c r="C5" s="49" t="s">
        <v>1061</v>
      </c>
      <c r="D5" s="49" t="s">
        <v>19</v>
      </c>
      <c r="E5" s="49">
        <v>9</v>
      </c>
      <c r="F5" s="49">
        <v>1</v>
      </c>
      <c r="G5" s="49">
        <v>15</v>
      </c>
      <c r="H5" s="59" t="s">
        <v>62</v>
      </c>
      <c r="I5" s="56">
        <v>4</v>
      </c>
      <c r="J5" s="49" t="s">
        <v>22</v>
      </c>
      <c r="K5" s="56">
        <v>70</v>
      </c>
      <c r="L5" s="49">
        <v>4</v>
      </c>
      <c r="M5" s="49" t="s">
        <v>18</v>
      </c>
      <c r="N5" s="49" t="s">
        <v>84</v>
      </c>
      <c r="O5" s="49" t="s">
        <v>284</v>
      </c>
      <c r="P5" s="97"/>
      <c r="Q5" s="57">
        <v>69</v>
      </c>
    </row>
    <row r="6" spans="1:17" ht="30" customHeight="1" x14ac:dyDescent="0.25">
      <c r="A6" s="58">
        <v>2</v>
      </c>
      <c r="B6" s="49" t="s">
        <v>1049</v>
      </c>
      <c r="C6" s="60" t="s">
        <v>741</v>
      </c>
      <c r="D6" s="49" t="s">
        <v>19</v>
      </c>
      <c r="E6" s="49">
        <v>9</v>
      </c>
      <c r="F6" s="49">
        <v>1</v>
      </c>
      <c r="G6" s="49">
        <v>15</v>
      </c>
      <c r="H6" s="60" t="s">
        <v>28</v>
      </c>
      <c r="I6" s="56">
        <v>4</v>
      </c>
      <c r="J6" s="49" t="s">
        <v>22</v>
      </c>
      <c r="K6" s="56">
        <v>70</v>
      </c>
      <c r="L6" s="49">
        <v>4</v>
      </c>
      <c r="M6" s="49" t="s">
        <v>18</v>
      </c>
      <c r="N6" s="49" t="s">
        <v>84</v>
      </c>
      <c r="O6" s="49" t="s">
        <v>284</v>
      </c>
      <c r="P6" s="97"/>
      <c r="Q6" s="61">
        <v>69</v>
      </c>
    </row>
    <row r="7" spans="1:17" ht="30" customHeight="1" x14ac:dyDescent="0.25">
      <c r="A7" s="55">
        <v>3</v>
      </c>
      <c r="B7" s="49" t="s">
        <v>1049</v>
      </c>
      <c r="C7" s="60" t="s">
        <v>1060</v>
      </c>
      <c r="D7" s="49" t="s">
        <v>19</v>
      </c>
      <c r="E7" s="49">
        <v>9</v>
      </c>
      <c r="F7" s="49">
        <v>1</v>
      </c>
      <c r="G7" s="49">
        <v>15</v>
      </c>
      <c r="H7" s="60" t="s">
        <v>29</v>
      </c>
      <c r="I7" s="56">
        <v>4</v>
      </c>
      <c r="J7" s="49" t="s">
        <v>22</v>
      </c>
      <c r="K7" s="56">
        <v>70</v>
      </c>
      <c r="L7" s="49">
        <v>4</v>
      </c>
      <c r="M7" s="49" t="s">
        <v>18</v>
      </c>
      <c r="N7" s="49" t="s">
        <v>84</v>
      </c>
      <c r="O7" s="49" t="s">
        <v>284</v>
      </c>
      <c r="P7" s="97"/>
      <c r="Q7" s="61">
        <v>69</v>
      </c>
    </row>
    <row r="8" spans="1:17" ht="29.25" customHeight="1" x14ac:dyDescent="0.25">
      <c r="A8" s="58">
        <v>4</v>
      </c>
      <c r="B8" s="49" t="s">
        <v>1049</v>
      </c>
      <c r="C8" s="56" t="s">
        <v>1059</v>
      </c>
      <c r="D8" s="49" t="s">
        <v>19</v>
      </c>
      <c r="E8" s="49">
        <v>9</v>
      </c>
      <c r="F8" s="49">
        <v>1</v>
      </c>
      <c r="G8" s="49">
        <v>15</v>
      </c>
      <c r="H8" s="60" t="s">
        <v>21</v>
      </c>
      <c r="I8" s="56">
        <v>4</v>
      </c>
      <c r="J8" s="49" t="s">
        <v>22</v>
      </c>
      <c r="K8" s="56">
        <v>70</v>
      </c>
      <c r="L8" s="49">
        <v>4</v>
      </c>
      <c r="M8" s="49" t="s">
        <v>18</v>
      </c>
      <c r="N8" s="49" t="s">
        <v>84</v>
      </c>
      <c r="O8" s="49" t="s">
        <v>284</v>
      </c>
      <c r="P8" s="97"/>
      <c r="Q8" s="61">
        <v>69</v>
      </c>
    </row>
    <row r="9" spans="1:17" ht="30" customHeight="1" x14ac:dyDescent="0.25">
      <c r="A9" s="58">
        <v>5</v>
      </c>
      <c r="B9" s="49" t="s">
        <v>1049</v>
      </c>
      <c r="C9" s="56" t="s">
        <v>1058</v>
      </c>
      <c r="D9" s="49" t="s">
        <v>19</v>
      </c>
      <c r="E9" s="49">
        <v>9</v>
      </c>
      <c r="F9" s="49">
        <v>1</v>
      </c>
      <c r="G9" s="49">
        <v>15</v>
      </c>
      <c r="H9" s="60" t="s">
        <v>30</v>
      </c>
      <c r="I9" s="56">
        <v>4</v>
      </c>
      <c r="J9" s="49" t="s">
        <v>22</v>
      </c>
      <c r="K9" s="56">
        <v>70</v>
      </c>
      <c r="L9" s="49">
        <v>4</v>
      </c>
      <c r="M9" s="49" t="s">
        <v>18</v>
      </c>
      <c r="N9" s="49" t="s">
        <v>84</v>
      </c>
      <c r="O9" s="49" t="s">
        <v>284</v>
      </c>
      <c r="P9" s="97"/>
      <c r="Q9" s="61">
        <v>69</v>
      </c>
    </row>
    <row r="10" spans="1:17" ht="28.5" customHeight="1" x14ac:dyDescent="0.25">
      <c r="A10" s="55">
        <v>6</v>
      </c>
      <c r="B10" s="49" t="s">
        <v>1049</v>
      </c>
      <c r="C10" s="60" t="s">
        <v>684</v>
      </c>
      <c r="D10" s="49" t="s">
        <v>19</v>
      </c>
      <c r="E10" s="49">
        <v>9</v>
      </c>
      <c r="F10" s="49">
        <v>1</v>
      </c>
      <c r="G10" s="49">
        <v>15</v>
      </c>
      <c r="H10" s="60" t="s">
        <v>85</v>
      </c>
      <c r="I10" s="56">
        <v>4</v>
      </c>
      <c r="J10" s="49" t="s">
        <v>22</v>
      </c>
      <c r="K10" s="56">
        <v>70</v>
      </c>
      <c r="L10" s="49">
        <v>4</v>
      </c>
      <c r="M10" s="49" t="s">
        <v>18</v>
      </c>
      <c r="N10" s="49" t="s">
        <v>84</v>
      </c>
      <c r="O10" s="49" t="s">
        <v>284</v>
      </c>
      <c r="P10" s="97"/>
      <c r="Q10" s="61">
        <v>69</v>
      </c>
    </row>
    <row r="11" spans="1:17" ht="30" customHeight="1" x14ac:dyDescent="0.25">
      <c r="A11" s="58">
        <v>7</v>
      </c>
      <c r="B11" s="49" t="s">
        <v>1049</v>
      </c>
      <c r="C11" s="60" t="s">
        <v>1057</v>
      </c>
      <c r="D11" s="49" t="s">
        <v>19</v>
      </c>
      <c r="E11" s="49">
        <v>9</v>
      </c>
      <c r="F11" s="49">
        <v>1</v>
      </c>
      <c r="G11" s="49">
        <v>15</v>
      </c>
      <c r="H11" s="60" t="s">
        <v>85</v>
      </c>
      <c r="I11" s="56">
        <v>4</v>
      </c>
      <c r="J11" s="49" t="s">
        <v>22</v>
      </c>
      <c r="K11" s="56">
        <v>70</v>
      </c>
      <c r="L11" s="49">
        <v>4</v>
      </c>
      <c r="M11" s="49" t="s">
        <v>18</v>
      </c>
      <c r="N11" s="49" t="s">
        <v>84</v>
      </c>
      <c r="O11" s="49" t="s">
        <v>284</v>
      </c>
      <c r="P11" s="97"/>
      <c r="Q11" s="61">
        <v>69</v>
      </c>
    </row>
    <row r="12" spans="1:17" ht="27.75" customHeight="1" x14ac:dyDescent="0.25">
      <c r="A12" s="58">
        <v>8</v>
      </c>
      <c r="B12" s="49" t="s">
        <v>1049</v>
      </c>
      <c r="C12" s="60" t="s">
        <v>1056</v>
      </c>
      <c r="D12" s="49" t="s">
        <v>19</v>
      </c>
      <c r="E12" s="49">
        <v>9</v>
      </c>
      <c r="F12" s="49">
        <v>1</v>
      </c>
      <c r="G12" s="49">
        <v>15</v>
      </c>
      <c r="H12" s="60" t="s">
        <v>21</v>
      </c>
      <c r="I12" s="56">
        <v>4</v>
      </c>
      <c r="J12" s="49" t="s">
        <v>22</v>
      </c>
      <c r="K12" s="56">
        <v>70</v>
      </c>
      <c r="L12" s="49">
        <v>4</v>
      </c>
      <c r="M12" s="49" t="s">
        <v>18</v>
      </c>
      <c r="N12" s="49" t="s">
        <v>84</v>
      </c>
      <c r="O12" s="49" t="s">
        <v>284</v>
      </c>
      <c r="P12" s="97"/>
      <c r="Q12" s="61">
        <v>69</v>
      </c>
    </row>
    <row r="13" spans="1:17" ht="27.75" customHeight="1" x14ac:dyDescent="0.25">
      <c r="A13" s="58">
        <v>9</v>
      </c>
      <c r="B13" s="49" t="s">
        <v>1049</v>
      </c>
      <c r="C13" s="60" t="s">
        <v>1055</v>
      </c>
      <c r="D13" s="49" t="s">
        <v>19</v>
      </c>
      <c r="E13" s="49">
        <v>9</v>
      </c>
      <c r="F13" s="49">
        <v>1</v>
      </c>
      <c r="G13" s="49">
        <v>15</v>
      </c>
      <c r="H13" s="60" t="s">
        <v>21</v>
      </c>
      <c r="I13" s="56">
        <v>4</v>
      </c>
      <c r="J13" s="49" t="s">
        <v>22</v>
      </c>
      <c r="K13" s="56">
        <v>70</v>
      </c>
      <c r="L13" s="49">
        <v>4</v>
      </c>
      <c r="M13" s="49" t="s">
        <v>18</v>
      </c>
      <c r="N13" s="49" t="s">
        <v>84</v>
      </c>
      <c r="O13" s="49" t="s">
        <v>284</v>
      </c>
      <c r="P13" s="97"/>
      <c r="Q13" s="61">
        <v>69</v>
      </c>
    </row>
    <row r="14" spans="1:17" ht="30.75" customHeight="1" x14ac:dyDescent="0.25">
      <c r="A14" s="58">
        <v>10</v>
      </c>
      <c r="B14" s="49" t="s">
        <v>1049</v>
      </c>
      <c r="C14" s="60" t="s">
        <v>1054</v>
      </c>
      <c r="D14" s="49" t="s">
        <v>19</v>
      </c>
      <c r="E14" s="49">
        <v>9</v>
      </c>
      <c r="F14" s="49">
        <v>1</v>
      </c>
      <c r="G14" s="49">
        <v>15</v>
      </c>
      <c r="H14" s="60" t="s">
        <v>85</v>
      </c>
      <c r="I14" s="56">
        <v>4</v>
      </c>
      <c r="J14" s="49" t="s">
        <v>1053</v>
      </c>
      <c r="K14" s="56">
        <v>70</v>
      </c>
      <c r="L14" s="49">
        <v>4</v>
      </c>
      <c r="M14" s="49" t="s">
        <v>18</v>
      </c>
      <c r="N14" s="49" t="s">
        <v>84</v>
      </c>
      <c r="O14" s="49" t="s">
        <v>284</v>
      </c>
      <c r="P14" s="97"/>
      <c r="Q14" s="61">
        <v>69</v>
      </c>
    </row>
    <row r="15" spans="1:17" ht="29.25" customHeight="1" x14ac:dyDescent="0.25">
      <c r="A15" s="58">
        <v>11</v>
      </c>
      <c r="B15" s="49" t="s">
        <v>1049</v>
      </c>
      <c r="C15" s="60" t="s">
        <v>1052</v>
      </c>
      <c r="D15" s="49" t="s">
        <v>19</v>
      </c>
      <c r="E15" s="49">
        <v>9</v>
      </c>
      <c r="F15" s="49">
        <v>1</v>
      </c>
      <c r="G15" s="49">
        <v>15</v>
      </c>
      <c r="H15" s="60" t="s">
        <v>27</v>
      </c>
      <c r="I15" s="56">
        <v>4</v>
      </c>
      <c r="J15" s="49" t="s">
        <v>22</v>
      </c>
      <c r="K15" s="56">
        <v>70</v>
      </c>
      <c r="L15" s="49">
        <v>4</v>
      </c>
      <c r="M15" s="49" t="s">
        <v>18</v>
      </c>
      <c r="N15" s="49" t="s">
        <v>84</v>
      </c>
      <c r="O15" s="49" t="s">
        <v>284</v>
      </c>
      <c r="P15" s="97"/>
      <c r="Q15" s="61">
        <v>69</v>
      </c>
    </row>
    <row r="16" spans="1:17" ht="29.25" customHeight="1" x14ac:dyDescent="0.25">
      <c r="A16" s="58">
        <v>12</v>
      </c>
      <c r="B16" s="49" t="s">
        <v>1049</v>
      </c>
      <c r="C16" s="60" t="s">
        <v>686</v>
      </c>
      <c r="D16" s="49" t="s">
        <v>19</v>
      </c>
      <c r="E16" s="49">
        <v>9</v>
      </c>
      <c r="F16" s="49">
        <v>1</v>
      </c>
      <c r="G16" s="49">
        <v>15</v>
      </c>
      <c r="H16" s="60" t="s">
        <v>29</v>
      </c>
      <c r="I16" s="56">
        <v>4</v>
      </c>
      <c r="J16" s="49" t="s">
        <v>22</v>
      </c>
      <c r="K16" s="56">
        <v>70</v>
      </c>
      <c r="L16" s="49">
        <v>4</v>
      </c>
      <c r="M16" s="49" t="s">
        <v>18</v>
      </c>
      <c r="N16" s="49" t="s">
        <v>84</v>
      </c>
      <c r="O16" s="49" t="s">
        <v>284</v>
      </c>
      <c r="P16" s="97"/>
      <c r="Q16" s="61">
        <v>69</v>
      </c>
    </row>
    <row r="17" spans="1:17" ht="29.25" customHeight="1" x14ac:dyDescent="0.25">
      <c r="A17" s="58">
        <v>13</v>
      </c>
      <c r="B17" s="49" t="s">
        <v>1049</v>
      </c>
      <c r="C17" s="62" t="s">
        <v>1051</v>
      </c>
      <c r="D17" s="49" t="s">
        <v>19</v>
      </c>
      <c r="E17" s="49">
        <v>9</v>
      </c>
      <c r="F17" s="49">
        <v>1</v>
      </c>
      <c r="G17" s="49">
        <v>15</v>
      </c>
      <c r="H17" s="60" t="s">
        <v>21</v>
      </c>
      <c r="I17" s="56">
        <v>4</v>
      </c>
      <c r="J17" s="49" t="s">
        <v>22</v>
      </c>
      <c r="K17" s="56">
        <v>70</v>
      </c>
      <c r="L17" s="49">
        <v>4</v>
      </c>
      <c r="M17" s="49" t="s">
        <v>18</v>
      </c>
      <c r="N17" s="49" t="s">
        <v>84</v>
      </c>
      <c r="O17" s="49" t="s">
        <v>284</v>
      </c>
      <c r="P17" s="97"/>
      <c r="Q17" s="61">
        <v>69</v>
      </c>
    </row>
    <row r="18" spans="1:17" ht="29.25" customHeight="1" x14ac:dyDescent="0.25">
      <c r="A18" s="58">
        <v>14</v>
      </c>
      <c r="B18" s="49" t="s">
        <v>1049</v>
      </c>
      <c r="C18" s="56" t="s">
        <v>1050</v>
      </c>
      <c r="D18" s="49" t="s">
        <v>19</v>
      </c>
      <c r="E18" s="49">
        <v>9</v>
      </c>
      <c r="F18" s="49">
        <v>1</v>
      </c>
      <c r="G18" s="49">
        <v>15</v>
      </c>
      <c r="H18" s="60" t="s">
        <v>21</v>
      </c>
      <c r="I18" s="56">
        <v>4</v>
      </c>
      <c r="J18" s="49" t="s">
        <v>22</v>
      </c>
      <c r="K18" s="56">
        <v>70</v>
      </c>
      <c r="L18" s="49">
        <v>4</v>
      </c>
      <c r="M18" s="49" t="s">
        <v>18</v>
      </c>
      <c r="N18" s="49" t="s">
        <v>84</v>
      </c>
      <c r="O18" s="49" t="s">
        <v>284</v>
      </c>
      <c r="P18" s="97"/>
      <c r="Q18" s="61">
        <v>69</v>
      </c>
    </row>
    <row r="19" spans="1:17" ht="29.25" customHeight="1" x14ac:dyDescent="0.25">
      <c r="A19" s="58">
        <v>15</v>
      </c>
      <c r="B19" s="49" t="s">
        <v>1049</v>
      </c>
      <c r="C19" s="60" t="s">
        <v>1048</v>
      </c>
      <c r="D19" s="49" t="s">
        <v>19</v>
      </c>
      <c r="E19" s="49">
        <v>9</v>
      </c>
      <c r="F19" s="49">
        <v>1</v>
      </c>
      <c r="G19" s="49">
        <v>15</v>
      </c>
      <c r="H19" s="60" t="s">
        <v>30</v>
      </c>
      <c r="I19" s="56">
        <v>4</v>
      </c>
      <c r="J19" s="49" t="s">
        <v>815</v>
      </c>
      <c r="K19" s="56">
        <v>70</v>
      </c>
      <c r="L19" s="49">
        <v>4</v>
      </c>
      <c r="M19" s="49" t="s">
        <v>18</v>
      </c>
      <c r="N19" s="49" t="s">
        <v>84</v>
      </c>
      <c r="O19" s="49" t="s">
        <v>284</v>
      </c>
      <c r="P19" s="97"/>
      <c r="Q19" s="61">
        <v>69</v>
      </c>
    </row>
    <row r="20" spans="1:17" ht="29.25" customHeight="1" x14ac:dyDescent="0.25">
      <c r="A20" s="32"/>
      <c r="B20" s="34"/>
      <c r="C20" s="35"/>
      <c r="D20" s="34"/>
      <c r="E20" s="34"/>
      <c r="F20" s="34"/>
      <c r="G20" s="34"/>
      <c r="H20" s="35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2"/>
      <c r="B21" s="34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5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5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5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5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5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5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5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2:E2"/>
    <mergeCell ref="F2:H2"/>
    <mergeCell ref="I2:J2"/>
    <mergeCell ref="K2:M2"/>
    <mergeCell ref="N2:Q2"/>
    <mergeCell ref="A1:E1"/>
    <mergeCell ref="F1:H1"/>
    <mergeCell ref="I1:J1"/>
    <mergeCell ref="K1:M1"/>
    <mergeCell ref="N1:Q1"/>
  </mergeCells>
  <pageMargins left="0.62992125984251968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304B-48CA-4183-AF87-195C56EBC41E}">
  <dimension ref="A1:AMK46"/>
  <sheetViews>
    <sheetView view="pageBreakPreview" zoomScaleNormal="100" workbookViewId="0">
      <selection activeCell="N4" sqref="N4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8.85546875" style="26" bestFit="1" customWidth="1"/>
    <col min="4" max="4" width="4.42578125" style="26" bestFit="1" customWidth="1"/>
    <col min="5" max="7" width="3.7109375" style="26" bestFit="1" customWidth="1"/>
    <col min="8" max="8" width="7.7109375" style="26" bestFit="1" customWidth="1"/>
    <col min="9" max="9" width="6.5703125" style="26" bestFit="1" customWidth="1"/>
    <col min="10" max="10" width="13.5703125" style="26" bestFit="1" customWidth="1"/>
    <col min="11" max="12" width="3.7109375" style="26" bestFit="1" customWidth="1"/>
    <col min="13" max="13" width="4.42578125" style="26" bestFit="1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40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1143</v>
      </c>
      <c r="B2" s="242"/>
      <c r="C2" s="242"/>
      <c r="D2" s="242"/>
      <c r="E2" s="242"/>
      <c r="F2" s="243" t="s">
        <v>445</v>
      </c>
      <c r="G2" s="243"/>
      <c r="H2" s="243"/>
      <c r="I2" s="242">
        <v>16</v>
      </c>
      <c r="J2" s="242"/>
      <c r="K2" s="242" t="s">
        <v>1655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5"/>
    </row>
    <row r="4" spans="1:17" ht="162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65">
        <v>1</v>
      </c>
      <c r="B5" s="65"/>
      <c r="C5" s="65" t="s">
        <v>1643</v>
      </c>
      <c r="D5" s="65" t="s">
        <v>19</v>
      </c>
      <c r="E5" s="65">
        <v>8</v>
      </c>
      <c r="F5" s="65">
        <v>1</v>
      </c>
      <c r="G5" s="65">
        <v>15</v>
      </c>
      <c r="H5" s="65" t="s">
        <v>18</v>
      </c>
      <c r="I5" s="65">
        <v>7</v>
      </c>
      <c r="J5" s="65" t="s">
        <v>54</v>
      </c>
      <c r="K5" s="65">
        <v>70</v>
      </c>
      <c r="L5" s="65">
        <v>4</v>
      </c>
      <c r="M5" s="65" t="s">
        <v>18</v>
      </c>
      <c r="N5" s="65" t="s">
        <v>1644</v>
      </c>
      <c r="O5" s="65" t="s">
        <v>25</v>
      </c>
      <c r="P5" s="65"/>
      <c r="Q5" s="65">
        <v>36</v>
      </c>
    </row>
    <row r="6" spans="1:17" ht="30" customHeight="1" x14ac:dyDescent="0.25">
      <c r="A6" s="53">
        <v>2</v>
      </c>
      <c r="B6" s="53"/>
      <c r="C6" s="53" t="s">
        <v>1246</v>
      </c>
      <c r="D6" s="53" t="s">
        <v>19</v>
      </c>
      <c r="E6" s="53">
        <v>8</v>
      </c>
      <c r="F6" s="53">
        <v>1</v>
      </c>
      <c r="G6" s="53">
        <v>15</v>
      </c>
      <c r="H6" s="53">
        <v>-100</v>
      </c>
      <c r="I6" s="53">
        <v>1</v>
      </c>
      <c r="J6" s="53" t="s">
        <v>54</v>
      </c>
      <c r="K6" s="53">
        <v>70</v>
      </c>
      <c r="L6" s="53">
        <v>4</v>
      </c>
      <c r="M6" s="53" t="s">
        <v>18</v>
      </c>
      <c r="N6" s="53" t="s">
        <v>1644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1645</v>
      </c>
      <c r="D7" s="53" t="s">
        <v>19</v>
      </c>
      <c r="E7" s="53">
        <v>8</v>
      </c>
      <c r="F7" s="53">
        <v>1</v>
      </c>
      <c r="G7" s="53">
        <v>15</v>
      </c>
      <c r="H7" s="53" t="s">
        <v>1422</v>
      </c>
      <c r="I7" s="53">
        <v>1</v>
      </c>
      <c r="J7" s="53" t="s">
        <v>722</v>
      </c>
      <c r="K7" s="53">
        <v>50</v>
      </c>
      <c r="L7" s="53">
        <v>4</v>
      </c>
      <c r="M7" s="53" t="s">
        <v>18</v>
      </c>
      <c r="N7" s="53" t="s">
        <v>1644</v>
      </c>
      <c r="O7" s="53" t="s">
        <v>25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933</v>
      </c>
      <c r="D8" s="53" t="s">
        <v>19</v>
      </c>
      <c r="E8" s="53">
        <v>8</v>
      </c>
      <c r="F8" s="53">
        <v>1</v>
      </c>
      <c r="G8" s="53">
        <v>15</v>
      </c>
      <c r="H8" s="53" t="s">
        <v>1424</v>
      </c>
      <c r="I8" s="53">
        <v>1</v>
      </c>
      <c r="J8" s="53" t="s">
        <v>54</v>
      </c>
      <c r="K8" s="53">
        <v>70</v>
      </c>
      <c r="L8" s="53">
        <v>4</v>
      </c>
      <c r="M8" s="53" t="s">
        <v>18</v>
      </c>
      <c r="N8" s="53" t="s">
        <v>1644</v>
      </c>
      <c r="O8" s="53" t="s">
        <v>25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1646</v>
      </c>
      <c r="D9" s="53" t="s">
        <v>19</v>
      </c>
      <c r="E9" s="53">
        <v>8</v>
      </c>
      <c r="F9" s="53">
        <v>1</v>
      </c>
      <c r="G9" s="53">
        <v>15</v>
      </c>
      <c r="H9" s="53" t="s">
        <v>1422</v>
      </c>
      <c r="I9" s="53">
        <v>1</v>
      </c>
      <c r="J9" s="53" t="s">
        <v>54</v>
      </c>
      <c r="K9" s="53">
        <v>70</v>
      </c>
      <c r="L9" s="53">
        <v>4</v>
      </c>
      <c r="M9" s="53" t="s">
        <v>18</v>
      </c>
      <c r="N9" s="53" t="s">
        <v>1644</v>
      </c>
      <c r="O9" s="53" t="s">
        <v>25</v>
      </c>
      <c r="P9" s="53"/>
      <c r="Q9" s="53">
        <v>36</v>
      </c>
    </row>
    <row r="10" spans="1:17" ht="28.5" customHeight="1" x14ac:dyDescent="0.25">
      <c r="A10" s="53">
        <v>6</v>
      </c>
      <c r="B10" s="53"/>
      <c r="C10" s="53" t="s">
        <v>1647</v>
      </c>
      <c r="D10" s="53" t="s">
        <v>19</v>
      </c>
      <c r="E10" s="53">
        <v>8</v>
      </c>
      <c r="F10" s="53">
        <v>1</v>
      </c>
      <c r="G10" s="53">
        <v>15</v>
      </c>
      <c r="H10" s="53" t="s">
        <v>1420</v>
      </c>
      <c r="I10" s="53">
        <v>1</v>
      </c>
      <c r="J10" s="53" t="s">
        <v>54</v>
      </c>
      <c r="K10" s="53">
        <v>70</v>
      </c>
      <c r="L10" s="53">
        <v>4</v>
      </c>
      <c r="M10" s="53" t="s">
        <v>18</v>
      </c>
      <c r="N10" s="53" t="s">
        <v>1644</v>
      </c>
      <c r="O10" s="53" t="s">
        <v>25</v>
      </c>
      <c r="P10" s="53"/>
      <c r="Q10" s="53">
        <v>36</v>
      </c>
    </row>
    <row r="11" spans="1:17" ht="30" customHeight="1" x14ac:dyDescent="0.25">
      <c r="A11" s="53">
        <v>7</v>
      </c>
      <c r="B11" s="53"/>
      <c r="C11" s="53" t="s">
        <v>1648</v>
      </c>
      <c r="D11" s="53" t="s">
        <v>19</v>
      </c>
      <c r="E11" s="53">
        <v>9</v>
      </c>
      <c r="F11" s="53">
        <v>1</v>
      </c>
      <c r="G11" s="53">
        <v>15</v>
      </c>
      <c r="H11" s="53">
        <v>-50</v>
      </c>
      <c r="I11" s="53">
        <v>2</v>
      </c>
      <c r="J11" s="53" t="s">
        <v>22</v>
      </c>
      <c r="K11" s="53">
        <v>70</v>
      </c>
      <c r="L11" s="53">
        <v>5</v>
      </c>
      <c r="M11" s="53" t="s">
        <v>65</v>
      </c>
      <c r="N11" s="53" t="s">
        <v>1644</v>
      </c>
      <c r="O11" s="53" t="s">
        <v>25</v>
      </c>
      <c r="P11" s="53"/>
      <c r="Q11" s="53">
        <v>36</v>
      </c>
    </row>
    <row r="12" spans="1:17" ht="27.75" customHeight="1" x14ac:dyDescent="0.25">
      <c r="A12" s="53">
        <v>8</v>
      </c>
      <c r="B12" s="53"/>
      <c r="C12" s="53" t="s">
        <v>1050</v>
      </c>
      <c r="D12" s="53" t="s">
        <v>19</v>
      </c>
      <c r="E12" s="53">
        <v>9</v>
      </c>
      <c r="F12" s="53">
        <v>1</v>
      </c>
      <c r="G12" s="53">
        <v>15</v>
      </c>
      <c r="H12" s="53" t="s">
        <v>18</v>
      </c>
      <c r="I12" s="53">
        <v>2</v>
      </c>
      <c r="J12" s="53" t="s">
        <v>22</v>
      </c>
      <c r="K12" s="53">
        <v>70</v>
      </c>
      <c r="L12" s="53">
        <v>5</v>
      </c>
      <c r="M12" s="53" t="s">
        <v>65</v>
      </c>
      <c r="N12" s="53" t="s">
        <v>1644</v>
      </c>
      <c r="O12" s="53" t="s">
        <v>25</v>
      </c>
      <c r="P12" s="53"/>
      <c r="Q12" s="53">
        <v>36</v>
      </c>
    </row>
    <row r="13" spans="1:17" ht="27.75" customHeight="1" x14ac:dyDescent="0.25">
      <c r="A13" s="53">
        <v>9</v>
      </c>
      <c r="B13" s="53"/>
      <c r="C13" s="53" t="s">
        <v>1649</v>
      </c>
      <c r="D13" s="53" t="s">
        <v>19</v>
      </c>
      <c r="E13" s="53">
        <v>8</v>
      </c>
      <c r="F13" s="53">
        <v>1</v>
      </c>
      <c r="G13" s="53">
        <v>15</v>
      </c>
      <c r="H13" s="53" t="s">
        <v>18</v>
      </c>
      <c r="I13" s="53">
        <v>10</v>
      </c>
      <c r="J13" s="53" t="s">
        <v>54</v>
      </c>
      <c r="K13" s="53">
        <v>70</v>
      </c>
      <c r="L13" s="53">
        <v>4</v>
      </c>
      <c r="M13" s="53" t="s">
        <v>18</v>
      </c>
      <c r="N13" s="53" t="s">
        <v>1644</v>
      </c>
      <c r="O13" s="53" t="s">
        <v>26</v>
      </c>
      <c r="P13" s="53"/>
      <c r="Q13" s="53">
        <v>36</v>
      </c>
    </row>
    <row r="14" spans="1:17" ht="30.75" customHeight="1" x14ac:dyDescent="0.25">
      <c r="A14" s="53">
        <v>10</v>
      </c>
      <c r="B14" s="53"/>
      <c r="C14" s="53" t="s">
        <v>1650</v>
      </c>
      <c r="D14" s="53" t="s">
        <v>19</v>
      </c>
      <c r="E14" s="53">
        <v>9</v>
      </c>
      <c r="F14" s="53">
        <v>1</v>
      </c>
      <c r="G14" s="53">
        <v>15</v>
      </c>
      <c r="H14" s="53" t="s">
        <v>743</v>
      </c>
      <c r="I14" s="53">
        <v>1</v>
      </c>
      <c r="J14" s="53" t="s">
        <v>22</v>
      </c>
      <c r="K14" s="53">
        <v>70</v>
      </c>
      <c r="L14" s="53">
        <v>5</v>
      </c>
      <c r="M14" s="53" t="s">
        <v>65</v>
      </c>
      <c r="N14" s="53" t="s">
        <v>1644</v>
      </c>
      <c r="O14" s="53" t="s">
        <v>25</v>
      </c>
      <c r="P14" s="53"/>
      <c r="Q14" s="53">
        <v>36</v>
      </c>
    </row>
    <row r="15" spans="1:17" ht="29.25" customHeight="1" x14ac:dyDescent="0.25">
      <c r="A15" s="53">
        <v>11</v>
      </c>
      <c r="B15" s="53"/>
      <c r="C15" s="53" t="s">
        <v>1651</v>
      </c>
      <c r="D15" s="53" t="s">
        <v>19</v>
      </c>
      <c r="E15" s="53">
        <v>9</v>
      </c>
      <c r="F15" s="53">
        <v>1</v>
      </c>
      <c r="G15" s="53">
        <v>15</v>
      </c>
      <c r="H15" s="53" t="s">
        <v>743</v>
      </c>
      <c r="I15" s="53">
        <v>1</v>
      </c>
      <c r="J15" s="53" t="s">
        <v>22</v>
      </c>
      <c r="K15" s="53">
        <v>70</v>
      </c>
      <c r="L15" s="53">
        <v>5</v>
      </c>
      <c r="M15" s="53" t="s">
        <v>65</v>
      </c>
      <c r="N15" s="53" t="s">
        <v>1644</v>
      </c>
      <c r="O15" s="53" t="s">
        <v>25</v>
      </c>
      <c r="P15" s="53"/>
      <c r="Q15" s="53">
        <v>36</v>
      </c>
    </row>
    <row r="16" spans="1:17" ht="29.25" customHeight="1" x14ac:dyDescent="0.25">
      <c r="A16" s="53">
        <v>12</v>
      </c>
      <c r="B16" s="53"/>
      <c r="C16" s="53" t="s">
        <v>1652</v>
      </c>
      <c r="D16" s="53" t="s">
        <v>19</v>
      </c>
      <c r="E16" s="53">
        <v>9</v>
      </c>
      <c r="F16" s="53">
        <v>1</v>
      </c>
      <c r="G16" s="53">
        <v>15</v>
      </c>
      <c r="H16" s="53">
        <v>-100</v>
      </c>
      <c r="I16" s="53">
        <v>1</v>
      </c>
      <c r="J16" s="53" t="s">
        <v>54</v>
      </c>
      <c r="K16" s="53">
        <v>70</v>
      </c>
      <c r="L16" s="53">
        <v>5</v>
      </c>
      <c r="M16" s="53" t="s">
        <v>65</v>
      </c>
      <c r="N16" s="53" t="s">
        <v>1644</v>
      </c>
      <c r="O16" s="53" t="s">
        <v>26</v>
      </c>
      <c r="P16" s="53"/>
      <c r="Q16" s="53">
        <v>36</v>
      </c>
    </row>
    <row r="17" spans="1:17" ht="29.25" customHeight="1" x14ac:dyDescent="0.25">
      <c r="A17" s="53">
        <v>13</v>
      </c>
      <c r="B17" s="53"/>
      <c r="C17" s="53" t="s">
        <v>1653</v>
      </c>
      <c r="D17" s="53" t="s">
        <v>19</v>
      </c>
      <c r="E17" s="53">
        <v>9</v>
      </c>
      <c r="F17" s="53">
        <v>1</v>
      </c>
      <c r="G17" s="53">
        <v>15</v>
      </c>
      <c r="H17" s="53" t="s">
        <v>743</v>
      </c>
      <c r="I17" s="53">
        <v>2</v>
      </c>
      <c r="J17" s="53" t="s">
        <v>22</v>
      </c>
      <c r="K17" s="53">
        <v>70</v>
      </c>
      <c r="L17" s="53">
        <v>4</v>
      </c>
      <c r="M17" s="53" t="s">
        <v>18</v>
      </c>
      <c r="N17" s="53" t="s">
        <v>633</v>
      </c>
      <c r="O17" s="53" t="s">
        <v>26</v>
      </c>
      <c r="P17" s="53"/>
      <c r="Q17" s="53">
        <v>36</v>
      </c>
    </row>
    <row r="18" spans="1:17" ht="29.25" customHeight="1" x14ac:dyDescent="0.25">
      <c r="A18" s="53">
        <v>14</v>
      </c>
      <c r="B18" s="53"/>
      <c r="C18" s="53" t="s">
        <v>1654</v>
      </c>
      <c r="D18" s="53" t="s">
        <v>19</v>
      </c>
      <c r="E18" s="53">
        <v>9</v>
      </c>
      <c r="F18" s="53">
        <v>1</v>
      </c>
      <c r="G18" s="53">
        <v>15</v>
      </c>
      <c r="H18" s="53" t="s">
        <v>743</v>
      </c>
      <c r="I18" s="53">
        <v>2</v>
      </c>
      <c r="J18" s="53" t="s">
        <v>22</v>
      </c>
      <c r="K18" s="53">
        <v>70</v>
      </c>
      <c r="L18" s="53">
        <v>4</v>
      </c>
      <c r="M18" s="53" t="s">
        <v>18</v>
      </c>
      <c r="N18" s="53" t="s">
        <v>633</v>
      </c>
      <c r="O18" s="53" t="s">
        <v>26</v>
      </c>
      <c r="P18" s="53"/>
      <c r="Q18" s="53">
        <v>36</v>
      </c>
    </row>
    <row r="19" spans="1:17" ht="29.25" customHeight="1" x14ac:dyDescent="0.25">
      <c r="A19" s="53">
        <v>15</v>
      </c>
      <c r="B19" s="53"/>
      <c r="C19" s="53" t="s">
        <v>1556</v>
      </c>
      <c r="D19" s="53" t="s">
        <v>19</v>
      </c>
      <c r="E19" s="53">
        <v>9</v>
      </c>
      <c r="F19" s="53">
        <v>1</v>
      </c>
      <c r="G19" s="53">
        <v>15</v>
      </c>
      <c r="H19" s="53">
        <v>-100</v>
      </c>
      <c r="I19" s="53">
        <v>2</v>
      </c>
      <c r="J19" s="53" t="s">
        <v>22</v>
      </c>
      <c r="K19" s="53">
        <v>70</v>
      </c>
      <c r="L19" s="53">
        <v>4</v>
      </c>
      <c r="M19" s="53" t="s">
        <v>18</v>
      </c>
      <c r="N19" s="53" t="s">
        <v>633</v>
      </c>
      <c r="O19" s="53" t="s">
        <v>26</v>
      </c>
      <c r="P19" s="53"/>
      <c r="Q19" s="53">
        <v>36</v>
      </c>
    </row>
    <row r="20" spans="1:17" ht="29.25" customHeight="1" x14ac:dyDescent="0.25">
      <c r="A20" s="37"/>
      <c r="B20" s="34"/>
      <c r="C20" s="38"/>
      <c r="D20" s="34"/>
      <c r="E20" s="34"/>
      <c r="F20" s="34"/>
      <c r="G20" s="34"/>
      <c r="H20" s="38"/>
      <c r="I20" s="34"/>
      <c r="J20" s="34"/>
      <c r="K20" s="34"/>
      <c r="L20" s="34"/>
      <c r="M20" s="34"/>
      <c r="N20" s="34"/>
      <c r="O20" s="34"/>
      <c r="P20" s="93"/>
      <c r="Q20" s="39"/>
    </row>
    <row r="21" spans="1:17" ht="29.25" customHeight="1" x14ac:dyDescent="0.25">
      <c r="A21" s="32"/>
      <c r="B21" s="34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5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5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5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5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5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5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5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Q3"/>
    <mergeCell ref="A2:E2"/>
    <mergeCell ref="F2:H2"/>
    <mergeCell ref="I2:J2"/>
    <mergeCell ref="K2:M2"/>
    <mergeCell ref="N2:Q2"/>
    <mergeCell ref="A1:E1"/>
    <mergeCell ref="F1:H1"/>
    <mergeCell ref="I1:J1"/>
    <mergeCell ref="K1:M1"/>
    <mergeCell ref="N1:Q1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9455-ACFF-4138-8768-19B96663C29F}">
  <dimension ref="A1:AMK46"/>
  <sheetViews>
    <sheetView view="pageBreakPreview" topLeftCell="A25" zoomScaleNormal="100" workbookViewId="0">
      <selection activeCell="J47" sqref="J47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13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13.28515625" style="26" bestFit="1" customWidth="1"/>
    <col min="11" max="11" width="5" style="26" bestFit="1" customWidth="1"/>
    <col min="12" max="13" width="3.7109375" style="26" bestFit="1" customWidth="1"/>
    <col min="14" max="14" width="9.28515625" style="26" bestFit="1" customWidth="1"/>
    <col min="15" max="15" width="4.42578125" style="26" bestFit="1" customWidth="1"/>
    <col min="16" max="16" width="4.42578125" style="26" customWidth="1"/>
    <col min="17" max="17" width="3.85546875" style="26" bestFit="1" customWidth="1"/>
    <col min="18" max="1025" width="8.85546875" style="26"/>
    <col min="1026" max="16384" width="8.85546875" style="25"/>
  </cols>
  <sheetData>
    <row r="1" spans="1:17" ht="47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439</v>
      </c>
      <c r="B2" s="242"/>
      <c r="C2" s="242"/>
      <c r="D2" s="242"/>
      <c r="E2" s="242"/>
      <c r="F2" s="243" t="s">
        <v>438</v>
      </c>
      <c r="G2" s="243"/>
      <c r="H2" s="243"/>
      <c r="I2" s="242">
        <v>5</v>
      </c>
      <c r="J2" s="242"/>
      <c r="K2" s="242" t="s">
        <v>397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3.5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18</v>
      </c>
      <c r="C5" s="34" t="s">
        <v>437</v>
      </c>
      <c r="D5" s="34" t="s">
        <v>19</v>
      </c>
      <c r="E5" s="34">
        <v>8</v>
      </c>
      <c r="F5" s="34">
        <v>1</v>
      </c>
      <c r="G5" s="34">
        <v>15</v>
      </c>
      <c r="H5" s="38" t="s">
        <v>85</v>
      </c>
      <c r="I5" s="34">
        <v>5</v>
      </c>
      <c r="J5" s="34" t="s">
        <v>342</v>
      </c>
      <c r="K5" s="31">
        <v>70</v>
      </c>
      <c r="L5" s="34">
        <v>4</v>
      </c>
      <c r="M5" s="34" t="s">
        <v>18</v>
      </c>
      <c r="N5" s="34" t="s">
        <v>84</v>
      </c>
      <c r="O5" s="34" t="s">
        <v>284</v>
      </c>
      <c r="P5" s="96"/>
      <c r="Q5" s="95">
        <v>36</v>
      </c>
    </row>
    <row r="6" spans="1:17" ht="30" customHeight="1" x14ac:dyDescent="0.25">
      <c r="A6" s="32">
        <v>2</v>
      </c>
      <c r="B6" s="31" t="s">
        <v>18</v>
      </c>
      <c r="C6" s="35" t="s">
        <v>436</v>
      </c>
      <c r="D6" s="34" t="s">
        <v>19</v>
      </c>
      <c r="E6" s="34">
        <v>8</v>
      </c>
      <c r="F6" s="34">
        <v>1</v>
      </c>
      <c r="G6" s="34">
        <v>15</v>
      </c>
      <c r="H6" s="35" t="s">
        <v>21</v>
      </c>
      <c r="I6" s="31">
        <v>4</v>
      </c>
      <c r="J6" s="34" t="s">
        <v>22</v>
      </c>
      <c r="K6" s="31">
        <v>70</v>
      </c>
      <c r="L6" s="34">
        <v>4</v>
      </c>
      <c r="M6" s="34" t="s">
        <v>18</v>
      </c>
      <c r="N6" s="34" t="s">
        <v>84</v>
      </c>
      <c r="O6" s="34" t="s">
        <v>284</v>
      </c>
      <c r="P6" s="31"/>
      <c r="Q6" s="30">
        <v>36</v>
      </c>
    </row>
    <row r="7" spans="1:17" ht="30" customHeight="1" x14ac:dyDescent="0.25">
      <c r="A7" s="37">
        <v>3</v>
      </c>
      <c r="B7" s="31" t="s">
        <v>18</v>
      </c>
      <c r="C7" s="35" t="s">
        <v>435</v>
      </c>
      <c r="D7" s="34" t="s">
        <v>19</v>
      </c>
      <c r="E7" s="34">
        <v>8</v>
      </c>
      <c r="F7" s="34">
        <v>1</v>
      </c>
      <c r="G7" s="34">
        <v>15</v>
      </c>
      <c r="H7" s="35" t="s">
        <v>92</v>
      </c>
      <c r="I7" s="31">
        <v>4</v>
      </c>
      <c r="J7" s="34" t="s">
        <v>22</v>
      </c>
      <c r="K7" s="31">
        <v>70</v>
      </c>
      <c r="L7" s="34">
        <v>4</v>
      </c>
      <c r="M7" s="34" t="s">
        <v>18</v>
      </c>
      <c r="N7" s="34" t="s">
        <v>84</v>
      </c>
      <c r="O7" s="34" t="s">
        <v>284</v>
      </c>
      <c r="P7" s="31"/>
      <c r="Q7" s="30">
        <v>36</v>
      </c>
    </row>
    <row r="8" spans="1:17" ht="29.25" customHeight="1" x14ac:dyDescent="0.25">
      <c r="A8" s="32">
        <v>4</v>
      </c>
      <c r="B8" s="31" t="s">
        <v>18</v>
      </c>
      <c r="C8" s="31" t="s">
        <v>434</v>
      </c>
      <c r="D8" s="34" t="s">
        <v>19</v>
      </c>
      <c r="E8" s="34">
        <v>8</v>
      </c>
      <c r="F8" s="34">
        <v>1</v>
      </c>
      <c r="G8" s="34">
        <v>15</v>
      </c>
      <c r="H8" s="35" t="s">
        <v>91</v>
      </c>
      <c r="I8" s="31">
        <v>4</v>
      </c>
      <c r="J8" s="34" t="s">
        <v>22</v>
      </c>
      <c r="K8" s="31">
        <v>70</v>
      </c>
      <c r="L8" s="34">
        <v>4</v>
      </c>
      <c r="M8" s="34" t="s">
        <v>18</v>
      </c>
      <c r="N8" s="34" t="s">
        <v>84</v>
      </c>
      <c r="O8" s="34" t="s">
        <v>284</v>
      </c>
      <c r="P8" s="31"/>
      <c r="Q8" s="30">
        <v>36</v>
      </c>
    </row>
    <row r="9" spans="1:17" ht="30" customHeight="1" x14ac:dyDescent="0.25">
      <c r="A9" s="37">
        <v>5</v>
      </c>
      <c r="B9" s="31" t="s">
        <v>18</v>
      </c>
      <c r="C9" s="31" t="s">
        <v>433</v>
      </c>
      <c r="D9" s="34" t="s">
        <v>19</v>
      </c>
      <c r="E9" s="34">
        <v>8</v>
      </c>
      <c r="F9" s="34">
        <v>1</v>
      </c>
      <c r="G9" s="34">
        <v>15</v>
      </c>
      <c r="H9" s="35" t="s">
        <v>90</v>
      </c>
      <c r="I9" s="31">
        <v>4</v>
      </c>
      <c r="J9" s="34" t="s">
        <v>22</v>
      </c>
      <c r="K9" s="31">
        <v>50</v>
      </c>
      <c r="L9" s="34">
        <v>4</v>
      </c>
      <c r="M9" s="34" t="s">
        <v>18</v>
      </c>
      <c r="N9" s="34" t="s">
        <v>84</v>
      </c>
      <c r="O9" s="34" t="s">
        <v>284</v>
      </c>
      <c r="P9" s="31"/>
      <c r="Q9" s="30">
        <v>36</v>
      </c>
    </row>
    <row r="10" spans="1:17" ht="28.5" customHeight="1" x14ac:dyDescent="0.25">
      <c r="A10" s="32">
        <v>6</v>
      </c>
      <c r="B10" s="31" t="s">
        <v>18</v>
      </c>
      <c r="C10" s="35" t="s">
        <v>432</v>
      </c>
      <c r="D10" s="34" t="s">
        <v>19</v>
      </c>
      <c r="E10" s="34">
        <v>8</v>
      </c>
      <c r="F10" s="34">
        <v>1</v>
      </c>
      <c r="G10" s="34">
        <v>15</v>
      </c>
      <c r="H10" s="35" t="s">
        <v>90</v>
      </c>
      <c r="I10" s="31">
        <v>1</v>
      </c>
      <c r="J10" s="34" t="s">
        <v>22</v>
      </c>
      <c r="K10" s="31">
        <v>50</v>
      </c>
      <c r="L10" s="34">
        <v>4</v>
      </c>
      <c r="M10" s="34" t="s">
        <v>18</v>
      </c>
      <c r="N10" s="34" t="s">
        <v>84</v>
      </c>
      <c r="O10" s="34" t="s">
        <v>284</v>
      </c>
      <c r="P10" s="31"/>
      <c r="Q10" s="30">
        <v>36</v>
      </c>
    </row>
    <row r="11" spans="1:17" ht="30" customHeight="1" x14ac:dyDescent="0.25">
      <c r="A11" s="37">
        <v>7</v>
      </c>
      <c r="B11" s="31" t="s">
        <v>18</v>
      </c>
      <c r="C11" s="35" t="s">
        <v>431</v>
      </c>
      <c r="D11" s="34" t="s">
        <v>19</v>
      </c>
      <c r="E11" s="34">
        <v>8</v>
      </c>
      <c r="F11" s="34">
        <v>1</v>
      </c>
      <c r="G11" s="34">
        <v>15</v>
      </c>
      <c r="H11" s="35" t="s">
        <v>430</v>
      </c>
      <c r="I11" s="31">
        <v>1</v>
      </c>
      <c r="J11" s="34" t="s">
        <v>22</v>
      </c>
      <c r="K11" s="31">
        <v>70</v>
      </c>
      <c r="L11" s="34">
        <v>4</v>
      </c>
      <c r="M11" s="34" t="s">
        <v>18</v>
      </c>
      <c r="N11" s="34" t="s">
        <v>84</v>
      </c>
      <c r="O11" s="34" t="s">
        <v>284</v>
      </c>
      <c r="P11" s="31"/>
      <c r="Q11" s="30">
        <v>36</v>
      </c>
    </row>
    <row r="12" spans="1:17" ht="27.75" customHeight="1" x14ac:dyDescent="0.25">
      <c r="A12" s="32">
        <v>8</v>
      </c>
      <c r="B12" s="31" t="s">
        <v>18</v>
      </c>
      <c r="C12" s="35" t="s">
        <v>429</v>
      </c>
      <c r="D12" s="34" t="s">
        <v>19</v>
      </c>
      <c r="E12" s="34">
        <v>8</v>
      </c>
      <c r="F12" s="34">
        <v>1</v>
      </c>
      <c r="G12" s="34">
        <v>15</v>
      </c>
      <c r="H12" s="35" t="s">
        <v>21</v>
      </c>
      <c r="I12" s="31">
        <v>1</v>
      </c>
      <c r="J12" s="34" t="s">
        <v>22</v>
      </c>
      <c r="K12" s="31">
        <v>50</v>
      </c>
      <c r="L12" s="34">
        <v>4</v>
      </c>
      <c r="M12" s="34" t="s">
        <v>18</v>
      </c>
      <c r="N12" s="34" t="s">
        <v>84</v>
      </c>
      <c r="O12" s="34" t="s">
        <v>284</v>
      </c>
      <c r="P12" s="31"/>
      <c r="Q12" s="30">
        <v>36</v>
      </c>
    </row>
    <row r="13" spans="1:17" ht="27.75" customHeight="1" x14ac:dyDescent="0.25">
      <c r="A13" s="37">
        <v>9</v>
      </c>
      <c r="B13" s="31" t="s">
        <v>18</v>
      </c>
      <c r="C13" s="35" t="s">
        <v>428</v>
      </c>
      <c r="D13" s="34" t="s">
        <v>20</v>
      </c>
      <c r="E13" s="34">
        <v>8</v>
      </c>
      <c r="F13" s="34">
        <v>1</v>
      </c>
      <c r="G13" s="34">
        <v>15</v>
      </c>
      <c r="H13" s="35" t="s">
        <v>21</v>
      </c>
      <c r="I13" s="31">
        <v>2</v>
      </c>
      <c r="J13" s="34" t="s">
        <v>426</v>
      </c>
      <c r="K13" s="31">
        <v>50</v>
      </c>
      <c r="L13" s="34">
        <v>4</v>
      </c>
      <c r="M13" s="34" t="s">
        <v>18</v>
      </c>
      <c r="N13" s="34" t="s">
        <v>84</v>
      </c>
      <c r="O13" s="34" t="s">
        <v>26</v>
      </c>
      <c r="P13" s="31"/>
      <c r="Q13" s="30">
        <v>36</v>
      </c>
    </row>
    <row r="14" spans="1:17" ht="30.75" customHeight="1" x14ac:dyDescent="0.25">
      <c r="A14" s="32">
        <v>10</v>
      </c>
      <c r="B14" s="31" t="s">
        <v>18</v>
      </c>
      <c r="C14" s="35" t="s">
        <v>427</v>
      </c>
      <c r="D14" s="34" t="s">
        <v>20</v>
      </c>
      <c r="E14" s="34">
        <v>8</v>
      </c>
      <c r="F14" s="34">
        <v>1</v>
      </c>
      <c r="G14" s="34">
        <v>15</v>
      </c>
      <c r="H14" s="35" t="s">
        <v>85</v>
      </c>
      <c r="I14" s="31">
        <v>2</v>
      </c>
      <c r="J14" s="34" t="s">
        <v>426</v>
      </c>
      <c r="K14" s="31">
        <v>50</v>
      </c>
      <c r="L14" s="34">
        <v>4</v>
      </c>
      <c r="M14" s="34" t="s">
        <v>18</v>
      </c>
      <c r="N14" s="34" t="s">
        <v>84</v>
      </c>
      <c r="O14" s="34" t="s">
        <v>26</v>
      </c>
      <c r="P14" s="31"/>
      <c r="Q14" s="30">
        <v>36</v>
      </c>
    </row>
    <row r="15" spans="1:17" ht="29.25" customHeight="1" x14ac:dyDescent="0.25">
      <c r="A15" s="37">
        <v>11</v>
      </c>
      <c r="B15" s="31" t="s">
        <v>18</v>
      </c>
      <c r="C15" s="35" t="s">
        <v>425</v>
      </c>
      <c r="D15" s="34" t="s">
        <v>19</v>
      </c>
      <c r="E15" s="34">
        <v>8</v>
      </c>
      <c r="F15" s="34">
        <v>1</v>
      </c>
      <c r="G15" s="34">
        <v>15</v>
      </c>
      <c r="H15" s="35" t="s">
        <v>89</v>
      </c>
      <c r="I15" s="31">
        <v>2</v>
      </c>
      <c r="J15" s="34" t="s">
        <v>22</v>
      </c>
      <c r="K15" s="31">
        <v>50</v>
      </c>
      <c r="L15" s="34">
        <v>6</v>
      </c>
      <c r="M15" s="34" t="s">
        <v>18</v>
      </c>
      <c r="N15" s="34" t="s">
        <v>84</v>
      </c>
      <c r="O15" s="34" t="s">
        <v>284</v>
      </c>
      <c r="P15" s="31" t="s">
        <v>86</v>
      </c>
      <c r="Q15" s="30">
        <v>36</v>
      </c>
    </row>
    <row r="16" spans="1:17" ht="29.25" customHeight="1" x14ac:dyDescent="0.25">
      <c r="A16" s="32">
        <v>12</v>
      </c>
      <c r="B16" s="31" t="s">
        <v>18</v>
      </c>
      <c r="C16" s="35" t="s">
        <v>424</v>
      </c>
      <c r="D16" s="34" t="s">
        <v>19</v>
      </c>
      <c r="E16" s="34">
        <v>8</v>
      </c>
      <c r="F16" s="34">
        <v>1</v>
      </c>
      <c r="G16" s="34">
        <v>15</v>
      </c>
      <c r="H16" s="35" t="s">
        <v>24</v>
      </c>
      <c r="I16" s="31">
        <v>0</v>
      </c>
      <c r="J16" s="34" t="s">
        <v>423</v>
      </c>
      <c r="K16" s="31">
        <v>50</v>
      </c>
      <c r="L16" s="34" t="s">
        <v>18</v>
      </c>
      <c r="M16" s="34" t="s">
        <v>18</v>
      </c>
      <c r="N16" s="34" t="s">
        <v>318</v>
      </c>
      <c r="O16" s="34" t="s">
        <v>26</v>
      </c>
      <c r="P16" s="31" t="s">
        <v>86</v>
      </c>
      <c r="Q16" s="30">
        <v>36</v>
      </c>
    </row>
    <row r="17" spans="1:17" ht="29.25" customHeight="1" x14ac:dyDescent="0.25">
      <c r="A17" s="37">
        <v>13</v>
      </c>
      <c r="B17" s="31" t="s">
        <v>18</v>
      </c>
      <c r="C17" s="44" t="s">
        <v>422</v>
      </c>
      <c r="D17" s="34" t="s">
        <v>20</v>
      </c>
      <c r="E17" s="34">
        <v>8</v>
      </c>
      <c r="F17" s="34">
        <v>1</v>
      </c>
      <c r="G17" s="34">
        <v>10</v>
      </c>
      <c r="H17" s="35" t="s">
        <v>21</v>
      </c>
      <c r="I17" s="31">
        <v>2</v>
      </c>
      <c r="J17" s="34" t="s">
        <v>88</v>
      </c>
      <c r="K17" s="31">
        <v>50</v>
      </c>
      <c r="L17" s="34">
        <v>6</v>
      </c>
      <c r="M17" s="34" t="s">
        <v>18</v>
      </c>
      <c r="N17" s="34" t="s">
        <v>84</v>
      </c>
      <c r="O17" s="34" t="s">
        <v>26</v>
      </c>
      <c r="P17" s="31" t="s">
        <v>86</v>
      </c>
      <c r="Q17" s="30">
        <v>36</v>
      </c>
    </row>
    <row r="18" spans="1:17" ht="29.25" customHeight="1" x14ac:dyDescent="0.25">
      <c r="A18" s="37">
        <v>14</v>
      </c>
      <c r="B18" s="31" t="s">
        <v>18</v>
      </c>
      <c r="C18" s="31" t="s">
        <v>421</v>
      </c>
      <c r="D18" s="34" t="s">
        <v>20</v>
      </c>
      <c r="E18" s="34">
        <v>8</v>
      </c>
      <c r="F18" s="34">
        <v>1</v>
      </c>
      <c r="G18" s="34">
        <v>10</v>
      </c>
      <c r="H18" s="35" t="s">
        <v>21</v>
      </c>
      <c r="I18" s="31">
        <v>2</v>
      </c>
      <c r="J18" s="34" t="s">
        <v>87</v>
      </c>
      <c r="K18" s="31">
        <v>100</v>
      </c>
      <c r="L18" s="34">
        <v>6</v>
      </c>
      <c r="M18" s="34" t="s">
        <v>18</v>
      </c>
      <c r="N18" s="34" t="s">
        <v>84</v>
      </c>
      <c r="O18" s="34" t="s">
        <v>26</v>
      </c>
      <c r="P18" s="31" t="s">
        <v>86</v>
      </c>
      <c r="Q18" s="30">
        <v>36</v>
      </c>
    </row>
    <row r="19" spans="1:17" ht="29.25" customHeight="1" x14ac:dyDescent="0.25">
      <c r="A19" s="32">
        <v>15</v>
      </c>
      <c r="B19" s="31" t="s">
        <v>18</v>
      </c>
      <c r="C19" s="35" t="s">
        <v>420</v>
      </c>
      <c r="D19" s="34" t="s">
        <v>20</v>
      </c>
      <c r="E19" s="34">
        <v>8</v>
      </c>
      <c r="F19" s="34">
        <v>1</v>
      </c>
      <c r="G19" s="34">
        <v>10</v>
      </c>
      <c r="H19" s="35" t="s">
        <v>21</v>
      </c>
      <c r="I19" s="31">
        <v>2</v>
      </c>
      <c r="J19" s="34" t="s">
        <v>87</v>
      </c>
      <c r="K19" s="31">
        <v>100</v>
      </c>
      <c r="L19" s="34">
        <v>6</v>
      </c>
      <c r="M19" s="34" t="s">
        <v>18</v>
      </c>
      <c r="N19" s="34" t="s">
        <v>84</v>
      </c>
      <c r="O19" s="34" t="s">
        <v>26</v>
      </c>
      <c r="P19" s="31" t="s">
        <v>86</v>
      </c>
      <c r="Q19" s="30">
        <v>36</v>
      </c>
    </row>
    <row r="20" spans="1:17" ht="29.25" customHeight="1" x14ac:dyDescent="0.25">
      <c r="A20" s="37">
        <v>16</v>
      </c>
      <c r="B20" s="31" t="s">
        <v>18</v>
      </c>
      <c r="C20" s="35" t="s">
        <v>419</v>
      </c>
      <c r="D20" s="34" t="s">
        <v>20</v>
      </c>
      <c r="E20" s="34">
        <v>8</v>
      </c>
      <c r="F20" s="34">
        <v>1</v>
      </c>
      <c r="G20" s="34">
        <v>10</v>
      </c>
      <c r="H20" s="31" t="s">
        <v>27</v>
      </c>
      <c r="I20" s="31">
        <v>2</v>
      </c>
      <c r="J20" s="34" t="s">
        <v>87</v>
      </c>
      <c r="K20" s="31">
        <v>100</v>
      </c>
      <c r="L20" s="34">
        <v>6</v>
      </c>
      <c r="M20" s="34" t="s">
        <v>18</v>
      </c>
      <c r="N20" s="34" t="s">
        <v>32</v>
      </c>
      <c r="O20" s="34" t="s">
        <v>26</v>
      </c>
      <c r="P20" s="31" t="s">
        <v>86</v>
      </c>
      <c r="Q20" s="30">
        <v>36</v>
      </c>
    </row>
    <row r="21" spans="1:17" ht="29.25" customHeight="1" x14ac:dyDescent="0.25">
      <c r="A21" s="37">
        <v>17</v>
      </c>
      <c r="B21" s="31" t="s">
        <v>18</v>
      </c>
      <c r="C21" s="35" t="s">
        <v>418</v>
      </c>
      <c r="D21" s="34" t="s">
        <v>20</v>
      </c>
      <c r="E21" s="34">
        <v>8</v>
      </c>
      <c r="F21" s="34">
        <v>1</v>
      </c>
      <c r="G21" s="34">
        <v>10</v>
      </c>
      <c r="H21" s="35" t="s">
        <v>31</v>
      </c>
      <c r="I21" s="31">
        <v>2</v>
      </c>
      <c r="J21" s="34" t="s">
        <v>87</v>
      </c>
      <c r="K21" s="31">
        <v>100</v>
      </c>
      <c r="L21" s="34">
        <v>6</v>
      </c>
      <c r="M21" s="34" t="s">
        <v>18</v>
      </c>
      <c r="N21" s="34" t="s">
        <v>32</v>
      </c>
      <c r="O21" s="34" t="s">
        <v>26</v>
      </c>
      <c r="P21" s="31" t="s">
        <v>86</v>
      </c>
      <c r="Q21" s="30">
        <v>36</v>
      </c>
    </row>
    <row r="22" spans="1:17" ht="29.25" customHeight="1" x14ac:dyDescent="0.25">
      <c r="A22" s="32">
        <v>18</v>
      </c>
      <c r="B22" s="31" t="s">
        <v>18</v>
      </c>
      <c r="C22" s="35" t="s">
        <v>417</v>
      </c>
      <c r="D22" s="34" t="s">
        <v>19</v>
      </c>
      <c r="E22" s="34">
        <v>8</v>
      </c>
      <c r="F22" s="34">
        <v>1</v>
      </c>
      <c r="G22" s="31">
        <v>15</v>
      </c>
      <c r="H22" s="31" t="s">
        <v>28</v>
      </c>
      <c r="I22" s="31">
        <v>1</v>
      </c>
      <c r="J22" s="34" t="s">
        <v>22</v>
      </c>
      <c r="K22" s="31">
        <v>70</v>
      </c>
      <c r="L22" s="34">
        <v>6</v>
      </c>
      <c r="M22" s="34" t="s">
        <v>18</v>
      </c>
      <c r="N22" s="34" t="s">
        <v>32</v>
      </c>
      <c r="O22" s="34" t="s">
        <v>284</v>
      </c>
      <c r="P22" s="31"/>
      <c r="Q22" s="30">
        <v>36</v>
      </c>
    </row>
    <row r="23" spans="1:17" ht="29.25" customHeight="1" x14ac:dyDescent="0.25">
      <c r="A23" s="37">
        <v>19</v>
      </c>
      <c r="B23" s="31" t="s">
        <v>18</v>
      </c>
      <c r="C23" s="31" t="s">
        <v>416</v>
      </c>
      <c r="D23" s="34" t="s">
        <v>19</v>
      </c>
      <c r="E23" s="34">
        <v>8</v>
      </c>
      <c r="F23" s="34">
        <v>1</v>
      </c>
      <c r="G23" s="31">
        <v>15</v>
      </c>
      <c r="H23" s="31" t="s">
        <v>28</v>
      </c>
      <c r="I23" s="31">
        <v>1</v>
      </c>
      <c r="J23" s="34" t="s">
        <v>22</v>
      </c>
      <c r="K23" s="31">
        <v>100</v>
      </c>
      <c r="L23" s="34">
        <v>6</v>
      </c>
      <c r="M23" s="34" t="s">
        <v>18</v>
      </c>
      <c r="N23" s="34" t="s">
        <v>32</v>
      </c>
      <c r="O23" s="34" t="s">
        <v>284</v>
      </c>
      <c r="P23" s="31"/>
      <c r="Q23" s="30">
        <v>36</v>
      </c>
    </row>
    <row r="24" spans="1:17" ht="29.25" customHeight="1" x14ac:dyDescent="0.25">
      <c r="A24" s="37">
        <v>20</v>
      </c>
      <c r="B24" s="31" t="s">
        <v>18</v>
      </c>
      <c r="C24" s="31" t="s">
        <v>415</v>
      </c>
      <c r="D24" s="34" t="s">
        <v>19</v>
      </c>
      <c r="E24" s="34">
        <v>8</v>
      </c>
      <c r="F24" s="34">
        <v>1</v>
      </c>
      <c r="G24" s="31">
        <v>15</v>
      </c>
      <c r="H24" s="31" t="s">
        <v>28</v>
      </c>
      <c r="I24" s="31">
        <v>2</v>
      </c>
      <c r="J24" s="34" t="s">
        <v>22</v>
      </c>
      <c r="K24" s="31">
        <v>100</v>
      </c>
      <c r="L24" s="34">
        <v>6</v>
      </c>
      <c r="M24" s="34" t="s">
        <v>18</v>
      </c>
      <c r="N24" s="34" t="s">
        <v>32</v>
      </c>
      <c r="O24" s="34" t="s">
        <v>284</v>
      </c>
      <c r="P24" s="31"/>
      <c r="Q24" s="30">
        <v>36</v>
      </c>
    </row>
    <row r="25" spans="1:17" ht="29.25" customHeight="1" x14ac:dyDescent="0.25">
      <c r="A25" s="32">
        <v>21</v>
      </c>
      <c r="B25" s="31" t="s">
        <v>18</v>
      </c>
      <c r="C25" s="31" t="s">
        <v>414</v>
      </c>
      <c r="D25" s="34" t="s">
        <v>19</v>
      </c>
      <c r="E25" s="34">
        <v>8</v>
      </c>
      <c r="F25" s="34">
        <v>1</v>
      </c>
      <c r="G25" s="31">
        <v>15</v>
      </c>
      <c r="H25" s="31" t="s">
        <v>28</v>
      </c>
      <c r="I25" s="31">
        <v>2</v>
      </c>
      <c r="J25" s="34" t="s">
        <v>22</v>
      </c>
      <c r="K25" s="31">
        <v>50</v>
      </c>
      <c r="L25" s="34">
        <v>6</v>
      </c>
      <c r="M25" s="34" t="s">
        <v>18</v>
      </c>
      <c r="N25" s="34" t="s">
        <v>32</v>
      </c>
      <c r="O25" s="34" t="s">
        <v>284</v>
      </c>
      <c r="P25" s="31"/>
      <c r="Q25" s="30">
        <v>36</v>
      </c>
    </row>
    <row r="26" spans="1:17" ht="29.25" customHeight="1" x14ac:dyDescent="0.25">
      <c r="A26" s="37">
        <v>22</v>
      </c>
      <c r="B26" s="31" t="s">
        <v>18</v>
      </c>
      <c r="C26" s="31" t="s">
        <v>413</v>
      </c>
      <c r="D26" s="34" t="s">
        <v>19</v>
      </c>
      <c r="E26" s="34">
        <v>8</v>
      </c>
      <c r="F26" s="34">
        <v>1</v>
      </c>
      <c r="G26" s="31">
        <v>15</v>
      </c>
      <c r="H26" s="35" t="s">
        <v>29</v>
      </c>
      <c r="I26" s="31">
        <v>2</v>
      </c>
      <c r="J26" s="34" t="s">
        <v>22</v>
      </c>
      <c r="K26" s="31">
        <v>70</v>
      </c>
      <c r="L26" s="34">
        <v>6</v>
      </c>
      <c r="M26" s="34" t="s">
        <v>18</v>
      </c>
      <c r="N26" s="34" t="s">
        <v>32</v>
      </c>
      <c r="O26" s="34" t="s">
        <v>284</v>
      </c>
      <c r="P26" s="31"/>
      <c r="Q26" s="30">
        <v>36</v>
      </c>
    </row>
    <row r="27" spans="1:17" ht="29.25" customHeight="1" x14ac:dyDescent="0.25">
      <c r="A27" s="37">
        <v>23</v>
      </c>
      <c r="B27" s="31" t="s">
        <v>18</v>
      </c>
      <c r="C27" s="31" t="s">
        <v>412</v>
      </c>
      <c r="D27" s="34" t="s">
        <v>19</v>
      </c>
      <c r="E27" s="34">
        <v>8</v>
      </c>
      <c r="F27" s="34">
        <v>1</v>
      </c>
      <c r="G27" s="31">
        <v>15</v>
      </c>
      <c r="H27" s="31" t="s">
        <v>21</v>
      </c>
      <c r="I27" s="31">
        <v>5</v>
      </c>
      <c r="J27" s="34" t="s">
        <v>22</v>
      </c>
      <c r="K27" s="31">
        <v>50</v>
      </c>
      <c r="L27" s="34">
        <v>6</v>
      </c>
      <c r="M27" s="34" t="s">
        <v>18</v>
      </c>
      <c r="N27" s="34" t="s">
        <v>32</v>
      </c>
      <c r="O27" s="34" t="s">
        <v>284</v>
      </c>
      <c r="P27" s="31"/>
      <c r="Q27" s="30">
        <v>36</v>
      </c>
    </row>
    <row r="28" spans="1:17" ht="29.25" customHeight="1" x14ac:dyDescent="0.25">
      <c r="A28" s="32">
        <v>24</v>
      </c>
      <c r="B28" s="31" t="s">
        <v>18</v>
      </c>
      <c r="C28" s="31" t="s">
        <v>411</v>
      </c>
      <c r="D28" s="34" t="s">
        <v>19</v>
      </c>
      <c r="E28" s="34">
        <v>8</v>
      </c>
      <c r="F28" s="34">
        <v>1</v>
      </c>
      <c r="G28" s="31">
        <v>15</v>
      </c>
      <c r="H28" s="31" t="s">
        <v>85</v>
      </c>
      <c r="I28" s="31">
        <v>5</v>
      </c>
      <c r="J28" s="34" t="s">
        <v>22</v>
      </c>
      <c r="K28" s="31">
        <v>50</v>
      </c>
      <c r="L28" s="34">
        <v>6</v>
      </c>
      <c r="M28" s="34" t="s">
        <v>18</v>
      </c>
      <c r="N28" s="34" t="s">
        <v>32</v>
      </c>
      <c r="O28" s="34" t="s">
        <v>284</v>
      </c>
      <c r="P28" s="31"/>
      <c r="Q28" s="30">
        <v>36</v>
      </c>
    </row>
    <row r="29" spans="1:17" ht="29.25" customHeight="1" x14ac:dyDescent="0.25">
      <c r="A29" s="37">
        <v>25</v>
      </c>
      <c r="B29" s="31" t="s">
        <v>18</v>
      </c>
      <c r="C29" s="31" t="s">
        <v>410</v>
      </c>
      <c r="D29" s="34" t="s">
        <v>19</v>
      </c>
      <c r="E29" s="34">
        <v>8</v>
      </c>
      <c r="F29" s="34">
        <v>1</v>
      </c>
      <c r="G29" s="31">
        <v>10</v>
      </c>
      <c r="H29" s="35" t="s">
        <v>30</v>
      </c>
      <c r="I29" s="31">
        <v>1</v>
      </c>
      <c r="J29" s="34" t="s">
        <v>23</v>
      </c>
      <c r="K29" s="31">
        <v>100</v>
      </c>
      <c r="L29" s="31">
        <v>4</v>
      </c>
      <c r="M29" s="34" t="s">
        <v>18</v>
      </c>
      <c r="N29" s="31" t="s">
        <v>93</v>
      </c>
      <c r="O29" s="34" t="s">
        <v>284</v>
      </c>
      <c r="P29" s="31"/>
      <c r="Q29" s="30">
        <v>36</v>
      </c>
    </row>
    <row r="30" spans="1:17" ht="29.25" customHeight="1" x14ac:dyDescent="0.25">
      <c r="A30" s="37">
        <v>26</v>
      </c>
      <c r="B30" s="31" t="s">
        <v>18</v>
      </c>
      <c r="C30" s="31" t="s">
        <v>409</v>
      </c>
      <c r="D30" s="34" t="s">
        <v>19</v>
      </c>
      <c r="E30" s="34">
        <v>8</v>
      </c>
      <c r="F30" s="34">
        <v>1</v>
      </c>
      <c r="G30" s="31">
        <v>15</v>
      </c>
      <c r="H30" s="31" t="s">
        <v>85</v>
      </c>
      <c r="I30" s="31">
        <v>1</v>
      </c>
      <c r="J30" s="34" t="s">
        <v>22</v>
      </c>
      <c r="K30" s="31">
        <v>100</v>
      </c>
      <c r="L30" s="31">
        <v>4</v>
      </c>
      <c r="M30" s="34" t="s">
        <v>18</v>
      </c>
      <c r="N30" s="34" t="s">
        <v>84</v>
      </c>
      <c r="O30" s="34" t="s">
        <v>284</v>
      </c>
      <c r="P30" s="31" t="s">
        <v>86</v>
      </c>
      <c r="Q30" s="30">
        <v>36</v>
      </c>
    </row>
    <row r="31" spans="1:17" ht="29.25" customHeight="1" x14ac:dyDescent="0.25">
      <c r="A31" s="32">
        <v>27</v>
      </c>
      <c r="B31" s="31" t="s">
        <v>18</v>
      </c>
      <c r="C31" s="31" t="s">
        <v>408</v>
      </c>
      <c r="D31" s="34" t="s">
        <v>20</v>
      </c>
      <c r="E31" s="34">
        <v>8</v>
      </c>
      <c r="F31" s="34">
        <v>1</v>
      </c>
      <c r="G31" s="31">
        <v>15</v>
      </c>
      <c r="H31" s="35" t="s">
        <v>31</v>
      </c>
      <c r="I31" s="31">
        <v>1</v>
      </c>
      <c r="J31" s="34" t="s">
        <v>23</v>
      </c>
      <c r="K31" s="31">
        <v>100</v>
      </c>
      <c r="L31" s="31">
        <v>4</v>
      </c>
      <c r="M31" s="34" t="s">
        <v>18</v>
      </c>
      <c r="N31" s="34" t="s">
        <v>84</v>
      </c>
      <c r="O31" s="34" t="s">
        <v>26</v>
      </c>
      <c r="P31" s="31"/>
      <c r="Q31" s="30">
        <v>36</v>
      </c>
    </row>
    <row r="32" spans="1:17" ht="29.25" customHeight="1" x14ac:dyDescent="0.25">
      <c r="A32" s="37">
        <v>28</v>
      </c>
      <c r="B32" s="31" t="s">
        <v>18</v>
      </c>
      <c r="C32" s="31" t="s">
        <v>407</v>
      </c>
      <c r="D32" s="34" t="s">
        <v>20</v>
      </c>
      <c r="E32" s="34">
        <v>8</v>
      </c>
      <c r="F32" s="34">
        <v>1</v>
      </c>
      <c r="G32" s="31">
        <v>15</v>
      </c>
      <c r="H32" s="35" t="s">
        <v>62</v>
      </c>
      <c r="I32" s="31">
        <v>1</v>
      </c>
      <c r="J32" s="34" t="s">
        <v>23</v>
      </c>
      <c r="K32" s="31">
        <v>100</v>
      </c>
      <c r="L32" s="31">
        <v>4</v>
      </c>
      <c r="M32" s="34" t="s">
        <v>18</v>
      </c>
      <c r="N32" s="34" t="s">
        <v>84</v>
      </c>
      <c r="O32" s="34" t="s">
        <v>26</v>
      </c>
      <c r="P32" s="31"/>
      <c r="Q32" s="30">
        <v>36</v>
      </c>
    </row>
    <row r="33" spans="1:17" ht="29.25" customHeight="1" x14ac:dyDescent="0.25">
      <c r="A33" s="37">
        <v>29</v>
      </c>
      <c r="B33" s="31" t="s">
        <v>18</v>
      </c>
      <c r="C33" s="31" t="s">
        <v>406</v>
      </c>
      <c r="D33" s="34" t="s">
        <v>19</v>
      </c>
      <c r="E33" s="34">
        <v>8</v>
      </c>
      <c r="F33" s="34">
        <v>1</v>
      </c>
      <c r="G33" s="31">
        <v>15</v>
      </c>
      <c r="H33" s="35" t="s">
        <v>62</v>
      </c>
      <c r="I33" s="31">
        <v>2</v>
      </c>
      <c r="J33" s="34" t="s">
        <v>22</v>
      </c>
      <c r="K33" s="31">
        <v>100</v>
      </c>
      <c r="L33" s="34">
        <v>6</v>
      </c>
      <c r="M33" s="34" t="s">
        <v>83</v>
      </c>
      <c r="N33" s="34" t="s">
        <v>32</v>
      </c>
      <c r="O33" s="34" t="s">
        <v>284</v>
      </c>
      <c r="P33" s="31"/>
      <c r="Q33" s="30">
        <v>36</v>
      </c>
    </row>
    <row r="34" spans="1:17" ht="29.25" customHeight="1" x14ac:dyDescent="0.25">
      <c r="A34" s="32">
        <v>30</v>
      </c>
      <c r="B34" s="31" t="s">
        <v>18</v>
      </c>
      <c r="C34" s="31" t="s">
        <v>405</v>
      </c>
      <c r="D34" s="34" t="s">
        <v>19</v>
      </c>
      <c r="E34" s="34">
        <v>8</v>
      </c>
      <c r="F34" s="34">
        <v>1</v>
      </c>
      <c r="G34" s="31">
        <v>15</v>
      </c>
      <c r="H34" s="35" t="s">
        <v>28</v>
      </c>
      <c r="I34" s="31">
        <v>3</v>
      </c>
      <c r="J34" s="34" t="s">
        <v>22</v>
      </c>
      <c r="K34" s="31">
        <v>100</v>
      </c>
      <c r="L34" s="34">
        <v>6</v>
      </c>
      <c r="M34" s="34" t="s">
        <v>83</v>
      </c>
      <c r="N34" s="34" t="s">
        <v>32</v>
      </c>
      <c r="O34" s="34" t="s">
        <v>284</v>
      </c>
      <c r="P34" s="31"/>
      <c r="Q34" s="30">
        <v>36</v>
      </c>
    </row>
    <row r="35" spans="1:17" ht="29.25" customHeight="1" x14ac:dyDescent="0.25">
      <c r="A35" s="37">
        <v>31</v>
      </c>
      <c r="B35" s="31" t="s">
        <v>18</v>
      </c>
      <c r="C35" s="36" t="s">
        <v>404</v>
      </c>
      <c r="D35" s="34" t="s">
        <v>19</v>
      </c>
      <c r="E35" s="34">
        <v>8</v>
      </c>
      <c r="F35" s="34">
        <v>1</v>
      </c>
      <c r="G35" s="31">
        <v>15</v>
      </c>
      <c r="H35" s="35" t="s">
        <v>28</v>
      </c>
      <c r="I35" s="31">
        <v>3</v>
      </c>
      <c r="J35" s="34" t="s">
        <v>22</v>
      </c>
      <c r="K35" s="31">
        <v>100</v>
      </c>
      <c r="L35" s="34">
        <v>6</v>
      </c>
      <c r="M35" s="34" t="s">
        <v>83</v>
      </c>
      <c r="N35" s="34" t="s">
        <v>32</v>
      </c>
      <c r="O35" s="34" t="s">
        <v>284</v>
      </c>
      <c r="P35" s="31"/>
      <c r="Q35" s="30">
        <v>36</v>
      </c>
    </row>
    <row r="36" spans="1:17" ht="29.25" customHeight="1" x14ac:dyDescent="0.25">
      <c r="A36" s="37">
        <v>32</v>
      </c>
      <c r="B36" s="31" t="s">
        <v>18</v>
      </c>
      <c r="C36" s="36" t="s">
        <v>403</v>
      </c>
      <c r="D36" s="34" t="s">
        <v>19</v>
      </c>
      <c r="E36" s="34">
        <v>8</v>
      </c>
      <c r="F36" s="34">
        <v>1</v>
      </c>
      <c r="G36" s="31">
        <v>15</v>
      </c>
      <c r="H36" s="35" t="s">
        <v>28</v>
      </c>
      <c r="I36" s="31">
        <v>3</v>
      </c>
      <c r="J36" s="34" t="s">
        <v>22</v>
      </c>
      <c r="K36" s="31">
        <v>100</v>
      </c>
      <c r="L36" s="34">
        <v>6</v>
      </c>
      <c r="M36" s="34" t="s">
        <v>83</v>
      </c>
      <c r="N36" s="34" t="s">
        <v>32</v>
      </c>
      <c r="O36" s="34" t="s">
        <v>284</v>
      </c>
      <c r="P36" s="31"/>
      <c r="Q36" s="30">
        <v>36</v>
      </c>
    </row>
    <row r="37" spans="1:17" ht="29.25" customHeight="1" x14ac:dyDescent="0.25">
      <c r="A37" s="32">
        <v>33</v>
      </c>
      <c r="B37" s="31" t="s">
        <v>18</v>
      </c>
      <c r="C37" s="31" t="s">
        <v>402</v>
      </c>
      <c r="D37" s="34" t="s">
        <v>19</v>
      </c>
      <c r="E37" s="34">
        <v>8</v>
      </c>
      <c r="F37" s="34">
        <v>1</v>
      </c>
      <c r="G37" s="31">
        <v>15</v>
      </c>
      <c r="H37" s="35" t="s">
        <v>28</v>
      </c>
      <c r="I37" s="31">
        <v>2</v>
      </c>
      <c r="J37" s="34" t="s">
        <v>22</v>
      </c>
      <c r="K37" s="31">
        <v>100</v>
      </c>
      <c r="L37" s="34">
        <v>6</v>
      </c>
      <c r="M37" s="34" t="s">
        <v>83</v>
      </c>
      <c r="N37" s="34" t="s">
        <v>32</v>
      </c>
      <c r="O37" s="34" t="s">
        <v>284</v>
      </c>
      <c r="P37" s="31"/>
      <c r="Q37" s="30">
        <v>36</v>
      </c>
    </row>
    <row r="38" spans="1:17" ht="29.25" customHeight="1" x14ac:dyDescent="0.25">
      <c r="A38" s="37">
        <v>34</v>
      </c>
      <c r="B38" s="31" t="s">
        <v>18</v>
      </c>
      <c r="C38" s="31" t="s">
        <v>401</v>
      </c>
      <c r="D38" s="34" t="s">
        <v>19</v>
      </c>
      <c r="E38" s="34">
        <v>8</v>
      </c>
      <c r="F38" s="34">
        <v>1</v>
      </c>
      <c r="G38" s="31">
        <v>15</v>
      </c>
      <c r="H38" s="35" t="s">
        <v>28</v>
      </c>
      <c r="I38" s="31">
        <v>3</v>
      </c>
      <c r="J38" s="34" t="s">
        <v>22</v>
      </c>
      <c r="K38" s="31">
        <v>100</v>
      </c>
      <c r="L38" s="34">
        <v>6</v>
      </c>
      <c r="M38" s="34" t="s">
        <v>83</v>
      </c>
      <c r="N38" s="34" t="s">
        <v>32</v>
      </c>
      <c r="O38" s="34" t="s">
        <v>284</v>
      </c>
      <c r="P38" s="31"/>
      <c r="Q38" s="30">
        <v>36</v>
      </c>
    </row>
    <row r="39" spans="1:17" ht="29.25" customHeight="1" x14ac:dyDescent="0.25">
      <c r="A39" s="37">
        <v>35</v>
      </c>
      <c r="B39" s="31" t="s">
        <v>18</v>
      </c>
      <c r="C39" s="31" t="s">
        <v>400</v>
      </c>
      <c r="D39" s="34" t="s">
        <v>19</v>
      </c>
      <c r="E39" s="34">
        <v>8</v>
      </c>
      <c r="F39" s="34">
        <v>1</v>
      </c>
      <c r="G39" s="31">
        <v>15</v>
      </c>
      <c r="H39" s="35" t="s">
        <v>28</v>
      </c>
      <c r="I39" s="31">
        <v>3</v>
      </c>
      <c r="J39" s="34" t="s">
        <v>22</v>
      </c>
      <c r="K39" s="31">
        <v>100</v>
      </c>
      <c r="L39" s="34">
        <v>6</v>
      </c>
      <c r="M39" s="34" t="s">
        <v>83</v>
      </c>
      <c r="N39" s="34" t="s">
        <v>32</v>
      </c>
      <c r="O39" s="34" t="s">
        <v>284</v>
      </c>
      <c r="P39" s="31"/>
      <c r="Q39" s="30">
        <v>36</v>
      </c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1:E1"/>
    <mergeCell ref="F1:H1"/>
    <mergeCell ref="I1:J1"/>
    <mergeCell ref="K1:M1"/>
    <mergeCell ref="N1:Q1"/>
    <mergeCell ref="A3:O3"/>
    <mergeCell ref="A2:E2"/>
    <mergeCell ref="F2:H2"/>
    <mergeCell ref="I2:J2"/>
    <mergeCell ref="K2:M2"/>
    <mergeCell ref="N2:Q2"/>
  </mergeCells>
  <pageMargins left="0.62992125984251968" right="3.937007874015748E-2" top="0.78740157480314965" bottom="0.15748031496062992" header="0.51181102362204722" footer="0.51181102362204722"/>
  <pageSetup paperSize="9" scale="95" orientation="portrait" horizontalDpi="300" verticalDpi="300" r:id="rId1"/>
  <rowBreaks count="1" manualBreakCount="1">
    <brk id="48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476AA-C79F-4074-AEDD-33A9C30D51C9}">
  <dimension ref="A1:AMK46"/>
  <sheetViews>
    <sheetView view="pageBreakPreview" zoomScaleNormal="100" workbookViewId="0">
      <selection activeCell="L12" sqref="L12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7.5703125" style="26" bestFit="1" customWidth="1"/>
    <col min="4" max="4" width="4.42578125" style="26" bestFit="1" customWidth="1"/>
    <col min="5" max="5" width="3.7109375" style="26" bestFit="1" customWidth="1"/>
    <col min="6" max="6" width="4" style="26" bestFit="1" customWidth="1"/>
    <col min="7" max="7" width="3.7109375" style="26" bestFit="1" customWidth="1"/>
    <col min="8" max="8" width="8" style="26" customWidth="1"/>
    <col min="9" max="9" width="6.5703125" style="26" bestFit="1" customWidth="1"/>
    <col min="10" max="10" width="8.5703125" style="26" bestFit="1" customWidth="1"/>
    <col min="11" max="11" width="4" style="26" bestFit="1" customWidth="1"/>
    <col min="12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62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1668</v>
      </c>
      <c r="B2" s="242"/>
      <c r="C2" s="242"/>
      <c r="D2" s="242"/>
      <c r="E2" s="242"/>
      <c r="F2" s="243" t="s">
        <v>468</v>
      </c>
      <c r="G2" s="243"/>
      <c r="H2" s="243"/>
      <c r="I2" s="242">
        <v>8</v>
      </c>
      <c r="J2" s="242"/>
      <c r="K2" s="242" t="s">
        <v>1665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2" customHeight="1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1667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65">
        <v>1</v>
      </c>
      <c r="B5" s="65"/>
      <c r="C5" s="65" t="s">
        <v>1494</v>
      </c>
      <c r="D5" s="65" t="s">
        <v>19</v>
      </c>
      <c r="E5" s="65">
        <v>8</v>
      </c>
      <c r="F5" s="65">
        <v>1.5</v>
      </c>
      <c r="G5" s="65">
        <v>15</v>
      </c>
      <c r="H5" s="65"/>
      <c r="I5" s="65">
        <v>8</v>
      </c>
      <c r="J5" s="65" t="s">
        <v>23</v>
      </c>
      <c r="K5" s="65">
        <v>50</v>
      </c>
      <c r="L5" s="65">
        <v>4</v>
      </c>
      <c r="M5" s="65" t="s">
        <v>18</v>
      </c>
      <c r="N5" s="65" t="s">
        <v>32</v>
      </c>
      <c r="O5" s="65" t="s">
        <v>25</v>
      </c>
      <c r="P5" s="65"/>
      <c r="Q5" s="65">
        <v>36</v>
      </c>
    </row>
    <row r="6" spans="1:17" ht="30" customHeight="1" x14ac:dyDescent="0.25">
      <c r="A6" s="53">
        <v>2</v>
      </c>
      <c r="B6" s="53"/>
      <c r="C6" s="53" t="s">
        <v>1039</v>
      </c>
      <c r="D6" s="53" t="s">
        <v>19</v>
      </c>
      <c r="E6" s="53">
        <v>9</v>
      </c>
      <c r="F6" s="53">
        <v>1.5</v>
      </c>
      <c r="G6" s="53">
        <v>15</v>
      </c>
      <c r="H6" s="53" t="s">
        <v>1491</v>
      </c>
      <c r="I6" s="53">
        <v>0</v>
      </c>
      <c r="J6" s="53" t="s">
        <v>1046</v>
      </c>
      <c r="K6" s="53">
        <v>100</v>
      </c>
      <c r="L6" s="53">
        <v>5</v>
      </c>
      <c r="M6" s="53" t="s">
        <v>18</v>
      </c>
      <c r="N6" s="53" t="s">
        <v>32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1656</v>
      </c>
      <c r="D7" s="53" t="s">
        <v>19</v>
      </c>
      <c r="E7" s="53">
        <v>9</v>
      </c>
      <c r="F7" s="53">
        <v>1.5</v>
      </c>
      <c r="G7" s="53">
        <v>15</v>
      </c>
      <c r="H7" s="53">
        <v>-50</v>
      </c>
      <c r="I7" s="53">
        <v>7</v>
      </c>
      <c r="J7" s="53" t="s">
        <v>1046</v>
      </c>
      <c r="K7" s="53">
        <v>70</v>
      </c>
      <c r="L7" s="53">
        <v>4</v>
      </c>
      <c r="M7" s="53" t="s">
        <v>18</v>
      </c>
      <c r="N7" s="53" t="s">
        <v>84</v>
      </c>
      <c r="O7" s="53" t="s">
        <v>25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1657</v>
      </c>
      <c r="D8" s="53" t="s">
        <v>19</v>
      </c>
      <c r="E8" s="53">
        <v>9</v>
      </c>
      <c r="F8" s="53">
        <v>1.5</v>
      </c>
      <c r="G8" s="53">
        <v>15</v>
      </c>
      <c r="H8" s="53" t="s">
        <v>1420</v>
      </c>
      <c r="I8" s="53">
        <v>2</v>
      </c>
      <c r="J8" s="53" t="s">
        <v>1046</v>
      </c>
      <c r="K8" s="53">
        <v>70</v>
      </c>
      <c r="L8" s="53">
        <v>4</v>
      </c>
      <c r="M8" s="53" t="s">
        <v>18</v>
      </c>
      <c r="N8" s="53" t="s">
        <v>84</v>
      </c>
      <c r="O8" s="53" t="s">
        <v>25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1658</v>
      </c>
      <c r="D9" s="53" t="s">
        <v>19</v>
      </c>
      <c r="E9" s="53">
        <v>9</v>
      </c>
      <c r="F9" s="53">
        <v>1.5</v>
      </c>
      <c r="G9" s="53">
        <v>15</v>
      </c>
      <c r="H9" s="53" t="s">
        <v>1420</v>
      </c>
      <c r="I9" s="53">
        <v>2</v>
      </c>
      <c r="J9" s="53" t="s">
        <v>1046</v>
      </c>
      <c r="K9" s="53">
        <v>70</v>
      </c>
      <c r="L9" s="53">
        <v>4</v>
      </c>
      <c r="M9" s="53" t="s">
        <v>18</v>
      </c>
      <c r="N9" s="53" t="s">
        <v>84</v>
      </c>
      <c r="O9" s="53" t="s">
        <v>25</v>
      </c>
      <c r="P9" s="53"/>
      <c r="Q9" s="53">
        <v>36</v>
      </c>
    </row>
    <row r="10" spans="1:17" ht="28.5" customHeight="1" x14ac:dyDescent="0.25">
      <c r="A10" s="53">
        <v>6</v>
      </c>
      <c r="B10" s="53"/>
      <c r="C10" s="53" t="s">
        <v>1659</v>
      </c>
      <c r="D10" s="53" t="s">
        <v>19</v>
      </c>
      <c r="E10" s="53">
        <v>9</v>
      </c>
      <c r="F10" s="53">
        <v>1.5</v>
      </c>
      <c r="G10" s="53">
        <v>15</v>
      </c>
      <c r="H10" s="53" t="s">
        <v>1420</v>
      </c>
      <c r="I10" s="53">
        <v>2</v>
      </c>
      <c r="J10" s="53" t="s">
        <v>1046</v>
      </c>
      <c r="K10" s="53">
        <v>70</v>
      </c>
      <c r="L10" s="53">
        <v>4</v>
      </c>
      <c r="M10" s="53" t="s">
        <v>18</v>
      </c>
      <c r="N10" s="53" t="s">
        <v>84</v>
      </c>
      <c r="O10" s="53" t="s">
        <v>25</v>
      </c>
      <c r="P10" s="53"/>
      <c r="Q10" s="53">
        <v>36</v>
      </c>
    </row>
    <row r="11" spans="1:17" ht="30" customHeight="1" x14ac:dyDescent="0.25">
      <c r="A11" s="53">
        <v>7</v>
      </c>
      <c r="B11" s="53"/>
      <c r="C11" s="53" t="s">
        <v>1660</v>
      </c>
      <c r="D11" s="53" t="s">
        <v>19</v>
      </c>
      <c r="E11" s="53">
        <v>9</v>
      </c>
      <c r="F11" s="53">
        <v>1.5</v>
      </c>
      <c r="G11" s="53">
        <v>15</v>
      </c>
      <c r="H11" s="53" t="s">
        <v>1420</v>
      </c>
      <c r="I11" s="53">
        <v>2</v>
      </c>
      <c r="J11" s="53" t="s">
        <v>1046</v>
      </c>
      <c r="K11" s="53">
        <v>70</v>
      </c>
      <c r="L11" s="53">
        <v>4</v>
      </c>
      <c r="M11" s="53" t="s">
        <v>18</v>
      </c>
      <c r="N11" s="53" t="s">
        <v>84</v>
      </c>
      <c r="O11" s="53" t="s">
        <v>25</v>
      </c>
      <c r="P11" s="53"/>
      <c r="Q11" s="53">
        <v>36</v>
      </c>
    </row>
    <row r="12" spans="1:17" ht="27.75" customHeight="1" x14ac:dyDescent="0.25">
      <c r="A12" s="37"/>
      <c r="B12" s="34"/>
      <c r="C12" s="38"/>
      <c r="D12" s="34"/>
      <c r="E12" s="34"/>
      <c r="F12" s="34"/>
      <c r="G12" s="34"/>
      <c r="H12" s="38"/>
      <c r="I12" s="34"/>
      <c r="J12" s="34"/>
      <c r="K12" s="34"/>
      <c r="L12" s="34"/>
      <c r="M12" s="34"/>
      <c r="N12" s="34"/>
      <c r="O12" s="34"/>
      <c r="P12" s="93"/>
      <c r="Q12" s="39"/>
    </row>
    <row r="13" spans="1:17" ht="27.75" customHeight="1" x14ac:dyDescent="0.25">
      <c r="A13" s="37"/>
      <c r="B13" s="31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AE344-139E-47D1-873E-8CC99FF4284A}">
  <dimension ref="A1:AMK46"/>
  <sheetViews>
    <sheetView view="pageBreakPreview" zoomScaleNormal="100" workbookViewId="0">
      <selection activeCell="B6" sqref="B6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6.5703125" style="26" bestFit="1" customWidth="1"/>
    <col min="4" max="4" width="4.42578125" style="26" bestFit="1" customWidth="1"/>
    <col min="5" max="5" width="3.7109375" style="26" bestFit="1" customWidth="1"/>
    <col min="6" max="6" width="4" style="26" bestFit="1" customWidth="1"/>
    <col min="7" max="7" width="3.7109375" style="26" bestFit="1" customWidth="1"/>
    <col min="8" max="8" width="7.85546875" style="26" customWidth="1"/>
    <col min="9" max="9" width="6.5703125" style="26" bestFit="1" customWidth="1"/>
    <col min="10" max="10" width="7.28515625" style="26" bestFit="1" customWidth="1"/>
    <col min="11" max="13" width="4.5703125" style="26" customWidth="1"/>
    <col min="14" max="15" width="3.7109375" style="26" bestFit="1" customWidth="1"/>
    <col min="16" max="16" width="3.710937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4.7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1140</v>
      </c>
      <c r="B2" s="242"/>
      <c r="C2" s="242"/>
      <c r="D2" s="242"/>
      <c r="E2" s="242"/>
      <c r="F2" s="243" t="s">
        <v>468</v>
      </c>
      <c r="G2" s="243"/>
      <c r="H2" s="243"/>
      <c r="I2" s="242">
        <v>24</v>
      </c>
      <c r="J2" s="242"/>
      <c r="K2" s="242" t="s">
        <v>1666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2.75" customHeight="1" x14ac:dyDescent="0.25">
      <c r="A4" s="77" t="s">
        <v>0</v>
      </c>
      <c r="B4" s="78" t="s">
        <v>1</v>
      </c>
      <c r="C4" s="78" t="s">
        <v>2</v>
      </c>
      <c r="D4" s="78" t="s">
        <v>301</v>
      </c>
      <c r="E4" s="78" t="s">
        <v>3</v>
      </c>
      <c r="F4" s="78" t="s">
        <v>4</v>
      </c>
      <c r="G4" s="78" t="s">
        <v>5</v>
      </c>
      <c r="H4" s="78" t="s">
        <v>300</v>
      </c>
      <c r="I4" s="78" t="s">
        <v>8</v>
      </c>
      <c r="J4" s="78" t="s">
        <v>6</v>
      </c>
      <c r="K4" s="78" t="s">
        <v>7</v>
      </c>
      <c r="L4" s="78" t="s">
        <v>299</v>
      </c>
      <c r="M4" s="78" t="s">
        <v>298</v>
      </c>
      <c r="N4" s="78" t="s">
        <v>513</v>
      </c>
      <c r="O4" s="78" t="s">
        <v>512</v>
      </c>
      <c r="P4" s="78" t="s">
        <v>761</v>
      </c>
      <c r="Q4" s="78" t="s">
        <v>1986</v>
      </c>
    </row>
    <row r="5" spans="1:17" ht="27.75" customHeight="1" x14ac:dyDescent="0.25">
      <c r="A5" s="53">
        <v>1</v>
      </c>
      <c r="B5" s="53"/>
      <c r="C5" s="53" t="s">
        <v>1244</v>
      </c>
      <c r="D5" s="53" t="s">
        <v>19</v>
      </c>
      <c r="E5" s="53">
        <v>9</v>
      </c>
      <c r="F5" s="53">
        <v>1.5</v>
      </c>
      <c r="G5" s="53">
        <v>15</v>
      </c>
      <c r="H5" s="53" t="s">
        <v>1242</v>
      </c>
      <c r="I5" s="53">
        <v>2</v>
      </c>
      <c r="J5" s="53" t="s">
        <v>1046</v>
      </c>
      <c r="K5" s="53">
        <v>70</v>
      </c>
      <c r="L5" s="53">
        <v>4</v>
      </c>
      <c r="M5" s="53" t="s">
        <v>18</v>
      </c>
      <c r="N5" s="53" t="s">
        <v>84</v>
      </c>
      <c r="O5" s="53" t="s">
        <v>25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1661</v>
      </c>
      <c r="D6" s="53" t="s">
        <v>19</v>
      </c>
      <c r="E6" s="53">
        <v>9</v>
      </c>
      <c r="F6" s="53">
        <v>1.5</v>
      </c>
      <c r="G6" s="53">
        <v>15</v>
      </c>
      <c r="H6" s="53" t="s">
        <v>1420</v>
      </c>
      <c r="I6" s="53">
        <v>3</v>
      </c>
      <c r="J6" s="53" t="s">
        <v>1046</v>
      </c>
      <c r="K6" s="53">
        <v>70</v>
      </c>
      <c r="L6" s="53">
        <v>4</v>
      </c>
      <c r="M6" s="53" t="s">
        <v>18</v>
      </c>
      <c r="N6" s="53" t="s">
        <v>84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1662</v>
      </c>
      <c r="D7" s="53" t="s">
        <v>19</v>
      </c>
      <c r="E7" s="53">
        <v>9</v>
      </c>
      <c r="F7" s="53">
        <v>1.5</v>
      </c>
      <c r="G7" s="53">
        <v>15</v>
      </c>
      <c r="H7" s="53" t="s">
        <v>1420</v>
      </c>
      <c r="I7" s="53">
        <v>4</v>
      </c>
      <c r="J7" s="53" t="s">
        <v>1046</v>
      </c>
      <c r="K7" s="53">
        <v>70</v>
      </c>
      <c r="L7" s="53">
        <v>4</v>
      </c>
      <c r="M7" s="53" t="s">
        <v>18</v>
      </c>
      <c r="N7" s="53" t="s">
        <v>84</v>
      </c>
      <c r="O7" s="53" t="s">
        <v>25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1663</v>
      </c>
      <c r="D8" s="53" t="s">
        <v>19</v>
      </c>
      <c r="E8" s="53">
        <v>9</v>
      </c>
      <c r="F8" s="53">
        <v>1.5</v>
      </c>
      <c r="G8" s="53">
        <v>15</v>
      </c>
      <c r="H8" s="53" t="s">
        <v>1420</v>
      </c>
      <c r="I8" s="53">
        <v>4</v>
      </c>
      <c r="J8" s="53" t="s">
        <v>1046</v>
      </c>
      <c r="K8" s="53">
        <v>70</v>
      </c>
      <c r="L8" s="53">
        <v>4</v>
      </c>
      <c r="M8" s="53" t="s">
        <v>18</v>
      </c>
      <c r="N8" s="53" t="s">
        <v>84</v>
      </c>
      <c r="O8" s="53" t="s">
        <v>25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1664</v>
      </c>
      <c r="D9" s="53" t="s">
        <v>19</v>
      </c>
      <c r="E9" s="53">
        <v>9</v>
      </c>
      <c r="F9" s="53">
        <v>1.5</v>
      </c>
      <c r="G9" s="53">
        <v>15</v>
      </c>
      <c r="H9" s="53" t="s">
        <v>1420</v>
      </c>
      <c r="I9" s="53">
        <v>4</v>
      </c>
      <c r="J9" s="53" t="s">
        <v>1046</v>
      </c>
      <c r="K9" s="53">
        <v>70</v>
      </c>
      <c r="L9" s="53">
        <v>4</v>
      </c>
      <c r="M9" s="53" t="s">
        <v>18</v>
      </c>
      <c r="N9" s="53" t="s">
        <v>84</v>
      </c>
      <c r="O9" s="53" t="s">
        <v>25</v>
      </c>
      <c r="P9" s="53"/>
      <c r="Q9" s="53">
        <v>36</v>
      </c>
    </row>
    <row r="10" spans="1:17" ht="28.5" customHeight="1" x14ac:dyDescent="0.25">
      <c r="A10" s="53">
        <v>6</v>
      </c>
      <c r="B10" s="53"/>
      <c r="C10" s="53" t="s">
        <v>746</v>
      </c>
      <c r="D10" s="53" t="s">
        <v>19</v>
      </c>
      <c r="E10" s="53">
        <v>9</v>
      </c>
      <c r="F10" s="53">
        <v>1.5</v>
      </c>
      <c r="G10" s="53">
        <v>15</v>
      </c>
      <c r="H10" s="53" t="s">
        <v>1420</v>
      </c>
      <c r="I10" s="53">
        <v>4</v>
      </c>
      <c r="J10" s="53" t="s">
        <v>1046</v>
      </c>
      <c r="K10" s="53">
        <v>70</v>
      </c>
      <c r="L10" s="53">
        <v>4</v>
      </c>
      <c r="M10" s="53" t="s">
        <v>18</v>
      </c>
      <c r="N10" s="53" t="s">
        <v>84</v>
      </c>
      <c r="O10" s="53" t="s">
        <v>25</v>
      </c>
      <c r="P10" s="53"/>
      <c r="Q10" s="53">
        <v>36</v>
      </c>
    </row>
    <row r="11" spans="1:17" ht="30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7.75" customHeight="1" x14ac:dyDescent="0.25">
      <c r="A12" s="37"/>
      <c r="B12" s="34"/>
      <c r="C12" s="38"/>
      <c r="D12" s="34"/>
      <c r="E12" s="34"/>
      <c r="F12" s="34"/>
      <c r="G12" s="34"/>
      <c r="H12" s="38"/>
      <c r="I12" s="34"/>
      <c r="J12" s="34"/>
      <c r="K12" s="34"/>
      <c r="L12" s="34"/>
      <c r="M12" s="34"/>
      <c r="N12" s="34"/>
      <c r="O12" s="34"/>
      <c r="P12" s="93"/>
      <c r="Q12" s="39"/>
    </row>
    <row r="13" spans="1:17" ht="27.75" customHeight="1" x14ac:dyDescent="0.25">
      <c r="A13" s="37"/>
      <c r="B13" s="31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DB69C-8384-4851-AE75-C0E5F8E61D7D}">
  <dimension ref="A1:AMK46"/>
  <sheetViews>
    <sheetView view="pageBreakPreview" zoomScaleNormal="100" workbookViewId="0">
      <selection activeCell="W4" sqref="W4"/>
    </sheetView>
  </sheetViews>
  <sheetFormatPr defaultColWidth="8.85546875" defaultRowHeight="15" x14ac:dyDescent="0.25"/>
  <cols>
    <col min="1" max="1" width="3.28515625" style="26" bestFit="1" customWidth="1"/>
    <col min="2" max="2" width="7.28515625" style="26" bestFit="1" customWidth="1"/>
    <col min="3" max="3" width="6.5703125" style="26" bestFit="1" customWidth="1"/>
    <col min="4" max="4" width="4.42578125" style="26" bestFit="1" customWidth="1"/>
    <col min="5" max="5" width="3.7109375" style="26" bestFit="1" customWidth="1"/>
    <col min="6" max="6" width="4" style="26" bestFit="1" customWidth="1"/>
    <col min="7" max="7" width="3.7109375" style="26" bestFit="1" customWidth="1"/>
    <col min="8" max="8" width="7.7109375" style="26" bestFit="1" customWidth="1"/>
    <col min="9" max="9" width="6.5703125" style="26" bestFit="1" customWidth="1"/>
    <col min="10" max="10" width="7" style="26" bestFit="1" customWidth="1"/>
    <col min="11" max="13" width="5.42578125" style="26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3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1137</v>
      </c>
      <c r="B2" s="242"/>
      <c r="C2" s="242"/>
      <c r="D2" s="242"/>
      <c r="E2" s="242"/>
      <c r="F2" s="243" t="s">
        <v>468</v>
      </c>
      <c r="G2" s="243"/>
      <c r="H2" s="243"/>
      <c r="I2" s="242">
        <v>3</v>
      </c>
      <c r="J2" s="242"/>
      <c r="K2" s="242" t="s">
        <v>1674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5.75" x14ac:dyDescent="0.25">
      <c r="A4" s="77" t="s">
        <v>0</v>
      </c>
      <c r="B4" s="78" t="s">
        <v>1</v>
      </c>
      <c r="C4" s="78" t="s">
        <v>2</v>
      </c>
      <c r="D4" s="78" t="s">
        <v>301</v>
      </c>
      <c r="E4" s="78" t="s">
        <v>3</v>
      </c>
      <c r="F4" s="78" t="s">
        <v>4</v>
      </c>
      <c r="G4" s="78" t="s">
        <v>5</v>
      </c>
      <c r="H4" s="78" t="s">
        <v>300</v>
      </c>
      <c r="I4" s="78" t="s">
        <v>8</v>
      </c>
      <c r="J4" s="78" t="s">
        <v>6</v>
      </c>
      <c r="K4" s="78" t="s">
        <v>7</v>
      </c>
      <c r="L4" s="78" t="s">
        <v>299</v>
      </c>
      <c r="M4" s="78" t="s">
        <v>298</v>
      </c>
      <c r="N4" s="78" t="s">
        <v>513</v>
      </c>
      <c r="O4" s="78" t="s">
        <v>512</v>
      </c>
      <c r="P4" s="78" t="s">
        <v>761</v>
      </c>
      <c r="Q4" s="78" t="s">
        <v>1986</v>
      </c>
    </row>
    <row r="5" spans="1:17" ht="27.75" customHeight="1" x14ac:dyDescent="0.25">
      <c r="A5" s="53">
        <v>1</v>
      </c>
      <c r="B5" s="53"/>
      <c r="C5" s="53" t="s">
        <v>1407</v>
      </c>
      <c r="D5" s="53" t="s">
        <v>19</v>
      </c>
      <c r="E5" s="53">
        <v>9</v>
      </c>
      <c r="F5" s="53">
        <v>1.5</v>
      </c>
      <c r="G5" s="53">
        <v>15</v>
      </c>
      <c r="H5" s="53"/>
      <c r="I5" s="53">
        <v>5</v>
      </c>
      <c r="J5" s="53" t="s">
        <v>22</v>
      </c>
      <c r="K5" s="53">
        <v>100</v>
      </c>
      <c r="L5" s="53">
        <v>5</v>
      </c>
      <c r="M5" s="53" t="s">
        <v>18</v>
      </c>
      <c r="N5" s="53" t="s">
        <v>32</v>
      </c>
      <c r="O5" s="53" t="s">
        <v>25</v>
      </c>
      <c r="P5" s="53"/>
      <c r="Q5" s="53">
        <v>36</v>
      </c>
    </row>
    <row r="6" spans="1:17" ht="30" customHeight="1" x14ac:dyDescent="0.25">
      <c r="A6" s="53">
        <v>2</v>
      </c>
      <c r="B6" s="53" t="s">
        <v>1669</v>
      </c>
      <c r="C6" s="53" t="s">
        <v>1496</v>
      </c>
      <c r="D6" s="53" t="s">
        <v>19</v>
      </c>
      <c r="E6" s="53">
        <v>9</v>
      </c>
      <c r="F6" s="53">
        <v>1.5</v>
      </c>
      <c r="G6" s="53">
        <v>15</v>
      </c>
      <c r="H6" s="53"/>
      <c r="I6" s="53">
        <v>5</v>
      </c>
      <c r="J6" s="53" t="s">
        <v>22</v>
      </c>
      <c r="K6" s="53">
        <v>100</v>
      </c>
      <c r="L6" s="53">
        <v>5</v>
      </c>
      <c r="M6" s="53" t="s">
        <v>18</v>
      </c>
      <c r="N6" s="53" t="s">
        <v>32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1670</v>
      </c>
      <c r="D7" s="53" t="s">
        <v>19</v>
      </c>
      <c r="E7" s="53">
        <v>9</v>
      </c>
      <c r="F7" s="53">
        <v>1.5</v>
      </c>
      <c r="G7" s="53">
        <v>15</v>
      </c>
      <c r="H7" s="53" t="s">
        <v>743</v>
      </c>
      <c r="I7" s="53">
        <v>5</v>
      </c>
      <c r="J7" s="53" t="s">
        <v>57</v>
      </c>
      <c r="K7" s="53">
        <v>70</v>
      </c>
      <c r="L7" s="53">
        <v>5</v>
      </c>
      <c r="M7" s="53" t="s">
        <v>18</v>
      </c>
      <c r="N7" s="53" t="s">
        <v>32</v>
      </c>
      <c r="O7" s="53" t="s">
        <v>26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1671</v>
      </c>
      <c r="D8" s="53" t="s">
        <v>19</v>
      </c>
      <c r="E8" s="53">
        <v>9</v>
      </c>
      <c r="F8" s="53">
        <v>1.5</v>
      </c>
      <c r="G8" s="53">
        <v>15</v>
      </c>
      <c r="H8" s="53" t="s">
        <v>743</v>
      </c>
      <c r="I8" s="53">
        <v>5</v>
      </c>
      <c r="J8" s="53" t="s">
        <v>57</v>
      </c>
      <c r="K8" s="53">
        <v>70</v>
      </c>
      <c r="L8" s="53">
        <v>5</v>
      </c>
      <c r="M8" s="53" t="s">
        <v>18</v>
      </c>
      <c r="N8" s="53" t="s">
        <v>32</v>
      </c>
      <c r="O8" s="53" t="s">
        <v>26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1672</v>
      </c>
      <c r="D9" s="53" t="s">
        <v>19</v>
      </c>
      <c r="E9" s="53">
        <v>9</v>
      </c>
      <c r="F9" s="53">
        <v>1.5</v>
      </c>
      <c r="G9" s="53">
        <v>15</v>
      </c>
      <c r="H9" s="53" t="s">
        <v>743</v>
      </c>
      <c r="I9" s="53">
        <v>4</v>
      </c>
      <c r="J9" s="53" t="s">
        <v>57</v>
      </c>
      <c r="K9" s="53">
        <v>70</v>
      </c>
      <c r="L9" s="53">
        <v>5</v>
      </c>
      <c r="M9" s="53" t="s">
        <v>18</v>
      </c>
      <c r="N9" s="53" t="s">
        <v>32</v>
      </c>
      <c r="O9" s="53" t="s">
        <v>26</v>
      </c>
      <c r="P9" s="53"/>
      <c r="Q9" s="53">
        <v>36</v>
      </c>
    </row>
    <row r="10" spans="1:17" ht="28.5" customHeight="1" x14ac:dyDescent="0.25">
      <c r="A10" s="53">
        <v>6</v>
      </c>
      <c r="B10" s="53"/>
      <c r="C10" s="53" t="s">
        <v>1673</v>
      </c>
      <c r="D10" s="53" t="s">
        <v>19</v>
      </c>
      <c r="E10" s="53">
        <v>9</v>
      </c>
      <c r="F10" s="53">
        <v>1.5</v>
      </c>
      <c r="G10" s="53">
        <v>15</v>
      </c>
      <c r="H10" s="53">
        <v>-50</v>
      </c>
      <c r="I10" s="53">
        <v>4</v>
      </c>
      <c r="J10" s="53" t="s">
        <v>57</v>
      </c>
      <c r="K10" s="53">
        <v>70</v>
      </c>
      <c r="L10" s="53">
        <v>5</v>
      </c>
      <c r="M10" s="53" t="s">
        <v>18</v>
      </c>
      <c r="N10" s="53" t="s">
        <v>32</v>
      </c>
      <c r="O10" s="53" t="s">
        <v>26</v>
      </c>
      <c r="P10" s="53"/>
      <c r="Q10" s="53">
        <v>36</v>
      </c>
    </row>
    <row r="11" spans="1:17" ht="30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7.75" customHeight="1" x14ac:dyDescent="0.25">
      <c r="A12" s="37"/>
      <c r="B12" s="34"/>
      <c r="C12" s="38"/>
      <c r="D12" s="34"/>
      <c r="E12" s="34"/>
      <c r="F12" s="34"/>
      <c r="G12" s="34"/>
      <c r="H12" s="38"/>
      <c r="I12" s="34"/>
      <c r="J12" s="34"/>
      <c r="K12" s="34"/>
      <c r="L12" s="34"/>
      <c r="M12" s="34"/>
      <c r="N12" s="34"/>
      <c r="O12" s="34"/>
      <c r="P12" s="93"/>
      <c r="Q12" s="39"/>
    </row>
    <row r="13" spans="1:17" ht="27.75" customHeight="1" x14ac:dyDescent="0.25">
      <c r="A13" s="37"/>
      <c r="B13" s="31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2D40A-6BA8-4B9F-A690-E8BF8401713B}">
  <dimension ref="A1:AMK46"/>
  <sheetViews>
    <sheetView view="pageBreakPreview" zoomScaleNormal="100" workbookViewId="0">
      <selection activeCell="E11" sqref="E11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8.85546875" style="26" bestFit="1" customWidth="1"/>
    <col min="4" max="4" width="4.42578125" style="26" bestFit="1" customWidth="1"/>
    <col min="5" max="5" width="3.7109375" style="26" bestFit="1" customWidth="1"/>
    <col min="6" max="6" width="4" style="26" bestFit="1" customWidth="1"/>
    <col min="7" max="7" width="3.7109375" style="26" bestFit="1" customWidth="1"/>
    <col min="8" max="8" width="7.7109375" style="26" bestFit="1" customWidth="1"/>
    <col min="9" max="9" width="6.5703125" style="26" bestFit="1" customWidth="1"/>
    <col min="10" max="10" width="8.42578125" style="26" bestFit="1" customWidth="1"/>
    <col min="11" max="14" width="3.7109375" style="26" bestFit="1" customWidth="1"/>
    <col min="15" max="15" width="4.42578125" style="26" bestFit="1" customWidth="1"/>
    <col min="16" max="16" width="4.42578125" style="26" customWidth="1"/>
    <col min="17" max="17" width="3.7109375" style="26" bestFit="1" customWidth="1"/>
    <col min="18" max="1025" width="8.85546875" style="26"/>
    <col min="1026" max="16384" width="8.85546875" style="25"/>
  </cols>
  <sheetData>
    <row r="1" spans="1:17" ht="52.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1675</v>
      </c>
      <c r="B2" s="242"/>
      <c r="C2" s="242"/>
      <c r="D2" s="242"/>
      <c r="E2" s="242"/>
      <c r="F2" s="243" t="s">
        <v>305</v>
      </c>
      <c r="G2" s="243"/>
      <c r="H2" s="243"/>
      <c r="I2" s="242">
        <v>21</v>
      </c>
      <c r="J2" s="242"/>
      <c r="K2" s="242" t="s">
        <v>1681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5.75" x14ac:dyDescent="0.25">
      <c r="A4" s="77" t="s">
        <v>0</v>
      </c>
      <c r="B4" s="78" t="s">
        <v>1</v>
      </c>
      <c r="C4" s="78" t="s">
        <v>2</v>
      </c>
      <c r="D4" s="78" t="s">
        <v>301</v>
      </c>
      <c r="E4" s="78" t="s">
        <v>3</v>
      </c>
      <c r="F4" s="78" t="s">
        <v>4</v>
      </c>
      <c r="G4" s="78" t="s">
        <v>5</v>
      </c>
      <c r="H4" s="78" t="s">
        <v>300</v>
      </c>
      <c r="I4" s="78" t="s">
        <v>8</v>
      </c>
      <c r="J4" s="78" t="s">
        <v>6</v>
      </c>
      <c r="K4" s="78" t="s">
        <v>7</v>
      </c>
      <c r="L4" s="78" t="s">
        <v>299</v>
      </c>
      <c r="M4" s="78" t="s">
        <v>298</v>
      </c>
      <c r="N4" s="78" t="s">
        <v>513</v>
      </c>
      <c r="O4" s="78" t="s">
        <v>512</v>
      </c>
      <c r="P4" s="78" t="s">
        <v>761</v>
      </c>
      <c r="Q4" s="78" t="s">
        <v>1986</v>
      </c>
    </row>
    <row r="5" spans="1:17" ht="27.75" customHeight="1" x14ac:dyDescent="0.25">
      <c r="A5" s="53">
        <v>1</v>
      </c>
      <c r="B5" s="53"/>
      <c r="C5" s="53" t="s">
        <v>1676</v>
      </c>
      <c r="D5" s="53" t="s">
        <v>19</v>
      </c>
      <c r="E5" s="53">
        <v>7</v>
      </c>
      <c r="F5" s="53">
        <v>0.5</v>
      </c>
      <c r="G5" s="53">
        <v>10</v>
      </c>
      <c r="H5" s="53" t="s">
        <v>1242</v>
      </c>
      <c r="I5" s="53">
        <v>1</v>
      </c>
      <c r="J5" s="53" t="s">
        <v>54</v>
      </c>
      <c r="K5" s="53">
        <v>70</v>
      </c>
      <c r="L5" s="53">
        <v>5</v>
      </c>
      <c r="M5" s="53" t="s">
        <v>18</v>
      </c>
      <c r="N5" s="53" t="s">
        <v>84</v>
      </c>
      <c r="O5" s="53" t="s">
        <v>26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1677</v>
      </c>
      <c r="D6" s="53" t="s">
        <v>19</v>
      </c>
      <c r="E6" s="53">
        <v>7</v>
      </c>
      <c r="F6" s="53">
        <v>0.5</v>
      </c>
      <c r="G6" s="53">
        <v>10</v>
      </c>
      <c r="H6" s="53" t="s">
        <v>1422</v>
      </c>
      <c r="I6" s="53">
        <v>1</v>
      </c>
      <c r="J6" s="53" t="s">
        <v>1678</v>
      </c>
      <c r="K6" s="53">
        <v>50</v>
      </c>
      <c r="L6" s="53">
        <v>5</v>
      </c>
      <c r="M6" s="53" t="s">
        <v>18</v>
      </c>
      <c r="N6" s="53" t="s">
        <v>84</v>
      </c>
      <c r="O6" s="53" t="s">
        <v>26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1679</v>
      </c>
      <c r="D7" s="53" t="s">
        <v>19</v>
      </c>
      <c r="E7" s="53">
        <v>7</v>
      </c>
      <c r="F7" s="53">
        <v>0.5</v>
      </c>
      <c r="G7" s="53">
        <v>10</v>
      </c>
      <c r="H7" s="53" t="s">
        <v>743</v>
      </c>
      <c r="I7" s="53">
        <v>1</v>
      </c>
      <c r="J7" s="53" t="s">
        <v>54</v>
      </c>
      <c r="K7" s="53">
        <v>60</v>
      </c>
      <c r="L7" s="53">
        <v>5</v>
      </c>
      <c r="M7" s="53" t="s">
        <v>18</v>
      </c>
      <c r="N7" s="53" t="s">
        <v>84</v>
      </c>
      <c r="O7" s="53" t="s">
        <v>26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1680</v>
      </c>
      <c r="D8" s="53" t="s">
        <v>19</v>
      </c>
      <c r="E8" s="53">
        <v>7</v>
      </c>
      <c r="F8" s="53">
        <v>0.5</v>
      </c>
      <c r="G8" s="53">
        <v>10</v>
      </c>
      <c r="H8" s="53">
        <v>-100</v>
      </c>
      <c r="I8" s="53">
        <v>1</v>
      </c>
      <c r="J8" s="53" t="s">
        <v>54</v>
      </c>
      <c r="K8" s="53">
        <v>70</v>
      </c>
      <c r="L8" s="53">
        <v>5</v>
      </c>
      <c r="M8" s="53" t="s">
        <v>18</v>
      </c>
      <c r="N8" s="53" t="s">
        <v>84</v>
      </c>
      <c r="O8" s="53" t="s">
        <v>26</v>
      </c>
      <c r="P8" s="53"/>
      <c r="Q8" s="53">
        <v>36</v>
      </c>
    </row>
    <row r="9" spans="1:17" ht="30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8.5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30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7.75" customHeight="1" x14ac:dyDescent="0.25">
      <c r="A12" s="37"/>
      <c r="B12" s="34"/>
      <c r="C12" s="38"/>
      <c r="D12" s="34"/>
      <c r="E12" s="34"/>
      <c r="F12" s="34"/>
      <c r="G12" s="34"/>
      <c r="H12" s="38"/>
      <c r="I12" s="34"/>
      <c r="J12" s="34"/>
      <c r="K12" s="34"/>
      <c r="L12" s="34"/>
      <c r="M12" s="34"/>
      <c r="N12" s="34"/>
      <c r="O12" s="34"/>
      <c r="P12" s="93"/>
      <c r="Q12" s="39"/>
    </row>
    <row r="13" spans="1:17" ht="27.75" customHeight="1" x14ac:dyDescent="0.25">
      <c r="A13" s="37"/>
      <c r="B13" s="31"/>
      <c r="C13" s="35"/>
      <c r="D13" s="34"/>
      <c r="E13" s="34"/>
      <c r="F13" s="34"/>
      <c r="G13" s="34"/>
      <c r="H13" s="35"/>
      <c r="I13" s="31"/>
      <c r="J13" s="34"/>
      <c r="K13" s="31"/>
      <c r="L13" s="34"/>
      <c r="M13" s="34"/>
      <c r="N13" s="34"/>
      <c r="O13" s="34"/>
      <c r="P13" s="93"/>
      <c r="Q13" s="30"/>
    </row>
    <row r="14" spans="1:17" ht="30.75" customHeight="1" x14ac:dyDescent="0.25">
      <c r="A14" s="32"/>
      <c r="B14" s="31"/>
      <c r="C14" s="35"/>
      <c r="D14" s="34"/>
      <c r="E14" s="34"/>
      <c r="F14" s="34"/>
      <c r="G14" s="34"/>
      <c r="H14" s="35"/>
      <c r="I14" s="31"/>
      <c r="J14" s="34"/>
      <c r="K14" s="31"/>
      <c r="L14" s="34"/>
      <c r="M14" s="34"/>
      <c r="N14" s="34"/>
      <c r="O14" s="34"/>
      <c r="P14" s="93"/>
      <c r="Q14" s="30"/>
    </row>
    <row r="15" spans="1:17" ht="29.25" customHeight="1" x14ac:dyDescent="0.25">
      <c r="A15" s="37"/>
      <c r="B15" s="31"/>
      <c r="C15" s="35"/>
      <c r="D15" s="34"/>
      <c r="E15" s="34"/>
      <c r="F15" s="34"/>
      <c r="G15" s="34"/>
      <c r="H15" s="35"/>
      <c r="I15" s="31"/>
      <c r="J15" s="34"/>
      <c r="K15" s="31"/>
      <c r="L15" s="34"/>
      <c r="M15" s="34"/>
      <c r="N15" s="34"/>
      <c r="O15" s="34"/>
      <c r="P15" s="93"/>
      <c r="Q15" s="30"/>
    </row>
    <row r="16" spans="1:17" ht="29.25" customHeight="1" x14ac:dyDescent="0.25">
      <c r="A16" s="32"/>
      <c r="B16" s="31"/>
      <c r="C16" s="35"/>
      <c r="D16" s="34"/>
      <c r="E16" s="34"/>
      <c r="F16" s="34"/>
      <c r="G16" s="34"/>
      <c r="H16" s="35"/>
      <c r="I16" s="31"/>
      <c r="J16" s="34"/>
      <c r="K16" s="31"/>
      <c r="L16" s="34"/>
      <c r="M16" s="34"/>
      <c r="N16" s="34"/>
      <c r="O16" s="34"/>
      <c r="P16" s="93"/>
      <c r="Q16" s="30"/>
    </row>
    <row r="17" spans="1:17" ht="29.25" customHeight="1" x14ac:dyDescent="0.25">
      <c r="A17" s="37"/>
      <c r="B17" s="31"/>
      <c r="C17" s="44"/>
      <c r="D17" s="34"/>
      <c r="E17" s="34"/>
      <c r="F17" s="34"/>
      <c r="G17" s="34"/>
      <c r="H17" s="35"/>
      <c r="I17" s="31"/>
      <c r="J17" s="34"/>
      <c r="K17" s="31"/>
      <c r="L17" s="34"/>
      <c r="M17" s="34"/>
      <c r="N17" s="34"/>
      <c r="O17" s="34"/>
      <c r="P17" s="93"/>
      <c r="Q17" s="30"/>
    </row>
    <row r="18" spans="1:17" ht="29.25" customHeight="1" x14ac:dyDescent="0.25">
      <c r="A18" s="37"/>
      <c r="B18" s="31"/>
      <c r="C18" s="31"/>
      <c r="D18" s="34"/>
      <c r="E18" s="34"/>
      <c r="F18" s="34"/>
      <c r="G18" s="34"/>
      <c r="H18" s="35"/>
      <c r="I18" s="31"/>
      <c r="J18" s="34"/>
      <c r="K18" s="31"/>
      <c r="L18" s="34"/>
      <c r="M18" s="34"/>
      <c r="N18" s="34"/>
      <c r="O18" s="34"/>
      <c r="P18" s="93"/>
      <c r="Q18" s="30"/>
    </row>
    <row r="19" spans="1:17" ht="29.25" customHeight="1" x14ac:dyDescent="0.25">
      <c r="A19" s="32"/>
      <c r="B19" s="31"/>
      <c r="C19" s="35"/>
      <c r="D19" s="34"/>
      <c r="E19" s="34"/>
      <c r="F19" s="34"/>
      <c r="G19" s="34"/>
      <c r="H19" s="35"/>
      <c r="I19" s="31"/>
      <c r="J19" s="34"/>
      <c r="K19" s="31"/>
      <c r="L19" s="34"/>
      <c r="M19" s="34"/>
      <c r="N19" s="34"/>
      <c r="O19" s="34"/>
      <c r="P19" s="93"/>
      <c r="Q19" s="30"/>
    </row>
    <row r="20" spans="1:17" ht="29.25" customHeight="1" x14ac:dyDescent="0.25">
      <c r="A20" s="37"/>
      <c r="B20" s="31"/>
      <c r="C20" s="35"/>
      <c r="D20" s="34"/>
      <c r="E20" s="34"/>
      <c r="F20" s="34"/>
      <c r="G20" s="34"/>
      <c r="H20" s="31"/>
      <c r="I20" s="31"/>
      <c r="J20" s="34"/>
      <c r="K20" s="31"/>
      <c r="L20" s="34"/>
      <c r="M20" s="34"/>
      <c r="N20" s="34"/>
      <c r="O20" s="34"/>
      <c r="P20" s="93"/>
      <c r="Q20" s="30"/>
    </row>
    <row r="21" spans="1:17" ht="29.25" customHeight="1" x14ac:dyDescent="0.25">
      <c r="A21" s="37"/>
      <c r="B21" s="31"/>
      <c r="C21" s="35"/>
      <c r="D21" s="34"/>
      <c r="E21" s="34"/>
      <c r="F21" s="34"/>
      <c r="G21" s="34"/>
      <c r="H21" s="35"/>
      <c r="I21" s="31"/>
      <c r="J21" s="34"/>
      <c r="K21" s="31"/>
      <c r="L21" s="34"/>
      <c r="M21" s="34"/>
      <c r="N21" s="34"/>
      <c r="O21" s="34"/>
      <c r="P21" s="93"/>
      <c r="Q21" s="30"/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8CC56-9EB9-4DF1-A443-8F027E2B8D23}">
  <dimension ref="A1:AMK46"/>
  <sheetViews>
    <sheetView tabSelected="1" view="pageBreakPreview" topLeftCell="A3" zoomScale="90" zoomScaleNormal="100" zoomScaleSheetLayoutView="90" workbookViewId="0">
      <selection activeCell="L7" sqref="L7"/>
    </sheetView>
  </sheetViews>
  <sheetFormatPr defaultColWidth="8.85546875" defaultRowHeight="15" x14ac:dyDescent="0.25"/>
  <cols>
    <col min="1" max="1" width="3.28515625" style="26" bestFit="1" customWidth="1"/>
    <col min="2" max="2" width="14.140625" style="26" bestFit="1" customWidth="1"/>
    <col min="3" max="3" width="6.5703125" style="26" bestFit="1" customWidth="1"/>
    <col min="4" max="4" width="4.42578125" style="26" bestFit="1" customWidth="1"/>
    <col min="5" max="7" width="3.7109375" style="26" bestFit="1" customWidth="1"/>
    <col min="8" max="8" width="7.85546875" style="26" bestFit="1" customWidth="1"/>
    <col min="9" max="9" width="6.5703125" style="26" bestFit="1" customWidth="1"/>
    <col min="10" max="10" width="9.85546875" style="26" bestFit="1" customWidth="1"/>
    <col min="11" max="11" width="5" style="26" bestFit="1" customWidth="1"/>
    <col min="12" max="12" width="3.7109375" style="26" bestFit="1" customWidth="1"/>
    <col min="13" max="13" width="4.42578125" style="26" bestFit="1" customWidth="1"/>
    <col min="14" max="14" width="3.7109375" style="26" bestFit="1" customWidth="1"/>
    <col min="15" max="15" width="4.42578125" style="26" bestFit="1" customWidth="1"/>
    <col min="16" max="16" width="4.42578125" style="26" customWidth="1"/>
    <col min="17" max="17" width="5.5703125" style="26" bestFit="1" customWidth="1"/>
    <col min="18" max="1025" width="8.85546875" style="26"/>
    <col min="1026" max="16384" width="8.85546875" style="25"/>
  </cols>
  <sheetData>
    <row r="1" spans="1:17" ht="29.25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45" customHeight="1" thickBot="1" x14ac:dyDescent="0.3">
      <c r="A2" s="242" t="s">
        <v>489</v>
      </c>
      <c r="B2" s="242"/>
      <c r="C2" s="242"/>
      <c r="D2" s="242"/>
      <c r="E2" s="242"/>
      <c r="F2" s="243" t="s">
        <v>468</v>
      </c>
      <c r="G2" s="243"/>
      <c r="H2" s="243"/>
      <c r="I2" s="242">
        <v>51</v>
      </c>
      <c r="J2" s="242"/>
      <c r="K2" s="242" t="s">
        <v>488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6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514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511</v>
      </c>
      <c r="Q4" s="40" t="s">
        <v>1986</v>
      </c>
    </row>
    <row r="5" spans="1:17" ht="27.75" customHeight="1" x14ac:dyDescent="0.25">
      <c r="A5" s="37">
        <v>1</v>
      </c>
      <c r="B5" s="34" t="s">
        <v>489</v>
      </c>
      <c r="C5" s="34" t="s">
        <v>493</v>
      </c>
      <c r="D5" s="34" t="s">
        <v>19</v>
      </c>
      <c r="E5" s="34">
        <v>9</v>
      </c>
      <c r="F5" s="34">
        <v>1.5</v>
      </c>
      <c r="G5" s="34">
        <v>15</v>
      </c>
      <c r="H5" s="38" t="s">
        <v>510</v>
      </c>
      <c r="I5" s="34">
        <v>2</v>
      </c>
      <c r="J5" s="34" t="s">
        <v>492</v>
      </c>
      <c r="K5" s="31">
        <v>50</v>
      </c>
      <c r="L5" s="34">
        <v>4</v>
      </c>
      <c r="M5" s="34" t="s">
        <v>253</v>
      </c>
      <c r="N5" s="34" t="s">
        <v>84</v>
      </c>
      <c r="O5" s="34" t="s">
        <v>26</v>
      </c>
      <c r="P5" s="96" t="s">
        <v>515</v>
      </c>
      <c r="Q5" s="95">
        <v>69</v>
      </c>
    </row>
    <row r="6" spans="1:17" ht="30" customHeight="1" x14ac:dyDescent="0.25">
      <c r="A6" s="32">
        <v>2</v>
      </c>
      <c r="B6" s="34" t="s">
        <v>489</v>
      </c>
      <c r="C6" s="35" t="s">
        <v>494</v>
      </c>
      <c r="D6" s="34" t="s">
        <v>19</v>
      </c>
      <c r="E6" s="34">
        <v>9</v>
      </c>
      <c r="F6" s="34">
        <v>1.5</v>
      </c>
      <c r="G6" s="34">
        <v>15</v>
      </c>
      <c r="H6" s="35" t="s">
        <v>21</v>
      </c>
      <c r="I6" s="34">
        <v>1</v>
      </c>
      <c r="J6" s="34" t="s">
        <v>22</v>
      </c>
      <c r="K6" s="31">
        <v>70</v>
      </c>
      <c r="L6" s="34">
        <v>4</v>
      </c>
      <c r="M6" s="34" t="s">
        <v>253</v>
      </c>
      <c r="N6" s="34" t="s">
        <v>84</v>
      </c>
      <c r="O6" s="34" t="s">
        <v>26</v>
      </c>
      <c r="P6" s="31" t="s">
        <v>516</v>
      </c>
      <c r="Q6" s="30">
        <v>69</v>
      </c>
    </row>
    <row r="7" spans="1:17" ht="30" customHeight="1" x14ac:dyDescent="0.25">
      <c r="A7" s="37">
        <v>3</v>
      </c>
      <c r="B7" s="34" t="s">
        <v>489</v>
      </c>
      <c r="C7" s="35" t="s">
        <v>495</v>
      </c>
      <c r="D7" s="34" t="s">
        <v>19</v>
      </c>
      <c r="E7" s="34">
        <v>9</v>
      </c>
      <c r="F7" s="34">
        <v>1.5</v>
      </c>
      <c r="G7" s="34">
        <v>15</v>
      </c>
      <c r="H7" s="35" t="s">
        <v>21</v>
      </c>
      <c r="I7" s="34">
        <v>1</v>
      </c>
      <c r="J7" s="45" t="s">
        <v>22</v>
      </c>
      <c r="K7" s="31">
        <v>70</v>
      </c>
      <c r="L7" s="34">
        <v>4</v>
      </c>
      <c r="M7" s="34" t="s">
        <v>65</v>
      </c>
      <c r="N7" s="34" t="s">
        <v>84</v>
      </c>
      <c r="O7" s="34" t="s">
        <v>284</v>
      </c>
      <c r="P7" s="34" t="s">
        <v>515</v>
      </c>
      <c r="Q7" s="30">
        <v>69</v>
      </c>
    </row>
    <row r="8" spans="1:17" ht="29.25" customHeight="1" x14ac:dyDescent="0.25">
      <c r="A8" s="32">
        <v>4</v>
      </c>
      <c r="B8" s="34" t="s">
        <v>489</v>
      </c>
      <c r="C8" s="31" t="s">
        <v>496</v>
      </c>
      <c r="D8" s="34" t="s">
        <v>19</v>
      </c>
      <c r="E8" s="34">
        <v>9</v>
      </c>
      <c r="F8" s="34">
        <v>1.5</v>
      </c>
      <c r="G8" s="34">
        <v>15</v>
      </c>
      <c r="H8" s="35" t="s">
        <v>21</v>
      </c>
      <c r="I8" s="34">
        <v>4</v>
      </c>
      <c r="J8" s="34" t="s">
        <v>22</v>
      </c>
      <c r="K8" s="31">
        <v>70</v>
      </c>
      <c r="L8" s="34">
        <v>4</v>
      </c>
      <c r="M8" s="34" t="s">
        <v>65</v>
      </c>
      <c r="N8" s="34" t="s">
        <v>84</v>
      </c>
      <c r="O8" s="34" t="s">
        <v>284</v>
      </c>
      <c r="P8" s="34" t="s">
        <v>515</v>
      </c>
      <c r="Q8" s="30">
        <v>69</v>
      </c>
    </row>
    <row r="9" spans="1:17" ht="30" customHeight="1" x14ac:dyDescent="0.25">
      <c r="A9" s="37">
        <v>5</v>
      </c>
      <c r="B9" s="34" t="s">
        <v>489</v>
      </c>
      <c r="C9" s="31" t="s">
        <v>497</v>
      </c>
      <c r="D9" s="34" t="s">
        <v>19</v>
      </c>
      <c r="E9" s="34">
        <v>9</v>
      </c>
      <c r="F9" s="34">
        <v>1.5</v>
      </c>
      <c r="G9" s="34">
        <v>15</v>
      </c>
      <c r="H9" s="35" t="s">
        <v>21</v>
      </c>
      <c r="I9" s="31">
        <v>4</v>
      </c>
      <c r="J9" s="34" t="s">
        <v>22</v>
      </c>
      <c r="K9" s="31">
        <v>70</v>
      </c>
      <c r="L9" s="34">
        <v>4</v>
      </c>
      <c r="M9" s="34" t="s">
        <v>65</v>
      </c>
      <c r="N9" s="34" t="s">
        <v>84</v>
      </c>
      <c r="O9" s="34" t="s">
        <v>284</v>
      </c>
      <c r="P9" s="34" t="s">
        <v>515</v>
      </c>
      <c r="Q9" s="30">
        <v>69</v>
      </c>
    </row>
    <row r="10" spans="1:17" ht="45" x14ac:dyDescent="0.25">
      <c r="A10" s="32">
        <v>6</v>
      </c>
      <c r="B10" s="34" t="s">
        <v>491</v>
      </c>
      <c r="C10" s="35" t="s">
        <v>498</v>
      </c>
      <c r="D10" s="34" t="s">
        <v>19</v>
      </c>
      <c r="E10" s="34">
        <v>9</v>
      </c>
      <c r="F10" s="34">
        <v>1.5</v>
      </c>
      <c r="G10" s="34">
        <v>15</v>
      </c>
      <c r="H10" s="35" t="s">
        <v>21</v>
      </c>
      <c r="I10" s="31">
        <v>4</v>
      </c>
      <c r="J10" s="34" t="s">
        <v>22</v>
      </c>
      <c r="K10" s="31">
        <v>70</v>
      </c>
      <c r="L10" s="34">
        <v>4</v>
      </c>
      <c r="M10" s="34" t="s">
        <v>65</v>
      </c>
      <c r="N10" s="34" t="s">
        <v>84</v>
      </c>
      <c r="O10" s="34" t="s">
        <v>284</v>
      </c>
      <c r="P10" s="34" t="s">
        <v>515</v>
      </c>
      <c r="Q10" s="30">
        <v>69</v>
      </c>
    </row>
    <row r="11" spans="1:17" ht="30" customHeight="1" x14ac:dyDescent="0.25">
      <c r="A11" s="37">
        <v>7</v>
      </c>
      <c r="B11" s="34" t="s">
        <v>490</v>
      </c>
      <c r="C11" s="35" t="s">
        <v>499</v>
      </c>
      <c r="D11" s="34" t="s">
        <v>19</v>
      </c>
      <c r="E11" s="34">
        <v>9</v>
      </c>
      <c r="F11" s="34">
        <v>1.5</v>
      </c>
      <c r="G11" s="34">
        <v>15</v>
      </c>
      <c r="H11" s="35" t="s">
        <v>27</v>
      </c>
      <c r="I11" s="31">
        <v>2</v>
      </c>
      <c r="J11" s="34" t="s">
        <v>22</v>
      </c>
      <c r="K11" s="31">
        <v>70</v>
      </c>
      <c r="L11" s="34">
        <v>4</v>
      </c>
      <c r="M11" s="34" t="s">
        <v>65</v>
      </c>
      <c r="N11" s="34" t="s">
        <v>84</v>
      </c>
      <c r="O11" s="34" t="s">
        <v>284</v>
      </c>
      <c r="P11" s="34" t="s">
        <v>515</v>
      </c>
      <c r="Q11" s="30">
        <v>36</v>
      </c>
    </row>
    <row r="12" spans="1:17" ht="27.75" customHeight="1" x14ac:dyDescent="0.25">
      <c r="A12" s="37">
        <v>8</v>
      </c>
      <c r="B12" s="34" t="s">
        <v>489</v>
      </c>
      <c r="C12" s="35" t="s">
        <v>500</v>
      </c>
      <c r="D12" s="34" t="s">
        <v>19</v>
      </c>
      <c r="E12" s="34">
        <v>9</v>
      </c>
      <c r="F12" s="34">
        <v>1.5</v>
      </c>
      <c r="G12" s="34">
        <v>15</v>
      </c>
      <c r="H12" s="35" t="s">
        <v>28</v>
      </c>
      <c r="I12" s="31">
        <v>3</v>
      </c>
      <c r="J12" s="34" t="s">
        <v>22</v>
      </c>
      <c r="K12" s="31">
        <v>100</v>
      </c>
      <c r="L12" s="34">
        <v>5</v>
      </c>
      <c r="M12" s="34" t="s">
        <v>65</v>
      </c>
      <c r="N12" s="34" t="s">
        <v>32</v>
      </c>
      <c r="O12" s="34" t="s">
        <v>284</v>
      </c>
      <c r="P12" s="34" t="s">
        <v>515</v>
      </c>
      <c r="Q12" s="30">
        <v>36</v>
      </c>
    </row>
    <row r="13" spans="1:17" ht="27.75" customHeight="1" x14ac:dyDescent="0.25">
      <c r="A13" s="37">
        <v>9</v>
      </c>
      <c r="B13" s="34" t="s">
        <v>489</v>
      </c>
      <c r="C13" s="35" t="s">
        <v>501</v>
      </c>
      <c r="D13" s="34" t="s">
        <v>19</v>
      </c>
      <c r="E13" s="34">
        <v>9</v>
      </c>
      <c r="F13" s="34">
        <v>1.5</v>
      </c>
      <c r="G13" s="34">
        <v>15</v>
      </c>
      <c r="H13" s="35" t="s">
        <v>29</v>
      </c>
      <c r="I13" s="31">
        <v>4</v>
      </c>
      <c r="J13" s="34" t="s">
        <v>22</v>
      </c>
      <c r="K13" s="31">
        <v>100</v>
      </c>
      <c r="L13" s="34">
        <v>5</v>
      </c>
      <c r="M13" s="34" t="s">
        <v>65</v>
      </c>
      <c r="N13" s="34" t="s">
        <v>32</v>
      </c>
      <c r="O13" s="34" t="s">
        <v>284</v>
      </c>
      <c r="P13" s="34" t="s">
        <v>515</v>
      </c>
      <c r="Q13" s="30">
        <v>36</v>
      </c>
    </row>
    <row r="14" spans="1:17" ht="30.75" customHeight="1" x14ac:dyDescent="0.25">
      <c r="A14" s="37">
        <v>10</v>
      </c>
      <c r="B14" s="34" t="s">
        <v>489</v>
      </c>
      <c r="C14" s="35" t="s">
        <v>502</v>
      </c>
      <c r="D14" s="34" t="s">
        <v>19</v>
      </c>
      <c r="E14" s="34">
        <v>9</v>
      </c>
      <c r="F14" s="34">
        <v>1.5</v>
      </c>
      <c r="G14" s="34">
        <v>15</v>
      </c>
      <c r="H14" s="35" t="s">
        <v>21</v>
      </c>
      <c r="I14" s="31">
        <v>5</v>
      </c>
      <c r="J14" s="34" t="s">
        <v>22</v>
      </c>
      <c r="K14" s="31">
        <v>100</v>
      </c>
      <c r="L14" s="34">
        <v>5</v>
      </c>
      <c r="M14" s="34" t="s">
        <v>65</v>
      </c>
      <c r="N14" s="34" t="s">
        <v>32</v>
      </c>
      <c r="O14" s="34" t="s">
        <v>284</v>
      </c>
      <c r="P14" s="34" t="s">
        <v>515</v>
      </c>
      <c r="Q14" s="30">
        <v>36</v>
      </c>
    </row>
    <row r="15" spans="1:17" ht="29.25" customHeight="1" x14ac:dyDescent="0.25">
      <c r="A15" s="37">
        <v>11</v>
      </c>
      <c r="B15" s="34" t="s">
        <v>489</v>
      </c>
      <c r="C15" s="35" t="s">
        <v>503</v>
      </c>
      <c r="D15" s="34" t="s">
        <v>19</v>
      </c>
      <c r="E15" s="34">
        <v>9</v>
      </c>
      <c r="F15" s="34">
        <v>1.5</v>
      </c>
      <c r="G15" s="34">
        <v>15</v>
      </c>
      <c r="H15" s="35" t="s">
        <v>27</v>
      </c>
      <c r="I15" s="31">
        <v>6</v>
      </c>
      <c r="J15" s="34" t="s">
        <v>22</v>
      </c>
      <c r="K15" s="31">
        <v>100</v>
      </c>
      <c r="L15" s="34">
        <v>5</v>
      </c>
      <c r="M15" s="34" t="s">
        <v>65</v>
      </c>
      <c r="N15" s="34" t="s">
        <v>32</v>
      </c>
      <c r="O15" s="34" t="s">
        <v>284</v>
      </c>
      <c r="P15" s="34" t="s">
        <v>515</v>
      </c>
      <c r="Q15" s="30">
        <v>36</v>
      </c>
    </row>
    <row r="16" spans="1:17" ht="29.25" customHeight="1" x14ac:dyDescent="0.25">
      <c r="A16" s="37">
        <v>12</v>
      </c>
      <c r="B16" s="34" t="s">
        <v>489</v>
      </c>
      <c r="C16" s="35" t="s">
        <v>504</v>
      </c>
      <c r="D16" s="34" t="s">
        <v>19</v>
      </c>
      <c r="E16" s="34">
        <v>9</v>
      </c>
      <c r="F16" s="34">
        <v>1.5</v>
      </c>
      <c r="G16" s="34">
        <v>15</v>
      </c>
      <c r="H16" s="35" t="s">
        <v>28</v>
      </c>
      <c r="I16" s="31">
        <v>7</v>
      </c>
      <c r="J16" s="34" t="s">
        <v>22</v>
      </c>
      <c r="K16" s="31">
        <v>100</v>
      </c>
      <c r="L16" s="34">
        <v>5</v>
      </c>
      <c r="M16" s="34" t="s">
        <v>65</v>
      </c>
      <c r="N16" s="34" t="s">
        <v>32</v>
      </c>
      <c r="O16" s="34" t="s">
        <v>284</v>
      </c>
      <c r="P16" s="34" t="s">
        <v>515</v>
      </c>
      <c r="Q16" s="30">
        <v>36</v>
      </c>
    </row>
    <row r="17" spans="1:17" ht="29.25" customHeight="1" x14ac:dyDescent="0.25">
      <c r="A17" s="37">
        <v>13</v>
      </c>
      <c r="B17" s="34" t="s">
        <v>489</v>
      </c>
      <c r="C17" s="35" t="s">
        <v>505</v>
      </c>
      <c r="D17" s="34" t="s">
        <v>19</v>
      </c>
      <c r="E17" s="34">
        <v>9</v>
      </c>
      <c r="F17" s="34">
        <v>1.5</v>
      </c>
      <c r="G17" s="34">
        <v>15</v>
      </c>
      <c r="H17" s="35" t="s">
        <v>28</v>
      </c>
      <c r="I17" s="31">
        <v>8</v>
      </c>
      <c r="J17" s="34" t="s">
        <v>22</v>
      </c>
      <c r="K17" s="31">
        <v>100</v>
      </c>
      <c r="L17" s="34">
        <v>5</v>
      </c>
      <c r="M17" s="34" t="s">
        <v>253</v>
      </c>
      <c r="N17" s="34" t="s">
        <v>32</v>
      </c>
      <c r="O17" s="34" t="s">
        <v>284</v>
      </c>
      <c r="P17" s="34" t="s">
        <v>515</v>
      </c>
      <c r="Q17" s="30">
        <v>36</v>
      </c>
    </row>
    <row r="18" spans="1:17" ht="29.25" customHeight="1" x14ac:dyDescent="0.25">
      <c r="A18" s="37">
        <v>14</v>
      </c>
      <c r="B18" s="34" t="s">
        <v>489</v>
      </c>
      <c r="C18" s="35" t="s">
        <v>506</v>
      </c>
      <c r="D18" s="34" t="s">
        <v>19</v>
      </c>
      <c r="E18" s="34">
        <v>9</v>
      </c>
      <c r="F18" s="34">
        <v>1.5</v>
      </c>
      <c r="G18" s="34">
        <v>15</v>
      </c>
      <c r="H18" s="35" t="s">
        <v>27</v>
      </c>
      <c r="I18" s="31">
        <v>9</v>
      </c>
      <c r="J18" s="34" t="s">
        <v>22</v>
      </c>
      <c r="K18" s="31">
        <v>70</v>
      </c>
      <c r="L18" s="34">
        <v>4</v>
      </c>
      <c r="M18" s="34" t="s">
        <v>253</v>
      </c>
      <c r="N18" s="34" t="s">
        <v>84</v>
      </c>
      <c r="O18" s="34" t="s">
        <v>26</v>
      </c>
      <c r="P18" s="34" t="s">
        <v>515</v>
      </c>
      <c r="Q18" s="30">
        <v>36</v>
      </c>
    </row>
    <row r="19" spans="1:17" ht="29.25" customHeight="1" x14ac:dyDescent="0.25">
      <c r="A19" s="37">
        <v>15</v>
      </c>
      <c r="B19" s="34" t="s">
        <v>489</v>
      </c>
      <c r="C19" s="35" t="s">
        <v>507</v>
      </c>
      <c r="D19" s="34" t="s">
        <v>19</v>
      </c>
      <c r="E19" s="34">
        <v>9</v>
      </c>
      <c r="F19" s="34">
        <v>1.5</v>
      </c>
      <c r="G19" s="34">
        <v>15</v>
      </c>
      <c r="H19" s="35" t="s">
        <v>28</v>
      </c>
      <c r="I19" s="31">
        <v>10</v>
      </c>
      <c r="J19" s="34" t="s">
        <v>22</v>
      </c>
      <c r="K19" s="31">
        <v>70</v>
      </c>
      <c r="L19" s="34">
        <v>4</v>
      </c>
      <c r="M19" s="34" t="s">
        <v>253</v>
      </c>
      <c r="N19" s="34" t="s">
        <v>84</v>
      </c>
      <c r="O19" s="34" t="s">
        <v>284</v>
      </c>
      <c r="P19" s="34" t="s">
        <v>515</v>
      </c>
      <c r="Q19" s="30">
        <v>36</v>
      </c>
    </row>
    <row r="20" spans="1:17" ht="29.25" customHeight="1" x14ac:dyDescent="0.25">
      <c r="A20" s="37">
        <v>16</v>
      </c>
      <c r="B20" s="34" t="s">
        <v>489</v>
      </c>
      <c r="C20" s="35" t="s">
        <v>508</v>
      </c>
      <c r="D20" s="34" t="s">
        <v>19</v>
      </c>
      <c r="E20" s="34">
        <v>9</v>
      </c>
      <c r="F20" s="34">
        <v>1.5</v>
      </c>
      <c r="G20" s="34">
        <v>15</v>
      </c>
      <c r="H20" s="35" t="s">
        <v>27</v>
      </c>
      <c r="I20" s="31">
        <v>11</v>
      </c>
      <c r="J20" s="34" t="s">
        <v>22</v>
      </c>
      <c r="K20" s="31">
        <v>70</v>
      </c>
      <c r="L20" s="34">
        <v>4</v>
      </c>
      <c r="M20" s="34" t="s">
        <v>253</v>
      </c>
      <c r="N20" s="34" t="s">
        <v>84</v>
      </c>
      <c r="O20" s="34" t="s">
        <v>284</v>
      </c>
      <c r="P20" s="34" t="s">
        <v>515</v>
      </c>
      <c r="Q20" s="30">
        <v>36</v>
      </c>
    </row>
    <row r="21" spans="1:17" ht="29.25" customHeight="1" x14ac:dyDescent="0.25">
      <c r="A21" s="37">
        <v>17</v>
      </c>
      <c r="B21" s="34" t="s">
        <v>489</v>
      </c>
      <c r="C21" s="35" t="s">
        <v>509</v>
      </c>
      <c r="D21" s="34" t="s">
        <v>19</v>
      </c>
      <c r="E21" s="34">
        <v>9</v>
      </c>
      <c r="F21" s="34">
        <v>1.5</v>
      </c>
      <c r="G21" s="34">
        <v>15</v>
      </c>
      <c r="H21" s="35" t="s">
        <v>31</v>
      </c>
      <c r="I21" s="31">
        <v>12</v>
      </c>
      <c r="J21" s="34" t="s">
        <v>22</v>
      </c>
      <c r="K21" s="31">
        <v>70</v>
      </c>
      <c r="L21" s="34">
        <v>4</v>
      </c>
      <c r="M21" s="34" t="s">
        <v>253</v>
      </c>
      <c r="N21" s="34" t="s">
        <v>84</v>
      </c>
      <c r="O21" s="34" t="s">
        <v>284</v>
      </c>
      <c r="P21" s="34" t="s">
        <v>515</v>
      </c>
      <c r="Q21" s="30">
        <v>36</v>
      </c>
    </row>
    <row r="22" spans="1:17" ht="29.25" customHeight="1" x14ac:dyDescent="0.25">
      <c r="A22" s="32"/>
      <c r="B22" s="31"/>
      <c r="C22" s="35"/>
      <c r="D22" s="34"/>
      <c r="E22" s="34"/>
      <c r="F22" s="34"/>
      <c r="G22" s="31"/>
      <c r="H22" s="31"/>
      <c r="I22" s="31"/>
      <c r="J22" s="34"/>
      <c r="K22" s="31"/>
      <c r="L22" s="34"/>
      <c r="M22" s="34"/>
      <c r="N22" s="34"/>
      <c r="O22" s="34"/>
      <c r="P22" s="93"/>
      <c r="Q22" s="30"/>
    </row>
    <row r="23" spans="1:17" ht="29.25" customHeight="1" x14ac:dyDescent="0.25">
      <c r="A23" s="37"/>
      <c r="B23" s="31"/>
      <c r="C23" s="31"/>
      <c r="D23" s="34"/>
      <c r="E23" s="34"/>
      <c r="F23" s="34"/>
      <c r="G23" s="31"/>
      <c r="H23" s="31"/>
      <c r="I23" s="31"/>
      <c r="J23" s="34"/>
      <c r="K23" s="31"/>
      <c r="L23" s="34"/>
      <c r="M23" s="34"/>
      <c r="N23" s="34"/>
      <c r="O23" s="34"/>
      <c r="P23" s="93"/>
      <c r="Q23" s="30"/>
    </row>
    <row r="24" spans="1:17" ht="29.25" customHeight="1" x14ac:dyDescent="0.25">
      <c r="A24" s="37"/>
      <c r="B24" s="31"/>
      <c r="C24" s="31"/>
      <c r="D24" s="34"/>
      <c r="E24" s="34"/>
      <c r="F24" s="34"/>
      <c r="G24" s="31"/>
      <c r="H24" s="31"/>
      <c r="I24" s="31"/>
      <c r="J24" s="34"/>
      <c r="K24" s="31"/>
      <c r="L24" s="34"/>
      <c r="M24" s="34"/>
      <c r="N24" s="34"/>
      <c r="O24" s="34"/>
      <c r="P24" s="93"/>
      <c r="Q24" s="30"/>
    </row>
    <row r="25" spans="1:17" ht="29.25" customHeight="1" x14ac:dyDescent="0.25">
      <c r="A25" s="32"/>
      <c r="B25" s="31"/>
      <c r="C25" s="31"/>
      <c r="D25" s="34"/>
      <c r="E25" s="34"/>
      <c r="F25" s="34"/>
      <c r="G25" s="31"/>
      <c r="H25" s="31"/>
      <c r="I25" s="31"/>
      <c r="J25" s="34"/>
      <c r="K25" s="31"/>
      <c r="L25" s="34"/>
      <c r="M25" s="34"/>
      <c r="N25" s="34"/>
      <c r="O25" s="34"/>
      <c r="P25" s="93"/>
      <c r="Q25" s="30"/>
    </row>
    <row r="26" spans="1:17" ht="29.25" customHeight="1" x14ac:dyDescent="0.25">
      <c r="A26" s="37"/>
      <c r="B26" s="31"/>
      <c r="C26" s="31"/>
      <c r="D26" s="34"/>
      <c r="E26" s="34"/>
      <c r="F26" s="34"/>
      <c r="G26" s="31"/>
      <c r="H26" s="35"/>
      <c r="I26" s="31"/>
      <c r="J26" s="34"/>
      <c r="K26" s="31"/>
      <c r="L26" s="34"/>
      <c r="M26" s="34"/>
      <c r="N26" s="34"/>
      <c r="O26" s="34"/>
      <c r="P26" s="93"/>
      <c r="Q26" s="30"/>
    </row>
    <row r="27" spans="1:17" ht="29.25" customHeight="1" x14ac:dyDescent="0.25">
      <c r="A27" s="37"/>
      <c r="B27" s="31"/>
      <c r="C27" s="31"/>
      <c r="D27" s="34"/>
      <c r="E27" s="34"/>
      <c r="F27" s="34"/>
      <c r="G27" s="31"/>
      <c r="H27" s="31"/>
      <c r="I27" s="31"/>
      <c r="J27" s="34"/>
      <c r="K27" s="31"/>
      <c r="L27" s="34"/>
      <c r="M27" s="34"/>
      <c r="N27" s="34"/>
      <c r="O27" s="34"/>
      <c r="P27" s="93"/>
      <c r="Q27" s="30"/>
    </row>
    <row r="28" spans="1:17" ht="29.25" customHeight="1" x14ac:dyDescent="0.25">
      <c r="A28" s="32"/>
      <c r="B28" s="31"/>
      <c r="C28" s="31"/>
      <c r="D28" s="34"/>
      <c r="E28" s="34"/>
      <c r="F28" s="34"/>
      <c r="G28" s="31"/>
      <c r="H28" s="31"/>
      <c r="I28" s="31"/>
      <c r="J28" s="34"/>
      <c r="K28" s="31"/>
      <c r="L28" s="34"/>
      <c r="M28" s="34"/>
      <c r="N28" s="34"/>
      <c r="O28" s="34"/>
      <c r="P28" s="93"/>
      <c r="Q28" s="30"/>
    </row>
    <row r="29" spans="1:17" ht="29.25" customHeight="1" x14ac:dyDescent="0.25">
      <c r="A29" s="37"/>
      <c r="B29" s="31"/>
      <c r="C29" s="31"/>
      <c r="D29" s="34"/>
      <c r="E29" s="34"/>
      <c r="F29" s="34"/>
      <c r="G29" s="31"/>
      <c r="H29" s="35"/>
      <c r="I29" s="31"/>
      <c r="J29" s="34"/>
      <c r="K29" s="31"/>
      <c r="L29" s="31"/>
      <c r="M29" s="34"/>
      <c r="N29" s="31"/>
      <c r="O29" s="34"/>
      <c r="P29" s="93"/>
      <c r="Q29" s="30"/>
    </row>
    <row r="30" spans="1:17" ht="29.25" customHeight="1" x14ac:dyDescent="0.25">
      <c r="A30" s="37"/>
      <c r="B30" s="31"/>
      <c r="C30" s="31"/>
      <c r="D30" s="34"/>
      <c r="E30" s="34"/>
      <c r="F30" s="34"/>
      <c r="G30" s="31"/>
      <c r="H30" s="31"/>
      <c r="I30" s="31"/>
      <c r="J30" s="34"/>
      <c r="K30" s="31"/>
      <c r="L30" s="31"/>
      <c r="M30" s="34"/>
      <c r="N30" s="34"/>
      <c r="O30" s="34"/>
      <c r="P30" s="93"/>
      <c r="Q30" s="30"/>
    </row>
    <row r="31" spans="1:17" ht="29.25" customHeight="1" x14ac:dyDescent="0.25">
      <c r="A31" s="32"/>
      <c r="B31" s="31"/>
      <c r="C31" s="31"/>
      <c r="D31" s="34"/>
      <c r="E31" s="34"/>
      <c r="F31" s="34"/>
      <c r="G31" s="31"/>
      <c r="H31" s="35"/>
      <c r="I31" s="31"/>
      <c r="J31" s="34"/>
      <c r="K31" s="31"/>
      <c r="L31" s="31"/>
      <c r="M31" s="34"/>
      <c r="N31" s="34"/>
      <c r="O31" s="34"/>
      <c r="P31" s="93"/>
      <c r="Q31" s="30"/>
    </row>
    <row r="32" spans="1:17" ht="29.25" customHeight="1" x14ac:dyDescent="0.25">
      <c r="A32" s="37"/>
      <c r="B32" s="31"/>
      <c r="C32" s="31"/>
      <c r="D32" s="34"/>
      <c r="E32" s="34"/>
      <c r="F32" s="34"/>
      <c r="G32" s="31"/>
      <c r="H32" s="35"/>
      <c r="I32" s="31"/>
      <c r="J32" s="34"/>
      <c r="K32" s="31"/>
      <c r="L32" s="31"/>
      <c r="M32" s="34"/>
      <c r="N32" s="34"/>
      <c r="O32" s="34"/>
      <c r="P32" s="93"/>
      <c r="Q32" s="30"/>
    </row>
    <row r="33" spans="1:17" ht="29.25" customHeight="1" x14ac:dyDescent="0.25">
      <c r="A33" s="37"/>
      <c r="B33" s="31"/>
      <c r="C33" s="31"/>
      <c r="D33" s="34"/>
      <c r="E33" s="34"/>
      <c r="F33" s="34"/>
      <c r="G33" s="31"/>
      <c r="H33" s="35"/>
      <c r="I33" s="31"/>
      <c r="J33" s="34"/>
      <c r="K33" s="31"/>
      <c r="L33" s="34"/>
      <c r="M33" s="34"/>
      <c r="N33" s="34"/>
      <c r="O33" s="34"/>
      <c r="P33" s="93"/>
      <c r="Q33" s="30"/>
    </row>
    <row r="34" spans="1:17" ht="29.25" customHeight="1" x14ac:dyDescent="0.25">
      <c r="A34" s="32"/>
      <c r="B34" s="31"/>
      <c r="C34" s="31"/>
      <c r="D34" s="34"/>
      <c r="E34" s="34"/>
      <c r="F34" s="34"/>
      <c r="G34" s="31"/>
      <c r="H34" s="35"/>
      <c r="I34" s="31"/>
      <c r="J34" s="34"/>
      <c r="K34" s="31"/>
      <c r="L34" s="34"/>
      <c r="M34" s="34"/>
      <c r="N34" s="34"/>
      <c r="O34" s="34"/>
      <c r="P34" s="93"/>
      <c r="Q34" s="30"/>
    </row>
    <row r="35" spans="1:17" ht="29.25" customHeight="1" x14ac:dyDescent="0.25">
      <c r="A35" s="37"/>
      <c r="B35" s="31"/>
      <c r="C35" s="36"/>
      <c r="D35" s="34"/>
      <c r="E35" s="34"/>
      <c r="F35" s="34"/>
      <c r="G35" s="31"/>
      <c r="H35" s="35"/>
      <c r="I35" s="31"/>
      <c r="J35" s="34"/>
      <c r="K35" s="31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>
        <v>36</v>
      </c>
      <c r="B40" s="31" t="s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62992125984251968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F55DC-DD79-4BD0-8B23-3FD2CB6A219F}">
  <dimension ref="A1:AMK46"/>
  <sheetViews>
    <sheetView view="pageBreakPreview" zoomScaleNormal="100" workbookViewId="0">
      <selection activeCell="K4" sqref="K1:M1048576"/>
    </sheetView>
  </sheetViews>
  <sheetFormatPr defaultColWidth="8.85546875" defaultRowHeight="15" x14ac:dyDescent="0.25"/>
  <cols>
    <col min="1" max="1" width="3.28515625" style="26" bestFit="1" customWidth="1"/>
    <col min="2" max="2" width="3.7109375" style="26" bestFit="1" customWidth="1"/>
    <col min="3" max="3" width="12.42578125" style="26" bestFit="1" customWidth="1"/>
    <col min="4" max="4" width="4.42578125" style="26" bestFit="1" customWidth="1"/>
    <col min="5" max="5" width="3.7109375" style="26" bestFit="1" customWidth="1"/>
    <col min="6" max="6" width="4" style="26" bestFit="1" customWidth="1"/>
    <col min="7" max="7" width="3.7109375" style="26" bestFit="1" customWidth="1"/>
    <col min="8" max="8" width="7.7109375" style="26" bestFit="1" customWidth="1"/>
    <col min="9" max="9" width="6.5703125" style="26" bestFit="1" customWidth="1"/>
    <col min="10" max="10" width="13.5703125" style="26" bestFit="1" customWidth="1"/>
    <col min="11" max="13" width="4.7109375" style="26" customWidth="1"/>
    <col min="14" max="14" width="3.7109375" style="26" bestFit="1" customWidth="1"/>
    <col min="15" max="15" width="4.42578125" style="26" bestFit="1" customWidth="1"/>
    <col min="16" max="17" width="3.7109375" style="26" bestFit="1" customWidth="1"/>
    <col min="18" max="1025" width="8.85546875" style="26"/>
    <col min="1026" max="16384" width="8.85546875" style="25"/>
  </cols>
  <sheetData>
    <row r="1" spans="1:17" ht="54" customHeight="1" thickTop="1" x14ac:dyDescent="0.25">
      <c r="A1" s="240" t="s">
        <v>13</v>
      </c>
      <c r="B1" s="240"/>
      <c r="C1" s="240"/>
      <c r="D1" s="240"/>
      <c r="E1" s="240"/>
      <c r="F1" s="240" t="s">
        <v>14</v>
      </c>
      <c r="G1" s="240"/>
      <c r="H1" s="240"/>
      <c r="I1" s="240" t="s">
        <v>15</v>
      </c>
      <c r="J1" s="240"/>
      <c r="K1" s="240" t="s">
        <v>16</v>
      </c>
      <c r="L1" s="240"/>
      <c r="M1" s="240"/>
      <c r="N1" s="241" t="s">
        <v>17</v>
      </c>
      <c r="O1" s="241"/>
      <c r="P1" s="241"/>
      <c r="Q1" s="241"/>
    </row>
    <row r="2" spans="1:17" ht="33" customHeight="1" thickBot="1" x14ac:dyDescent="0.3">
      <c r="A2" s="242" t="s">
        <v>1675</v>
      </c>
      <c r="B2" s="242"/>
      <c r="C2" s="242"/>
      <c r="D2" s="242"/>
      <c r="E2" s="242"/>
      <c r="F2" s="243" t="s">
        <v>468</v>
      </c>
      <c r="G2" s="243"/>
      <c r="H2" s="243"/>
      <c r="I2" s="242">
        <v>7</v>
      </c>
      <c r="J2" s="242"/>
      <c r="K2" s="242" t="s">
        <v>1682</v>
      </c>
      <c r="L2" s="242"/>
      <c r="M2" s="242"/>
      <c r="N2" s="242" t="s">
        <v>396</v>
      </c>
      <c r="O2" s="242"/>
      <c r="P2" s="242"/>
      <c r="Q2" s="242"/>
    </row>
    <row r="3" spans="1:17" ht="12" customHeight="1" thickTop="1" thickBot="1" x14ac:dyDescent="0.3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84"/>
      <c r="Q3" s="42"/>
    </row>
    <row r="4" spans="1:17" ht="196.5" thickBot="1" x14ac:dyDescent="0.3">
      <c r="A4" s="41" t="s">
        <v>0</v>
      </c>
      <c r="B4" s="40" t="s">
        <v>1</v>
      </c>
      <c r="C4" s="40" t="s">
        <v>2</v>
      </c>
      <c r="D4" s="40" t="s">
        <v>301</v>
      </c>
      <c r="E4" s="40" t="s">
        <v>3</v>
      </c>
      <c r="F4" s="40" t="s">
        <v>4</v>
      </c>
      <c r="G4" s="40" t="s">
        <v>5</v>
      </c>
      <c r="H4" s="40" t="s">
        <v>300</v>
      </c>
      <c r="I4" s="40" t="s">
        <v>8</v>
      </c>
      <c r="J4" s="40" t="s">
        <v>6</v>
      </c>
      <c r="K4" s="40" t="s">
        <v>7</v>
      </c>
      <c r="L4" s="40" t="s">
        <v>299</v>
      </c>
      <c r="M4" s="40" t="s">
        <v>298</v>
      </c>
      <c r="N4" s="40" t="s">
        <v>513</v>
      </c>
      <c r="O4" s="40" t="s">
        <v>512</v>
      </c>
      <c r="P4" s="40" t="s">
        <v>761</v>
      </c>
      <c r="Q4" s="40" t="s">
        <v>1986</v>
      </c>
    </row>
    <row r="5" spans="1:17" ht="27.75" customHeight="1" x14ac:dyDescent="0.25">
      <c r="A5" s="65">
        <v>1</v>
      </c>
      <c r="B5" s="65"/>
      <c r="C5" s="65" t="s">
        <v>1664</v>
      </c>
      <c r="D5" s="65" t="s">
        <v>19</v>
      </c>
      <c r="E5" s="65">
        <v>9</v>
      </c>
      <c r="F5" s="65">
        <v>1</v>
      </c>
      <c r="G5" s="65">
        <v>15</v>
      </c>
      <c r="H5" s="65">
        <v>-100</v>
      </c>
      <c r="I5" s="65">
        <v>3</v>
      </c>
      <c r="J5" s="65" t="s">
        <v>22</v>
      </c>
      <c r="K5" s="65">
        <v>70</v>
      </c>
      <c r="L5" s="65">
        <v>5</v>
      </c>
      <c r="M5" s="65" t="s">
        <v>18</v>
      </c>
      <c r="N5" s="65" t="s">
        <v>32</v>
      </c>
      <c r="O5" s="65" t="s">
        <v>25</v>
      </c>
      <c r="P5" s="65"/>
      <c r="Q5" s="65">
        <v>36</v>
      </c>
    </row>
    <row r="6" spans="1:17" ht="30" customHeight="1" x14ac:dyDescent="0.25">
      <c r="A6" s="53">
        <v>2</v>
      </c>
      <c r="B6" s="53"/>
      <c r="C6" s="53" t="s">
        <v>1683</v>
      </c>
      <c r="D6" s="53" t="s">
        <v>19</v>
      </c>
      <c r="E6" s="53">
        <v>9</v>
      </c>
      <c r="F6" s="53">
        <v>1</v>
      </c>
      <c r="G6" s="53">
        <v>15</v>
      </c>
      <c r="H6" s="53" t="s">
        <v>1270</v>
      </c>
      <c r="I6" s="53">
        <v>3</v>
      </c>
      <c r="J6" s="53" t="s">
        <v>22</v>
      </c>
      <c r="K6" s="53">
        <v>70</v>
      </c>
      <c r="L6" s="53">
        <v>5</v>
      </c>
      <c r="M6" s="53" t="s">
        <v>18</v>
      </c>
      <c r="N6" s="53" t="s">
        <v>633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53" t="s">
        <v>1684</v>
      </c>
      <c r="D7" s="53" t="s">
        <v>19</v>
      </c>
      <c r="E7" s="53">
        <v>8</v>
      </c>
      <c r="F7" s="53">
        <v>0.5</v>
      </c>
      <c r="G7" s="53">
        <v>10</v>
      </c>
      <c r="H7" s="53" t="s">
        <v>18</v>
      </c>
      <c r="I7" s="53">
        <v>3</v>
      </c>
      <c r="J7" s="53" t="s">
        <v>54</v>
      </c>
      <c r="K7" s="53">
        <v>70</v>
      </c>
      <c r="L7" s="53">
        <v>5</v>
      </c>
      <c r="M7" s="53" t="s">
        <v>18</v>
      </c>
      <c r="N7" s="53" t="s">
        <v>84</v>
      </c>
      <c r="O7" s="53" t="s">
        <v>26</v>
      </c>
      <c r="P7" s="53"/>
      <c r="Q7" s="53">
        <v>36</v>
      </c>
    </row>
    <row r="8" spans="1:17" ht="29.25" customHeight="1" x14ac:dyDescent="0.25">
      <c r="A8" s="53">
        <v>4</v>
      </c>
      <c r="B8" s="53"/>
      <c r="C8" s="53" t="s">
        <v>1685</v>
      </c>
      <c r="D8" s="53" t="s">
        <v>461</v>
      </c>
      <c r="E8" s="53">
        <v>8</v>
      </c>
      <c r="F8" s="53">
        <v>1</v>
      </c>
      <c r="G8" s="53">
        <v>10</v>
      </c>
      <c r="H8" s="53" t="s">
        <v>1270</v>
      </c>
      <c r="I8" s="53">
        <v>2</v>
      </c>
      <c r="J8" s="53" t="s">
        <v>189</v>
      </c>
      <c r="K8" s="53">
        <v>70</v>
      </c>
      <c r="L8" s="53">
        <v>4</v>
      </c>
      <c r="M8" s="53" t="s">
        <v>18</v>
      </c>
      <c r="N8" s="53" t="s">
        <v>633</v>
      </c>
      <c r="O8" s="53" t="s">
        <v>26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1686</v>
      </c>
      <c r="D9" s="53" t="s">
        <v>461</v>
      </c>
      <c r="E9" s="53">
        <v>8</v>
      </c>
      <c r="F9" s="53">
        <v>1</v>
      </c>
      <c r="G9" s="53">
        <v>10</v>
      </c>
      <c r="H9" s="53" t="s">
        <v>743</v>
      </c>
      <c r="I9" s="53">
        <v>2</v>
      </c>
      <c r="J9" s="53" t="s">
        <v>189</v>
      </c>
      <c r="K9" s="53">
        <v>70</v>
      </c>
      <c r="L9" s="53">
        <v>4</v>
      </c>
      <c r="M9" s="53" t="s">
        <v>18</v>
      </c>
      <c r="N9" s="53" t="s">
        <v>633</v>
      </c>
      <c r="O9" s="53" t="s">
        <v>26</v>
      </c>
      <c r="P9" s="53"/>
      <c r="Q9" s="53">
        <v>36</v>
      </c>
    </row>
    <row r="10" spans="1:17" ht="28.5" customHeight="1" x14ac:dyDescent="0.25">
      <c r="A10" s="53">
        <v>6</v>
      </c>
      <c r="B10" s="53"/>
      <c r="C10" s="53" t="s">
        <v>1687</v>
      </c>
      <c r="D10" s="53" t="s">
        <v>19</v>
      </c>
      <c r="E10" s="53">
        <v>9</v>
      </c>
      <c r="F10" s="53">
        <v>1</v>
      </c>
      <c r="G10" s="53">
        <v>10</v>
      </c>
      <c r="H10" s="53" t="s">
        <v>1242</v>
      </c>
      <c r="I10" s="53">
        <v>7</v>
      </c>
      <c r="J10" s="53" t="s">
        <v>189</v>
      </c>
      <c r="K10" s="53">
        <v>70</v>
      </c>
      <c r="L10" s="53">
        <v>4</v>
      </c>
      <c r="M10" s="53" t="s">
        <v>18</v>
      </c>
      <c r="N10" s="53" t="s">
        <v>633</v>
      </c>
      <c r="O10" s="53" t="s">
        <v>26</v>
      </c>
      <c r="P10" s="53"/>
      <c r="Q10" s="53">
        <v>36</v>
      </c>
    </row>
    <row r="11" spans="1:17" ht="30" customHeight="1" x14ac:dyDescent="0.25">
      <c r="A11" s="53">
        <v>7</v>
      </c>
      <c r="B11" s="53"/>
      <c r="C11" s="53" t="s">
        <v>1688</v>
      </c>
      <c r="D11" s="53" t="s">
        <v>19</v>
      </c>
      <c r="E11" s="53">
        <v>8</v>
      </c>
      <c r="F11" s="53">
        <v>1</v>
      </c>
      <c r="G11" s="53">
        <v>10</v>
      </c>
      <c r="H11" s="53">
        <v>-50</v>
      </c>
      <c r="I11" s="53">
        <v>4</v>
      </c>
      <c r="J11" s="53" t="s">
        <v>189</v>
      </c>
      <c r="K11" s="53">
        <v>70</v>
      </c>
      <c r="L11" s="53">
        <v>4</v>
      </c>
      <c r="M11" s="53" t="s">
        <v>18</v>
      </c>
      <c r="N11" s="53" t="s">
        <v>633</v>
      </c>
      <c r="O11" s="53" t="s">
        <v>26</v>
      </c>
      <c r="P11" s="53"/>
      <c r="Q11" s="53">
        <v>36</v>
      </c>
    </row>
    <row r="12" spans="1:17" ht="27.75" customHeight="1" x14ac:dyDescent="0.25">
      <c r="A12" s="53">
        <v>8</v>
      </c>
      <c r="B12" s="53"/>
      <c r="C12" s="53" t="s">
        <v>1689</v>
      </c>
      <c r="D12" s="53" t="s">
        <v>19</v>
      </c>
      <c r="E12" s="53">
        <v>8</v>
      </c>
      <c r="F12" s="53">
        <v>0.5</v>
      </c>
      <c r="G12" s="53">
        <v>10</v>
      </c>
      <c r="H12" s="53" t="s">
        <v>1242</v>
      </c>
      <c r="I12" s="53">
        <v>4</v>
      </c>
      <c r="J12" s="53" t="s">
        <v>54</v>
      </c>
      <c r="K12" s="53">
        <v>70</v>
      </c>
      <c r="L12" s="53">
        <v>4</v>
      </c>
      <c r="M12" s="53" t="s">
        <v>18</v>
      </c>
      <c r="N12" s="53" t="s">
        <v>633</v>
      </c>
      <c r="O12" s="53" t="s">
        <v>26</v>
      </c>
      <c r="P12" s="101"/>
      <c r="Q12" s="53">
        <v>36</v>
      </c>
    </row>
    <row r="13" spans="1:17" ht="27.75" customHeight="1" x14ac:dyDescent="0.25">
      <c r="A13" s="53">
        <v>9</v>
      </c>
      <c r="B13" s="53"/>
      <c r="C13" s="53" t="s">
        <v>1690</v>
      </c>
      <c r="D13" s="53" t="s">
        <v>19</v>
      </c>
      <c r="E13" s="53">
        <v>8</v>
      </c>
      <c r="F13" s="53">
        <v>0.5</v>
      </c>
      <c r="G13" s="53">
        <v>10</v>
      </c>
      <c r="H13" s="53" t="s">
        <v>1420</v>
      </c>
      <c r="I13" s="53">
        <v>2</v>
      </c>
      <c r="J13" s="53" t="s">
        <v>54</v>
      </c>
      <c r="K13" s="53">
        <v>70</v>
      </c>
      <c r="L13" s="53">
        <v>4</v>
      </c>
      <c r="M13" s="53" t="s">
        <v>18</v>
      </c>
      <c r="N13" s="53" t="s">
        <v>633</v>
      </c>
      <c r="O13" s="53" t="s">
        <v>26</v>
      </c>
      <c r="P13" s="102"/>
      <c r="Q13" s="53">
        <v>36</v>
      </c>
    </row>
    <row r="14" spans="1:17" ht="30.75" customHeight="1" x14ac:dyDescent="0.25">
      <c r="A14" s="53">
        <v>10</v>
      </c>
      <c r="B14" s="53"/>
      <c r="C14" s="53" t="s">
        <v>1691</v>
      </c>
      <c r="D14" s="53" t="s">
        <v>19</v>
      </c>
      <c r="E14" s="53">
        <v>8</v>
      </c>
      <c r="F14" s="53">
        <v>0.5</v>
      </c>
      <c r="G14" s="53">
        <v>10</v>
      </c>
      <c r="H14" s="53" t="s">
        <v>1420</v>
      </c>
      <c r="I14" s="53">
        <v>2</v>
      </c>
      <c r="J14" s="53" t="s">
        <v>54</v>
      </c>
      <c r="K14" s="53">
        <v>70</v>
      </c>
      <c r="L14" s="53">
        <v>4</v>
      </c>
      <c r="M14" s="53" t="s">
        <v>18</v>
      </c>
      <c r="N14" s="53" t="s">
        <v>633</v>
      </c>
      <c r="O14" s="53" t="s">
        <v>26</v>
      </c>
      <c r="P14" s="102"/>
      <c r="Q14" s="53">
        <v>36</v>
      </c>
    </row>
    <row r="15" spans="1:17" ht="29.25" customHeight="1" x14ac:dyDescent="0.25">
      <c r="A15" s="53">
        <v>11</v>
      </c>
      <c r="B15" s="53"/>
      <c r="C15" s="53" t="s">
        <v>1692</v>
      </c>
      <c r="D15" s="53" t="s">
        <v>19</v>
      </c>
      <c r="E15" s="53">
        <v>8</v>
      </c>
      <c r="F15" s="53">
        <v>0.5</v>
      </c>
      <c r="G15" s="53">
        <v>10</v>
      </c>
      <c r="H15" s="53" t="s">
        <v>1420</v>
      </c>
      <c r="I15" s="53">
        <v>1</v>
      </c>
      <c r="J15" s="53" t="s">
        <v>54</v>
      </c>
      <c r="K15" s="53">
        <v>70</v>
      </c>
      <c r="L15" s="53">
        <v>4</v>
      </c>
      <c r="M15" s="53" t="s">
        <v>18</v>
      </c>
      <c r="N15" s="53" t="s">
        <v>633</v>
      </c>
      <c r="O15" s="53" t="s">
        <v>26</v>
      </c>
      <c r="P15" s="102"/>
      <c r="Q15" s="53">
        <v>36</v>
      </c>
    </row>
    <row r="16" spans="1:17" ht="29.25" customHeight="1" x14ac:dyDescent="0.25">
      <c r="A16" s="53">
        <v>12</v>
      </c>
      <c r="B16" s="53"/>
      <c r="C16" s="53" t="s">
        <v>1693</v>
      </c>
      <c r="D16" s="53" t="s">
        <v>19</v>
      </c>
      <c r="E16" s="53">
        <v>8</v>
      </c>
      <c r="F16" s="53">
        <v>0.5</v>
      </c>
      <c r="G16" s="53">
        <v>10</v>
      </c>
      <c r="H16" s="53" t="s">
        <v>1422</v>
      </c>
      <c r="I16" s="53">
        <v>1</v>
      </c>
      <c r="J16" s="53" t="s">
        <v>1694</v>
      </c>
      <c r="K16" s="53">
        <v>70</v>
      </c>
      <c r="L16" s="53">
        <v>4</v>
      </c>
      <c r="M16" s="53" t="s">
        <v>18</v>
      </c>
      <c r="N16" s="53" t="s">
        <v>633</v>
      </c>
      <c r="O16" s="53" t="s">
        <v>26</v>
      </c>
      <c r="P16" s="102"/>
      <c r="Q16" s="53">
        <v>36</v>
      </c>
    </row>
    <row r="17" spans="1:17" ht="29.25" customHeight="1" x14ac:dyDescent="0.25">
      <c r="A17" s="53">
        <v>13</v>
      </c>
      <c r="B17" s="53"/>
      <c r="C17" s="53" t="s">
        <v>1695</v>
      </c>
      <c r="D17" s="53" t="s">
        <v>461</v>
      </c>
      <c r="E17" s="53">
        <v>8</v>
      </c>
      <c r="F17" s="53">
        <v>0.5</v>
      </c>
      <c r="G17" s="53">
        <v>10</v>
      </c>
      <c r="H17" s="53" t="s">
        <v>1424</v>
      </c>
      <c r="I17" s="53">
        <v>1</v>
      </c>
      <c r="J17" s="53" t="s">
        <v>1694</v>
      </c>
      <c r="K17" s="53">
        <v>70</v>
      </c>
      <c r="L17" s="53">
        <v>4</v>
      </c>
      <c r="M17" s="53" t="s">
        <v>18</v>
      </c>
      <c r="N17" s="53" t="s">
        <v>633</v>
      </c>
      <c r="O17" s="53" t="s">
        <v>26</v>
      </c>
      <c r="P17" s="102"/>
      <c r="Q17" s="53">
        <v>36</v>
      </c>
    </row>
    <row r="18" spans="1:17" ht="29.25" customHeight="1" x14ac:dyDescent="0.25">
      <c r="A18" s="53">
        <v>14</v>
      </c>
      <c r="B18" s="53"/>
      <c r="C18" s="53" t="s">
        <v>1696</v>
      </c>
      <c r="D18" s="53" t="s">
        <v>461</v>
      </c>
      <c r="E18" s="53">
        <v>8</v>
      </c>
      <c r="F18" s="53">
        <v>0.5</v>
      </c>
      <c r="G18" s="53">
        <v>10</v>
      </c>
      <c r="H18" s="53" t="s">
        <v>1420</v>
      </c>
      <c r="I18" s="53">
        <v>2</v>
      </c>
      <c r="J18" s="53" t="s">
        <v>1694</v>
      </c>
      <c r="K18" s="53">
        <v>70</v>
      </c>
      <c r="L18" s="53">
        <v>4</v>
      </c>
      <c r="M18" s="53" t="s">
        <v>18</v>
      </c>
      <c r="N18" s="53" t="s">
        <v>633</v>
      </c>
      <c r="O18" s="53" t="s">
        <v>26</v>
      </c>
      <c r="P18" s="102"/>
      <c r="Q18" s="53">
        <v>36</v>
      </c>
    </row>
    <row r="19" spans="1:17" ht="29.25" customHeight="1" x14ac:dyDescent="0.25">
      <c r="A19" s="53">
        <v>15</v>
      </c>
      <c r="B19" s="53"/>
      <c r="C19" s="53" t="s">
        <v>1697</v>
      </c>
      <c r="D19" s="53" t="s">
        <v>461</v>
      </c>
      <c r="E19" s="53">
        <v>9</v>
      </c>
      <c r="F19" s="53">
        <v>0.5</v>
      </c>
      <c r="G19" s="53">
        <v>10</v>
      </c>
      <c r="H19" s="53">
        <v>-50</v>
      </c>
      <c r="I19" s="53">
        <v>1</v>
      </c>
      <c r="J19" s="53" t="s">
        <v>1694</v>
      </c>
      <c r="K19" s="53">
        <v>50</v>
      </c>
      <c r="L19" s="53">
        <v>4</v>
      </c>
      <c r="M19" s="53" t="s">
        <v>18</v>
      </c>
      <c r="N19" s="53" t="s">
        <v>633</v>
      </c>
      <c r="O19" s="53" t="s">
        <v>25</v>
      </c>
      <c r="P19" s="102"/>
      <c r="Q19" s="53">
        <v>36</v>
      </c>
    </row>
    <row r="20" spans="1:17" ht="29.25" customHeight="1" x14ac:dyDescent="0.25">
      <c r="A20" s="53">
        <v>16</v>
      </c>
      <c r="B20" s="53"/>
      <c r="C20" s="53" t="s">
        <v>1698</v>
      </c>
      <c r="D20" s="53" t="s">
        <v>19</v>
      </c>
      <c r="E20" s="53">
        <v>9</v>
      </c>
      <c r="F20" s="53">
        <v>1</v>
      </c>
      <c r="G20" s="53">
        <v>15</v>
      </c>
      <c r="H20" s="53" t="s">
        <v>18</v>
      </c>
      <c r="I20" s="53">
        <v>1</v>
      </c>
      <c r="J20" s="53" t="s">
        <v>22</v>
      </c>
      <c r="K20" s="53">
        <v>70</v>
      </c>
      <c r="L20" s="53">
        <v>5</v>
      </c>
      <c r="M20" s="53" t="s">
        <v>18</v>
      </c>
      <c r="N20" s="53" t="s">
        <v>84</v>
      </c>
      <c r="O20" s="53" t="s">
        <v>25</v>
      </c>
      <c r="P20" s="102"/>
      <c r="Q20" s="53">
        <v>36</v>
      </c>
    </row>
    <row r="21" spans="1:17" ht="29.25" customHeight="1" x14ac:dyDescent="0.25">
      <c r="A21" s="53">
        <v>17</v>
      </c>
      <c r="B21" s="53"/>
      <c r="C21" s="53" t="s">
        <v>802</v>
      </c>
      <c r="D21" s="53" t="s">
        <v>19</v>
      </c>
      <c r="E21" s="53">
        <v>9</v>
      </c>
      <c r="F21" s="53">
        <v>1</v>
      </c>
      <c r="G21" s="53">
        <v>15</v>
      </c>
      <c r="H21" s="53">
        <v>-100</v>
      </c>
      <c r="I21" s="53">
        <v>1</v>
      </c>
      <c r="J21" s="53" t="s">
        <v>22</v>
      </c>
      <c r="K21" s="53">
        <v>70</v>
      </c>
      <c r="L21" s="53">
        <v>5</v>
      </c>
      <c r="M21" s="53" t="s">
        <v>18</v>
      </c>
      <c r="N21" s="53" t="s">
        <v>84</v>
      </c>
      <c r="O21" s="53" t="s">
        <v>25</v>
      </c>
      <c r="P21" s="102"/>
      <c r="Q21" s="53">
        <v>36</v>
      </c>
    </row>
    <row r="22" spans="1:17" ht="29.25" customHeight="1" x14ac:dyDescent="0.25">
      <c r="A22" s="53">
        <v>18</v>
      </c>
      <c r="B22" s="53"/>
      <c r="C22" s="53" t="s">
        <v>1699</v>
      </c>
      <c r="D22" s="53" t="s">
        <v>19</v>
      </c>
      <c r="E22" s="53">
        <v>9</v>
      </c>
      <c r="F22" s="53">
        <v>1</v>
      </c>
      <c r="G22" s="53">
        <v>15</v>
      </c>
      <c r="H22" s="53" t="s">
        <v>743</v>
      </c>
      <c r="I22" s="53">
        <v>1</v>
      </c>
      <c r="J22" s="53" t="s">
        <v>22</v>
      </c>
      <c r="K22" s="53">
        <v>70</v>
      </c>
      <c r="L22" s="53">
        <v>5</v>
      </c>
      <c r="M22" s="53" t="s">
        <v>18</v>
      </c>
      <c r="N22" s="53" t="s">
        <v>84</v>
      </c>
      <c r="O22" s="53" t="s">
        <v>25</v>
      </c>
      <c r="P22" s="102"/>
      <c r="Q22" s="53">
        <v>36</v>
      </c>
    </row>
    <row r="23" spans="1:17" ht="29.25" customHeight="1" x14ac:dyDescent="0.25">
      <c r="A23" s="53">
        <v>19</v>
      </c>
      <c r="B23" s="53"/>
      <c r="C23" s="53" t="s">
        <v>619</v>
      </c>
      <c r="D23" s="53" t="s">
        <v>19</v>
      </c>
      <c r="E23" s="53">
        <v>8</v>
      </c>
      <c r="F23" s="53">
        <v>1</v>
      </c>
      <c r="G23" s="53">
        <v>15</v>
      </c>
      <c r="H23" s="53" t="s">
        <v>743</v>
      </c>
      <c r="I23" s="53">
        <v>1</v>
      </c>
      <c r="J23" s="53" t="s">
        <v>22</v>
      </c>
      <c r="K23" s="53">
        <v>70</v>
      </c>
      <c r="L23" s="53">
        <v>5</v>
      </c>
      <c r="M23" s="53" t="s">
        <v>18</v>
      </c>
      <c r="N23" s="53" t="s">
        <v>84</v>
      </c>
      <c r="O23" s="53" t="s">
        <v>25</v>
      </c>
      <c r="P23" s="102"/>
      <c r="Q23" s="53">
        <v>36</v>
      </c>
    </row>
    <row r="24" spans="1:17" ht="29.25" customHeight="1" x14ac:dyDescent="0.25">
      <c r="A24" s="53">
        <v>20</v>
      </c>
      <c r="B24" s="53"/>
      <c r="C24" s="53" t="s">
        <v>1700</v>
      </c>
      <c r="D24" s="53" t="s">
        <v>19</v>
      </c>
      <c r="E24" s="53">
        <v>8</v>
      </c>
      <c r="F24" s="53">
        <v>1</v>
      </c>
      <c r="G24" s="53">
        <v>15</v>
      </c>
      <c r="H24" s="53" t="s">
        <v>743</v>
      </c>
      <c r="I24" s="53">
        <v>1</v>
      </c>
      <c r="J24" s="53" t="s">
        <v>722</v>
      </c>
      <c r="K24" s="53">
        <v>50</v>
      </c>
      <c r="L24" s="53">
        <v>5</v>
      </c>
      <c r="M24" s="53" t="s">
        <v>18</v>
      </c>
      <c r="N24" s="53" t="s">
        <v>633</v>
      </c>
      <c r="O24" s="53" t="s">
        <v>26</v>
      </c>
      <c r="P24" s="102"/>
      <c r="Q24" s="53">
        <v>36</v>
      </c>
    </row>
    <row r="25" spans="1:17" ht="29.25" customHeight="1" x14ac:dyDescent="0.25">
      <c r="A25" s="53">
        <v>21</v>
      </c>
      <c r="B25" s="53"/>
      <c r="C25" s="53" t="s">
        <v>1573</v>
      </c>
      <c r="D25" s="53" t="s">
        <v>461</v>
      </c>
      <c r="E25" s="53">
        <v>8</v>
      </c>
      <c r="F25" s="53">
        <v>1</v>
      </c>
      <c r="G25" s="53">
        <v>10</v>
      </c>
      <c r="H25" s="53" t="s">
        <v>743</v>
      </c>
      <c r="I25" s="53">
        <v>1</v>
      </c>
      <c r="J25" s="53" t="s">
        <v>552</v>
      </c>
      <c r="K25" s="53">
        <v>50</v>
      </c>
      <c r="L25" s="53">
        <v>4</v>
      </c>
      <c r="M25" s="53" t="s">
        <v>18</v>
      </c>
      <c r="N25" s="53" t="s">
        <v>633</v>
      </c>
      <c r="O25" s="53" t="s">
        <v>26</v>
      </c>
      <c r="P25" s="102"/>
      <c r="Q25" s="53">
        <v>36</v>
      </c>
    </row>
    <row r="26" spans="1:17" ht="29.25" customHeight="1" x14ac:dyDescent="0.25">
      <c r="A26" s="53">
        <v>22</v>
      </c>
      <c r="B26" s="53"/>
      <c r="C26" s="53" t="s">
        <v>18</v>
      </c>
      <c r="D26" s="53" t="s">
        <v>461</v>
      </c>
      <c r="E26" s="53">
        <v>8</v>
      </c>
      <c r="F26" s="53">
        <v>1</v>
      </c>
      <c r="G26" s="53">
        <v>10</v>
      </c>
      <c r="H26" s="53" t="s">
        <v>743</v>
      </c>
      <c r="I26" s="53">
        <v>1</v>
      </c>
      <c r="J26" s="53" t="s">
        <v>552</v>
      </c>
      <c r="K26" s="53">
        <v>50</v>
      </c>
      <c r="L26" s="53">
        <v>5</v>
      </c>
      <c r="M26" s="53" t="s">
        <v>18</v>
      </c>
      <c r="N26" s="53" t="s">
        <v>633</v>
      </c>
      <c r="O26" s="53" t="s">
        <v>26</v>
      </c>
      <c r="P26" s="102"/>
      <c r="Q26" s="53">
        <v>36</v>
      </c>
    </row>
    <row r="27" spans="1:17" ht="29.25" customHeight="1" x14ac:dyDescent="0.25">
      <c r="A27" s="53">
        <v>23</v>
      </c>
      <c r="B27" s="53"/>
      <c r="C27" s="53" t="s">
        <v>18</v>
      </c>
      <c r="D27" s="53" t="s">
        <v>461</v>
      </c>
      <c r="E27" s="53">
        <v>9</v>
      </c>
      <c r="F27" s="53">
        <v>1</v>
      </c>
      <c r="G27" s="53">
        <v>10</v>
      </c>
      <c r="H27" s="53" t="s">
        <v>1422</v>
      </c>
      <c r="I27" s="53">
        <v>1</v>
      </c>
      <c r="J27" s="53" t="s">
        <v>552</v>
      </c>
      <c r="K27" s="53">
        <v>50</v>
      </c>
      <c r="L27" s="53">
        <v>4</v>
      </c>
      <c r="M27" s="53" t="s">
        <v>18</v>
      </c>
      <c r="N27" s="53" t="s">
        <v>633</v>
      </c>
      <c r="O27" s="53" t="s">
        <v>26</v>
      </c>
      <c r="P27" s="102"/>
      <c r="Q27" s="53">
        <v>36</v>
      </c>
    </row>
    <row r="28" spans="1:17" ht="29.25" customHeight="1" x14ac:dyDescent="0.25">
      <c r="A28" s="53">
        <v>24</v>
      </c>
      <c r="B28" s="53"/>
      <c r="C28" s="53" t="s">
        <v>1701</v>
      </c>
      <c r="D28" s="53" t="s">
        <v>19</v>
      </c>
      <c r="E28" s="53">
        <v>9</v>
      </c>
      <c r="F28" s="53">
        <v>1</v>
      </c>
      <c r="G28" s="53">
        <v>15</v>
      </c>
      <c r="H28" s="53" t="s">
        <v>743</v>
      </c>
      <c r="I28" s="53">
        <v>1</v>
      </c>
      <c r="J28" s="53" t="s">
        <v>22</v>
      </c>
      <c r="K28" s="53">
        <v>70</v>
      </c>
      <c r="L28" s="53">
        <v>4</v>
      </c>
      <c r="M28" s="53" t="s">
        <v>18</v>
      </c>
      <c r="N28" s="53" t="s">
        <v>633</v>
      </c>
      <c r="O28" s="53" t="s">
        <v>25</v>
      </c>
      <c r="P28" s="102"/>
      <c r="Q28" s="53">
        <v>36</v>
      </c>
    </row>
    <row r="29" spans="1:17" ht="29.25" customHeight="1" x14ac:dyDescent="0.25">
      <c r="A29" s="53">
        <v>25</v>
      </c>
      <c r="B29" s="53"/>
      <c r="C29" s="53" t="s">
        <v>1702</v>
      </c>
      <c r="D29" s="53" t="s">
        <v>19</v>
      </c>
      <c r="E29" s="53">
        <v>8</v>
      </c>
      <c r="F29" s="53">
        <v>1</v>
      </c>
      <c r="G29" s="53">
        <v>15</v>
      </c>
      <c r="H29" s="53" t="s">
        <v>743</v>
      </c>
      <c r="I29" s="53">
        <v>1</v>
      </c>
      <c r="J29" s="53" t="s">
        <v>22</v>
      </c>
      <c r="K29" s="53">
        <v>70</v>
      </c>
      <c r="L29" s="53">
        <v>4</v>
      </c>
      <c r="M29" s="53" t="s">
        <v>18</v>
      </c>
      <c r="N29" s="53" t="s">
        <v>633</v>
      </c>
      <c r="O29" s="53" t="s">
        <v>25</v>
      </c>
      <c r="P29" s="102"/>
      <c r="Q29" s="53">
        <v>36</v>
      </c>
    </row>
    <row r="30" spans="1:17" ht="29.25" customHeight="1" x14ac:dyDescent="0.25">
      <c r="A30" s="53">
        <v>26</v>
      </c>
      <c r="B30" s="53"/>
      <c r="C30" s="53" t="s">
        <v>18</v>
      </c>
      <c r="D30" s="53" t="s">
        <v>461</v>
      </c>
      <c r="E30" s="53">
        <v>8</v>
      </c>
      <c r="F30" s="53">
        <v>1</v>
      </c>
      <c r="G30" s="53">
        <v>10</v>
      </c>
      <c r="H30" s="53" t="s">
        <v>743</v>
      </c>
      <c r="I30" s="53">
        <v>1</v>
      </c>
      <c r="J30" s="53" t="s">
        <v>552</v>
      </c>
      <c r="K30" s="53">
        <v>50</v>
      </c>
      <c r="L30" s="53">
        <v>4</v>
      </c>
      <c r="M30" s="53" t="s">
        <v>18</v>
      </c>
      <c r="N30" s="53" t="s">
        <v>633</v>
      </c>
      <c r="O30" s="53" t="s">
        <v>26</v>
      </c>
      <c r="P30" s="102"/>
      <c r="Q30" s="53">
        <v>36</v>
      </c>
    </row>
    <row r="31" spans="1:17" ht="29.25" customHeight="1" x14ac:dyDescent="0.25">
      <c r="A31" s="53">
        <v>27</v>
      </c>
      <c r="B31" s="53"/>
      <c r="C31" s="53" t="s">
        <v>1703</v>
      </c>
      <c r="D31" s="53" t="s">
        <v>461</v>
      </c>
      <c r="E31" s="53">
        <v>8</v>
      </c>
      <c r="F31" s="53">
        <v>1</v>
      </c>
      <c r="G31" s="53">
        <v>10</v>
      </c>
      <c r="H31" s="53" t="s">
        <v>1270</v>
      </c>
      <c r="I31" s="53">
        <v>1</v>
      </c>
      <c r="J31" s="53" t="s">
        <v>552</v>
      </c>
      <c r="K31" s="53">
        <v>50</v>
      </c>
      <c r="L31" s="53">
        <v>4</v>
      </c>
      <c r="M31" s="53" t="s">
        <v>18</v>
      </c>
      <c r="N31" s="53" t="s">
        <v>633</v>
      </c>
      <c r="O31" s="53" t="s">
        <v>26</v>
      </c>
      <c r="P31" s="102"/>
      <c r="Q31" s="53">
        <v>36</v>
      </c>
    </row>
    <row r="32" spans="1:17" ht="29.25" customHeight="1" x14ac:dyDescent="0.25">
      <c r="A32" s="53">
        <v>28</v>
      </c>
      <c r="B32" s="53"/>
      <c r="C32" s="53" t="s">
        <v>1704</v>
      </c>
      <c r="D32" s="53" t="s">
        <v>19</v>
      </c>
      <c r="E32" s="53">
        <v>9</v>
      </c>
      <c r="F32" s="53">
        <v>1</v>
      </c>
      <c r="G32" s="53">
        <v>15</v>
      </c>
      <c r="H32" s="53" t="s">
        <v>743</v>
      </c>
      <c r="I32" s="53">
        <v>1</v>
      </c>
      <c r="J32" s="53" t="s">
        <v>22</v>
      </c>
      <c r="K32" s="53">
        <v>70</v>
      </c>
      <c r="L32" s="53">
        <v>4</v>
      </c>
      <c r="M32" s="53" t="s">
        <v>18</v>
      </c>
      <c r="N32" s="53" t="s">
        <v>633</v>
      </c>
      <c r="O32" s="53" t="s">
        <v>25</v>
      </c>
      <c r="P32" s="102"/>
      <c r="Q32" s="53">
        <v>36</v>
      </c>
    </row>
    <row r="33" spans="1:17" ht="29.25" customHeight="1" x14ac:dyDescent="0.25">
      <c r="A33" s="53">
        <v>29</v>
      </c>
      <c r="B33" s="53"/>
      <c r="C33" s="53" t="s">
        <v>1705</v>
      </c>
      <c r="D33" s="53" t="s">
        <v>19</v>
      </c>
      <c r="E33" s="53">
        <v>9</v>
      </c>
      <c r="F33" s="53">
        <v>1</v>
      </c>
      <c r="G33" s="53">
        <v>15</v>
      </c>
      <c r="H33" s="53" t="s">
        <v>743</v>
      </c>
      <c r="I33" s="53">
        <v>1</v>
      </c>
      <c r="J33" s="53" t="s">
        <v>22</v>
      </c>
      <c r="K33" s="53">
        <v>70</v>
      </c>
      <c r="L33" s="53">
        <v>4</v>
      </c>
      <c r="M33" s="53" t="s">
        <v>18</v>
      </c>
      <c r="N33" s="53" t="s">
        <v>633</v>
      </c>
      <c r="O33" s="53" t="s">
        <v>25</v>
      </c>
      <c r="P33" s="102"/>
      <c r="Q33" s="53">
        <v>36</v>
      </c>
    </row>
    <row r="34" spans="1:17" ht="29.25" customHeight="1" x14ac:dyDescent="0.25">
      <c r="A34" s="53">
        <v>30</v>
      </c>
      <c r="B34" s="53"/>
      <c r="C34" s="53" t="s">
        <v>1706</v>
      </c>
      <c r="D34" s="53" t="s">
        <v>19</v>
      </c>
      <c r="E34" s="53">
        <v>9</v>
      </c>
      <c r="F34" s="53">
        <v>1</v>
      </c>
      <c r="G34" s="53">
        <v>15</v>
      </c>
      <c r="H34" s="53">
        <v>-100</v>
      </c>
      <c r="I34" s="53">
        <v>1</v>
      </c>
      <c r="J34" s="53" t="s">
        <v>22</v>
      </c>
      <c r="K34" s="53">
        <v>70</v>
      </c>
      <c r="L34" s="53">
        <v>4</v>
      </c>
      <c r="M34" s="53" t="s">
        <v>18</v>
      </c>
      <c r="N34" s="53" t="s">
        <v>633</v>
      </c>
      <c r="O34" s="53" t="s">
        <v>25</v>
      </c>
      <c r="P34" s="102"/>
      <c r="Q34" s="53">
        <v>36</v>
      </c>
    </row>
    <row r="35" spans="1:17" ht="29.25" customHeight="1" x14ac:dyDescent="0.25">
      <c r="A35" s="37"/>
      <c r="B35" s="34"/>
      <c r="C35" s="43"/>
      <c r="D35" s="34"/>
      <c r="E35" s="34"/>
      <c r="F35" s="34"/>
      <c r="G35" s="34"/>
      <c r="H35" s="38"/>
      <c r="I35" s="34"/>
      <c r="J35" s="34"/>
      <c r="K35" s="34"/>
      <c r="L35" s="34"/>
      <c r="M35" s="34"/>
      <c r="N35" s="34"/>
      <c r="O35" s="34"/>
      <c r="P35" s="93"/>
      <c r="Q35" s="30"/>
    </row>
    <row r="36" spans="1:17" ht="29.25" customHeight="1" x14ac:dyDescent="0.25">
      <c r="A36" s="37"/>
      <c r="B36" s="31"/>
      <c r="C36" s="36"/>
      <c r="D36" s="34"/>
      <c r="E36" s="34"/>
      <c r="F36" s="34"/>
      <c r="G36" s="31"/>
      <c r="H36" s="35"/>
      <c r="I36" s="31"/>
      <c r="J36" s="34"/>
      <c r="K36" s="31"/>
      <c r="L36" s="34"/>
      <c r="M36" s="34"/>
      <c r="N36" s="34"/>
      <c r="O36" s="34"/>
      <c r="P36" s="93"/>
      <c r="Q36" s="30"/>
    </row>
    <row r="37" spans="1:17" ht="29.25" customHeight="1" x14ac:dyDescent="0.25">
      <c r="A37" s="32"/>
      <c r="B37" s="31"/>
      <c r="C37" s="31"/>
      <c r="D37" s="34"/>
      <c r="E37" s="34"/>
      <c r="F37" s="34"/>
      <c r="G37" s="31"/>
      <c r="H37" s="35"/>
      <c r="I37" s="31"/>
      <c r="J37" s="34"/>
      <c r="K37" s="31"/>
      <c r="L37" s="34"/>
      <c r="M37" s="34"/>
      <c r="N37" s="34"/>
      <c r="O37" s="34"/>
      <c r="P37" s="93"/>
      <c r="Q37" s="30"/>
    </row>
    <row r="38" spans="1:17" ht="29.25" customHeight="1" x14ac:dyDescent="0.25">
      <c r="A38" s="37"/>
      <c r="B38" s="31"/>
      <c r="C38" s="31"/>
      <c r="D38" s="34"/>
      <c r="E38" s="34"/>
      <c r="F38" s="34"/>
      <c r="G38" s="31"/>
      <c r="H38" s="35"/>
      <c r="I38" s="31"/>
      <c r="J38" s="34"/>
      <c r="K38" s="31"/>
      <c r="L38" s="34"/>
      <c r="M38" s="34"/>
      <c r="N38" s="34"/>
      <c r="O38" s="34"/>
      <c r="P38" s="93"/>
      <c r="Q38" s="30"/>
    </row>
    <row r="39" spans="1:17" ht="29.25" customHeight="1" x14ac:dyDescent="0.25">
      <c r="A39" s="37"/>
      <c r="B39" s="31"/>
      <c r="C39" s="31"/>
      <c r="D39" s="34"/>
      <c r="E39" s="34"/>
      <c r="F39" s="34"/>
      <c r="G39" s="31"/>
      <c r="H39" s="35"/>
      <c r="I39" s="31"/>
      <c r="J39" s="34"/>
      <c r="K39" s="31"/>
      <c r="L39" s="34"/>
      <c r="M39" s="34"/>
      <c r="N39" s="34"/>
      <c r="O39" s="34"/>
      <c r="P39" s="93"/>
      <c r="Q39" s="30"/>
    </row>
    <row r="40" spans="1:17" ht="29.25" customHeight="1" x14ac:dyDescent="0.2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4"/>
      <c r="M40" s="31"/>
      <c r="N40" s="31"/>
      <c r="O40" s="31"/>
      <c r="P40" s="82"/>
      <c r="Q40" s="30"/>
    </row>
    <row r="41" spans="1:17" ht="29.25" customHeight="1" x14ac:dyDescent="0.2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2"/>
      <c r="Q41" s="30"/>
    </row>
    <row r="42" spans="1:17" ht="29.25" customHeight="1" x14ac:dyDescent="0.2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2"/>
      <c r="Q42" s="30"/>
    </row>
    <row r="43" spans="1:17" ht="29.25" customHeight="1" x14ac:dyDescent="0.2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2"/>
      <c r="Q43" s="30"/>
    </row>
    <row r="44" spans="1:17" ht="29.25" customHeight="1" x14ac:dyDescent="0.2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2"/>
      <c r="Q44" s="30"/>
    </row>
    <row r="45" spans="1:17" ht="29.25" customHeight="1" x14ac:dyDescent="0.2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2"/>
      <c r="Q45" s="30"/>
    </row>
    <row r="46" spans="1:17" ht="27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94"/>
      <c r="Q46" s="27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62992125984251968" right="3.937007874015748E-2" top="0.78740157480314965" bottom="0.15748031496062992" header="0.51181102362204722" footer="0.51181102362204722"/>
  <pageSetup paperSize="9" orientation="portrait" horizontalDpi="300" verticalDpi="300" r:id="rId1"/>
  <rowBreaks count="1" manualBreakCount="1">
    <brk id="48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E1B4-5588-47D0-A98A-C1892D7F3098}">
  <dimension ref="A1:Q46"/>
  <sheetViews>
    <sheetView view="pageBreakPreview" zoomScaleNormal="100" zoomScaleSheetLayoutView="100" workbookViewId="0">
      <selection activeCell="H4" sqref="H4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" style="1" bestFit="1" customWidth="1"/>
    <col min="4" max="4" width="4.42578125" style="1" bestFit="1" customWidth="1"/>
    <col min="5" max="7" width="3.7109375" style="1" bestFit="1" customWidth="1"/>
    <col min="8" max="8" width="7.85546875" style="1" bestFit="1" customWidth="1"/>
    <col min="9" max="9" width="6.5703125" style="1" bestFit="1" customWidth="1"/>
    <col min="10" max="10" width="9.140625" style="1" bestFit="1" customWidth="1"/>
    <col min="11" max="17" width="3.7109375" style="1" bestFit="1" customWidth="1"/>
    <col min="18" max="16384" width="8.85546875" style="1"/>
  </cols>
  <sheetData>
    <row r="1" spans="1:17" ht="42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1133</v>
      </c>
      <c r="B2" s="233"/>
      <c r="C2" s="233"/>
      <c r="D2" s="233"/>
      <c r="E2" s="233"/>
      <c r="F2" s="246" t="s">
        <v>468</v>
      </c>
      <c r="G2" s="246"/>
      <c r="H2" s="246"/>
      <c r="I2" s="233" t="s">
        <v>1381</v>
      </c>
      <c r="J2" s="233"/>
      <c r="K2" s="233" t="s">
        <v>1380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3.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">
        <v>1</v>
      </c>
      <c r="B5" s="3" t="s">
        <v>18</v>
      </c>
      <c r="C5" s="3" t="s">
        <v>1379</v>
      </c>
      <c r="D5" s="3" t="s">
        <v>19</v>
      </c>
      <c r="E5" s="3">
        <v>9</v>
      </c>
      <c r="F5" s="3">
        <v>1</v>
      </c>
      <c r="G5" s="3">
        <v>15</v>
      </c>
      <c r="H5" s="3" t="s">
        <v>28</v>
      </c>
      <c r="I5" s="3">
        <v>4</v>
      </c>
      <c r="J5" s="3" t="s">
        <v>22</v>
      </c>
      <c r="K5" s="3">
        <v>70</v>
      </c>
      <c r="L5" s="2">
        <v>5</v>
      </c>
      <c r="M5" s="3" t="s">
        <v>18</v>
      </c>
      <c r="N5" s="3" t="s">
        <v>84</v>
      </c>
      <c r="O5" s="2" t="s">
        <v>25</v>
      </c>
      <c r="P5" s="89"/>
      <c r="Q5" s="7">
        <v>36</v>
      </c>
    </row>
    <row r="6" spans="1:17" ht="30" customHeight="1" x14ac:dyDescent="0.25">
      <c r="A6" s="8">
        <v>2</v>
      </c>
      <c r="B6" s="2" t="s">
        <v>18</v>
      </c>
      <c r="C6" s="2" t="s">
        <v>1378</v>
      </c>
      <c r="D6" s="3" t="s">
        <v>19</v>
      </c>
      <c r="E6" s="3">
        <v>9</v>
      </c>
      <c r="F6" s="3">
        <v>1</v>
      </c>
      <c r="G6" s="3">
        <v>15</v>
      </c>
      <c r="H6" s="2" t="s">
        <v>28</v>
      </c>
      <c r="I6" s="2">
        <v>1</v>
      </c>
      <c r="J6" s="3" t="s">
        <v>22</v>
      </c>
      <c r="K6" s="3">
        <v>70</v>
      </c>
      <c r="L6" s="2">
        <v>5</v>
      </c>
      <c r="M6" s="3" t="s">
        <v>18</v>
      </c>
      <c r="N6" s="3" t="s">
        <v>84</v>
      </c>
      <c r="O6" s="2" t="s">
        <v>25</v>
      </c>
      <c r="P6" s="91"/>
      <c r="Q6" s="9">
        <v>36</v>
      </c>
    </row>
    <row r="7" spans="1:17" ht="30" customHeight="1" x14ac:dyDescent="0.25">
      <c r="A7" s="6">
        <v>3</v>
      </c>
      <c r="B7" s="2" t="s">
        <v>18</v>
      </c>
      <c r="C7" s="2" t="s">
        <v>1377</v>
      </c>
      <c r="D7" s="3" t="s">
        <v>19</v>
      </c>
      <c r="E7" s="3">
        <v>9</v>
      </c>
      <c r="F7" s="3">
        <v>1</v>
      </c>
      <c r="G7" s="3">
        <v>15</v>
      </c>
      <c r="H7" s="2" t="s">
        <v>29</v>
      </c>
      <c r="I7" s="2">
        <v>1</v>
      </c>
      <c r="J7" s="3" t="s">
        <v>22</v>
      </c>
      <c r="K7" s="3">
        <v>70</v>
      </c>
      <c r="L7" s="2">
        <v>5</v>
      </c>
      <c r="M7" s="3" t="s">
        <v>18</v>
      </c>
      <c r="N7" s="3" t="s">
        <v>84</v>
      </c>
      <c r="O7" s="2" t="s">
        <v>25</v>
      </c>
      <c r="P7" s="91"/>
      <c r="Q7" s="9">
        <v>36</v>
      </c>
    </row>
    <row r="8" spans="1:17" ht="29.45" customHeight="1" x14ac:dyDescent="0.25">
      <c r="A8" s="8">
        <v>4</v>
      </c>
      <c r="B8" s="2" t="s">
        <v>18</v>
      </c>
      <c r="C8" s="2" t="s">
        <v>1376</v>
      </c>
      <c r="D8" s="3" t="s">
        <v>19</v>
      </c>
      <c r="E8" s="3">
        <v>9</v>
      </c>
      <c r="F8" s="3">
        <v>1</v>
      </c>
      <c r="G8" s="3">
        <v>15</v>
      </c>
      <c r="H8" s="2" t="s">
        <v>21</v>
      </c>
      <c r="I8" s="2">
        <v>1</v>
      </c>
      <c r="J8" s="3" t="s">
        <v>22</v>
      </c>
      <c r="K8" s="3">
        <v>70</v>
      </c>
      <c r="L8" s="2">
        <v>5</v>
      </c>
      <c r="M8" s="3" t="s">
        <v>18</v>
      </c>
      <c r="N8" s="3" t="s">
        <v>84</v>
      </c>
      <c r="O8" s="2" t="s">
        <v>25</v>
      </c>
      <c r="P8" s="91"/>
      <c r="Q8" s="9">
        <v>36</v>
      </c>
    </row>
    <row r="9" spans="1:17" ht="30" customHeight="1" x14ac:dyDescent="0.25">
      <c r="A9" s="6">
        <v>5</v>
      </c>
      <c r="B9" s="2" t="s">
        <v>18</v>
      </c>
      <c r="C9" s="2" t="s">
        <v>1375</v>
      </c>
      <c r="D9" s="3" t="s">
        <v>19</v>
      </c>
      <c r="E9" s="3">
        <v>9</v>
      </c>
      <c r="F9" s="3">
        <v>1</v>
      </c>
      <c r="G9" s="3">
        <v>10</v>
      </c>
      <c r="H9" s="2" t="s">
        <v>27</v>
      </c>
      <c r="I9" s="2">
        <v>1</v>
      </c>
      <c r="J9" s="3" t="s">
        <v>55</v>
      </c>
      <c r="K9" s="3">
        <v>70</v>
      </c>
      <c r="L9" s="2">
        <v>5</v>
      </c>
      <c r="M9" s="3" t="s">
        <v>18</v>
      </c>
      <c r="N9" s="3" t="s">
        <v>84</v>
      </c>
      <c r="O9" s="2" t="s">
        <v>25</v>
      </c>
      <c r="P9" s="91"/>
      <c r="Q9" s="9">
        <v>36</v>
      </c>
    </row>
    <row r="10" spans="1:17" ht="28.9" customHeight="1" x14ac:dyDescent="0.25">
      <c r="A10" s="8">
        <v>6</v>
      </c>
      <c r="B10" s="2" t="s">
        <v>18</v>
      </c>
      <c r="C10" s="2" t="s">
        <v>1374</v>
      </c>
      <c r="D10" s="3" t="s">
        <v>19</v>
      </c>
      <c r="E10" s="3">
        <v>9</v>
      </c>
      <c r="F10" s="3">
        <v>1</v>
      </c>
      <c r="G10" s="3">
        <v>15</v>
      </c>
      <c r="H10" s="2" t="s">
        <v>29</v>
      </c>
      <c r="I10" s="2">
        <v>2</v>
      </c>
      <c r="J10" s="3" t="s">
        <v>22</v>
      </c>
      <c r="K10" s="3">
        <v>70</v>
      </c>
      <c r="L10" s="2">
        <v>5</v>
      </c>
      <c r="M10" s="3" t="s">
        <v>18</v>
      </c>
      <c r="N10" s="3" t="s">
        <v>84</v>
      </c>
      <c r="O10" s="2" t="s">
        <v>25</v>
      </c>
      <c r="P10" s="91"/>
      <c r="Q10" s="9">
        <v>36</v>
      </c>
    </row>
    <row r="11" spans="1:17" ht="30.6" customHeight="1" x14ac:dyDescent="0.25">
      <c r="A11" s="6">
        <v>7</v>
      </c>
      <c r="B11" s="2" t="s">
        <v>18</v>
      </c>
      <c r="C11" s="2" t="s">
        <v>1373</v>
      </c>
      <c r="D11" s="3" t="s">
        <v>19</v>
      </c>
      <c r="E11" s="3">
        <v>9</v>
      </c>
      <c r="F11" s="3">
        <v>1</v>
      </c>
      <c r="G11" s="3">
        <v>15</v>
      </c>
      <c r="H11" s="2" t="s">
        <v>21</v>
      </c>
      <c r="I11" s="2">
        <v>3</v>
      </c>
      <c r="J11" s="3" t="s">
        <v>22</v>
      </c>
      <c r="K11" s="3">
        <v>70</v>
      </c>
      <c r="L11" s="2">
        <v>5</v>
      </c>
      <c r="M11" s="3" t="s">
        <v>18</v>
      </c>
      <c r="N11" s="3" t="s">
        <v>84</v>
      </c>
      <c r="O11" s="2" t="s">
        <v>25</v>
      </c>
      <c r="P11" s="91"/>
      <c r="Q11" s="9">
        <v>36</v>
      </c>
    </row>
    <row r="12" spans="1:17" ht="28.15" customHeight="1" x14ac:dyDescent="0.25">
      <c r="A12" s="8">
        <v>8</v>
      </c>
      <c r="B12" s="2" t="s">
        <v>18</v>
      </c>
      <c r="C12" s="2" t="s">
        <v>1372</v>
      </c>
      <c r="D12" s="3" t="s">
        <v>19</v>
      </c>
      <c r="E12" s="3">
        <v>9</v>
      </c>
      <c r="F12" s="3">
        <v>1</v>
      </c>
      <c r="G12" s="3">
        <v>15</v>
      </c>
      <c r="H12" s="2" t="s">
        <v>21</v>
      </c>
      <c r="I12" s="2">
        <v>2</v>
      </c>
      <c r="J12" s="3" t="s">
        <v>22</v>
      </c>
      <c r="K12" s="3">
        <v>70</v>
      </c>
      <c r="L12" s="2">
        <v>5</v>
      </c>
      <c r="M12" s="3" t="s">
        <v>18</v>
      </c>
      <c r="N12" s="3" t="s">
        <v>84</v>
      </c>
      <c r="O12" s="2" t="s">
        <v>25</v>
      </c>
      <c r="P12" s="91"/>
      <c r="Q12" s="9">
        <v>36</v>
      </c>
    </row>
    <row r="13" spans="1:17" ht="28.15" customHeight="1" x14ac:dyDescent="0.25">
      <c r="A13" s="6">
        <v>9</v>
      </c>
      <c r="B13" s="2" t="s">
        <v>18</v>
      </c>
      <c r="C13" s="2" t="s">
        <v>1371</v>
      </c>
      <c r="D13" s="2" t="s">
        <v>19</v>
      </c>
      <c r="E13" s="3">
        <v>9</v>
      </c>
      <c r="F13" s="3">
        <v>1</v>
      </c>
      <c r="G13" s="3">
        <v>15</v>
      </c>
      <c r="H13" s="2" t="s">
        <v>21</v>
      </c>
      <c r="I13" s="2">
        <v>2</v>
      </c>
      <c r="J13" s="3" t="s">
        <v>22</v>
      </c>
      <c r="K13" s="3">
        <v>70</v>
      </c>
      <c r="L13" s="2">
        <v>5</v>
      </c>
      <c r="M13" s="3" t="s">
        <v>18</v>
      </c>
      <c r="N13" s="3" t="s">
        <v>84</v>
      </c>
      <c r="O13" s="2" t="s">
        <v>25</v>
      </c>
      <c r="P13" s="91"/>
      <c r="Q13" s="9">
        <v>36</v>
      </c>
    </row>
    <row r="14" spans="1:17" ht="31.15" customHeight="1" x14ac:dyDescent="0.25">
      <c r="A14" s="8">
        <v>10</v>
      </c>
      <c r="B14" s="2" t="s">
        <v>18</v>
      </c>
      <c r="C14" s="2" t="s">
        <v>1370</v>
      </c>
      <c r="D14" s="2" t="s">
        <v>19</v>
      </c>
      <c r="E14" s="3">
        <v>9</v>
      </c>
      <c r="F14" s="3">
        <v>1</v>
      </c>
      <c r="G14" s="3">
        <v>15</v>
      </c>
      <c r="H14" s="2" t="s">
        <v>27</v>
      </c>
      <c r="I14" s="2">
        <v>2</v>
      </c>
      <c r="J14" s="3" t="s">
        <v>22</v>
      </c>
      <c r="K14" s="3">
        <v>70</v>
      </c>
      <c r="L14" s="2">
        <v>5</v>
      </c>
      <c r="M14" s="3" t="s">
        <v>18</v>
      </c>
      <c r="N14" s="3" t="s">
        <v>84</v>
      </c>
      <c r="O14" s="2" t="s">
        <v>25</v>
      </c>
      <c r="P14" s="91"/>
      <c r="Q14" s="9">
        <v>36</v>
      </c>
    </row>
    <row r="15" spans="1:17" ht="29.45" customHeight="1" x14ac:dyDescent="0.25">
      <c r="A15" s="8">
        <v>11</v>
      </c>
      <c r="B15" s="2" t="s">
        <v>18</v>
      </c>
      <c r="C15" s="2" t="s">
        <v>1369</v>
      </c>
      <c r="D15" s="2" t="s">
        <v>19</v>
      </c>
      <c r="E15" s="3">
        <v>9</v>
      </c>
      <c r="F15" s="3">
        <v>1</v>
      </c>
      <c r="G15" s="3">
        <v>15</v>
      </c>
      <c r="H15" s="14" t="s">
        <v>31</v>
      </c>
      <c r="I15" s="2">
        <v>2</v>
      </c>
      <c r="J15" s="3" t="s">
        <v>22</v>
      </c>
      <c r="K15" s="3">
        <v>70</v>
      </c>
      <c r="L15" s="2">
        <v>5</v>
      </c>
      <c r="M15" s="3" t="s">
        <v>18</v>
      </c>
      <c r="N15" s="3" t="s">
        <v>84</v>
      </c>
      <c r="O15" s="2" t="s">
        <v>25</v>
      </c>
      <c r="P15" s="91"/>
      <c r="Q15" s="9">
        <v>36</v>
      </c>
    </row>
    <row r="16" spans="1:17" ht="29.45" customHeight="1" x14ac:dyDescent="0.25">
      <c r="A16" s="8">
        <v>12</v>
      </c>
      <c r="B16" s="2" t="s">
        <v>18</v>
      </c>
      <c r="C16" s="2" t="s">
        <v>1368</v>
      </c>
      <c r="D16" s="2" t="s">
        <v>19</v>
      </c>
      <c r="E16" s="3">
        <v>8</v>
      </c>
      <c r="F16" s="3">
        <v>1</v>
      </c>
      <c r="G16" s="3">
        <v>15</v>
      </c>
      <c r="H16" s="14" t="s">
        <v>31</v>
      </c>
      <c r="I16" s="2">
        <v>2</v>
      </c>
      <c r="J16" s="3" t="s">
        <v>57</v>
      </c>
      <c r="K16" s="3">
        <v>70</v>
      </c>
      <c r="L16" s="2">
        <v>5</v>
      </c>
      <c r="M16" s="3" t="s">
        <v>18</v>
      </c>
      <c r="N16" s="3" t="s">
        <v>84</v>
      </c>
      <c r="O16" s="2" t="s">
        <v>25</v>
      </c>
      <c r="P16" s="91"/>
      <c r="Q16" s="9">
        <v>36</v>
      </c>
    </row>
    <row r="17" spans="1:17" ht="29.45" customHeight="1" x14ac:dyDescent="0.25">
      <c r="A17" s="8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3"/>
      <c r="N17" s="3"/>
      <c r="O17" s="2"/>
      <c r="P17" s="91"/>
      <c r="Q17" s="9"/>
    </row>
    <row r="18" spans="1:17" ht="29.45" customHeight="1" x14ac:dyDescent="0.25">
      <c r="A18" s="8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3"/>
      <c r="N18" s="3"/>
      <c r="O18" s="2"/>
      <c r="P18" s="91"/>
      <c r="Q18" s="9"/>
    </row>
    <row r="19" spans="1:17" ht="29.45" customHeight="1" x14ac:dyDescent="0.25">
      <c r="A19" s="8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3"/>
      <c r="N19" s="3"/>
      <c r="O19" s="2"/>
      <c r="P19" s="91"/>
      <c r="Q19" s="9"/>
    </row>
    <row r="20" spans="1:17" ht="29.45" customHeight="1" x14ac:dyDescent="0.25">
      <c r="A20" s="8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3"/>
      <c r="N20" s="3"/>
      <c r="O20" s="2"/>
      <c r="P20" s="91"/>
      <c r="Q20" s="9"/>
    </row>
    <row r="21" spans="1:17" ht="29.45" customHeight="1" x14ac:dyDescent="0.25">
      <c r="A21" s="8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3"/>
      <c r="N21" s="3"/>
      <c r="O21" s="2"/>
      <c r="P21" s="91"/>
      <c r="Q21" s="9"/>
    </row>
    <row r="22" spans="1:17" ht="29.45" customHeight="1" x14ac:dyDescent="0.25">
      <c r="A22" s="8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3"/>
      <c r="N22" s="17"/>
      <c r="O22" s="2"/>
      <c r="P22" s="91"/>
      <c r="Q22" s="9"/>
    </row>
    <row r="23" spans="1:17" ht="29.45" customHeight="1" x14ac:dyDescent="0.25">
      <c r="A23" s="8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3"/>
      <c r="N23" s="17"/>
      <c r="O23" s="2"/>
      <c r="P23" s="91"/>
      <c r="Q23" s="9"/>
    </row>
    <row r="24" spans="1:17" ht="29.45" customHeight="1" x14ac:dyDescent="0.25">
      <c r="A24" s="8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3"/>
      <c r="N24" s="17"/>
      <c r="O24" s="2"/>
      <c r="P24" s="91"/>
      <c r="Q24" s="9"/>
    </row>
    <row r="25" spans="1:17" ht="29.45" customHeight="1" x14ac:dyDescent="0.25">
      <c r="A25" s="8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3"/>
      <c r="N25" s="17"/>
      <c r="O25" s="2"/>
      <c r="P25" s="91"/>
      <c r="Q25" s="9"/>
    </row>
    <row r="26" spans="1:17" ht="29.45" customHeight="1" x14ac:dyDescent="0.25">
      <c r="A26" s="8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3"/>
      <c r="N26" s="17"/>
      <c r="O26" s="2"/>
      <c r="P26" s="91"/>
      <c r="Q26" s="9"/>
    </row>
    <row r="27" spans="1:17" ht="29.45" customHeight="1" x14ac:dyDescent="0.25">
      <c r="A27" s="8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3"/>
      <c r="N27" s="17"/>
      <c r="O27" s="2"/>
      <c r="P27" s="91"/>
      <c r="Q27" s="9"/>
    </row>
    <row r="28" spans="1:17" ht="29.45" customHeight="1" x14ac:dyDescent="0.25">
      <c r="A28" s="8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3"/>
      <c r="N28" s="17"/>
      <c r="O28" s="2"/>
      <c r="P28" s="91"/>
      <c r="Q28" s="9"/>
    </row>
    <row r="29" spans="1:17" ht="29.45" customHeight="1" x14ac:dyDescent="0.25">
      <c r="A29" s="8"/>
      <c r="B29" s="2"/>
      <c r="C29" s="2"/>
      <c r="D29" s="2"/>
      <c r="E29" s="3"/>
      <c r="F29" s="3"/>
      <c r="G29" s="2"/>
      <c r="H29" s="14"/>
      <c r="I29" s="2"/>
      <c r="J29" s="2"/>
      <c r="K29" s="2"/>
      <c r="L29" s="2"/>
      <c r="M29" s="3"/>
      <c r="N29" s="15"/>
      <c r="O29" s="2"/>
      <c r="P29" s="91"/>
      <c r="Q29" s="9"/>
    </row>
    <row r="30" spans="1:17" ht="29.45" customHeight="1" x14ac:dyDescent="0.25">
      <c r="A30" s="8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3"/>
      <c r="N30" s="2"/>
      <c r="O30" s="2"/>
      <c r="P30" s="91"/>
      <c r="Q30" s="9"/>
    </row>
    <row r="31" spans="1:17" ht="29.45" customHeight="1" x14ac:dyDescent="0.25">
      <c r="A31" s="8"/>
      <c r="B31" s="2"/>
      <c r="C31" s="2"/>
      <c r="D31" s="2"/>
      <c r="E31" s="3"/>
      <c r="F31" s="3"/>
      <c r="G31" s="2"/>
      <c r="H31" s="14"/>
      <c r="I31" s="2"/>
      <c r="J31" s="2"/>
      <c r="K31" s="2"/>
      <c r="L31" s="2"/>
      <c r="M31" s="3"/>
      <c r="N31" s="2"/>
      <c r="O31" s="2"/>
      <c r="P31" s="91"/>
      <c r="Q31" s="9"/>
    </row>
    <row r="32" spans="1:17" ht="29.45" customHeight="1" x14ac:dyDescent="0.25">
      <c r="A32" s="8"/>
      <c r="B32" s="2"/>
      <c r="C32" s="2"/>
      <c r="D32" s="2"/>
      <c r="E32" s="3"/>
      <c r="F32" s="3"/>
      <c r="G32" s="2"/>
      <c r="H32" s="14"/>
      <c r="I32" s="2"/>
      <c r="J32" s="2"/>
      <c r="K32" s="2"/>
      <c r="L32" s="2"/>
      <c r="M32" s="3"/>
      <c r="N32" s="2"/>
      <c r="O32" s="2"/>
      <c r="P32" s="91"/>
      <c r="Q32" s="9"/>
    </row>
    <row r="33" spans="1:17" ht="29.45" customHeight="1" x14ac:dyDescent="0.25">
      <c r="A33" s="8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17"/>
      <c r="O33" s="2"/>
      <c r="P33" s="91"/>
      <c r="Q33" s="9"/>
    </row>
    <row r="34" spans="1:17" ht="29.45" customHeight="1" x14ac:dyDescent="0.25">
      <c r="A34" s="8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17"/>
      <c r="O34" s="2"/>
      <c r="P34" s="91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N1:Q1"/>
    <mergeCell ref="A3:O3"/>
    <mergeCell ref="A2:E2"/>
    <mergeCell ref="A1:E1"/>
    <mergeCell ref="F1:H1"/>
    <mergeCell ref="F2:H2"/>
    <mergeCell ref="I1:J1"/>
    <mergeCell ref="I2:J2"/>
    <mergeCell ref="K1:M1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255A3-389B-4F3D-8959-6ADCBE1C44DF}">
  <dimension ref="A1:Q46"/>
  <sheetViews>
    <sheetView view="pageBreakPreview" topLeftCell="A19" zoomScaleNormal="100" zoomScaleSheetLayoutView="100" workbookViewId="0">
      <selection activeCell="Q34" sqref="Q34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.42578125" style="1" bestFit="1" customWidth="1"/>
    <col min="4" max="4" width="4.8554687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12.5703125" style="1" bestFit="1" customWidth="1"/>
    <col min="11" max="11" width="3.7109375" style="1" bestFit="1" customWidth="1"/>
    <col min="12" max="12" width="5.42578125" style="1" bestFit="1" customWidth="1"/>
    <col min="13" max="14" width="3.7109375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57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1131</v>
      </c>
      <c r="B2" s="233"/>
      <c r="C2" s="233"/>
      <c r="D2" s="233"/>
      <c r="E2" s="233"/>
      <c r="F2" s="246" t="s">
        <v>468</v>
      </c>
      <c r="G2" s="246"/>
      <c r="H2" s="246"/>
      <c r="I2" s="233" t="s">
        <v>1707</v>
      </c>
      <c r="J2" s="233"/>
      <c r="K2" s="233" t="s">
        <v>1708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1.75" customHeight="1" thickBot="1" x14ac:dyDescent="0.3">
      <c r="A4" s="4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5</v>
      </c>
      <c r="H4" s="5" t="s">
        <v>12</v>
      </c>
      <c r="I4" s="5" t="s">
        <v>8</v>
      </c>
      <c r="J4" s="5" t="s">
        <v>6</v>
      </c>
      <c r="K4" s="5" t="s">
        <v>7</v>
      </c>
      <c r="L4" s="5" t="s">
        <v>10</v>
      </c>
      <c r="M4" s="5" t="s">
        <v>11</v>
      </c>
      <c r="N4" s="5" t="s">
        <v>1417</v>
      </c>
      <c r="O4" s="5" t="s">
        <v>1416</v>
      </c>
      <c r="P4" s="5" t="s">
        <v>1415</v>
      </c>
      <c r="Q4" s="5" t="s">
        <v>1986</v>
      </c>
    </row>
    <row r="5" spans="1:17" ht="28.15" customHeight="1" x14ac:dyDescent="0.25">
      <c r="A5" s="65">
        <v>1</v>
      </c>
      <c r="B5" s="65"/>
      <c r="C5" s="65" t="s">
        <v>1709</v>
      </c>
      <c r="D5" s="65" t="s">
        <v>19</v>
      </c>
      <c r="E5" s="65">
        <v>8</v>
      </c>
      <c r="F5" s="65">
        <v>1</v>
      </c>
      <c r="G5" s="65">
        <v>15</v>
      </c>
      <c r="H5" s="65" t="s">
        <v>1242</v>
      </c>
      <c r="I5" s="65">
        <v>3</v>
      </c>
      <c r="J5" s="65" t="s">
        <v>22</v>
      </c>
      <c r="K5" s="65">
        <v>70</v>
      </c>
      <c r="L5" s="65">
        <v>6</v>
      </c>
      <c r="M5" s="65" t="s">
        <v>18</v>
      </c>
      <c r="N5" s="65" t="s">
        <v>84</v>
      </c>
      <c r="O5" s="65" t="s">
        <v>25</v>
      </c>
      <c r="P5" s="101"/>
      <c r="Q5" s="7">
        <v>36</v>
      </c>
    </row>
    <row r="6" spans="1:17" ht="30" customHeight="1" x14ac:dyDescent="0.25">
      <c r="A6" s="53">
        <v>2</v>
      </c>
      <c r="B6" s="53"/>
      <c r="C6" s="53" t="s">
        <v>1710</v>
      </c>
      <c r="D6" s="53" t="s">
        <v>19</v>
      </c>
      <c r="E6" s="53">
        <v>8</v>
      </c>
      <c r="F6" s="53">
        <v>1</v>
      </c>
      <c r="G6" s="53">
        <v>15</v>
      </c>
      <c r="H6" s="53" t="s">
        <v>1420</v>
      </c>
      <c r="I6" s="53">
        <v>4</v>
      </c>
      <c r="J6" s="53" t="s">
        <v>22</v>
      </c>
      <c r="K6" s="53">
        <v>70</v>
      </c>
      <c r="L6" s="53">
        <v>6</v>
      </c>
      <c r="M6" s="53" t="s">
        <v>18</v>
      </c>
      <c r="N6" s="53" t="s">
        <v>84</v>
      </c>
      <c r="O6" s="53" t="s">
        <v>25</v>
      </c>
      <c r="P6" s="102"/>
      <c r="Q6" s="9">
        <v>36</v>
      </c>
    </row>
    <row r="7" spans="1:17" ht="30" customHeight="1" x14ac:dyDescent="0.25">
      <c r="A7" s="53">
        <v>3</v>
      </c>
      <c r="B7" s="53"/>
      <c r="C7" s="53" t="s">
        <v>1711</v>
      </c>
      <c r="D7" s="53" t="s">
        <v>19</v>
      </c>
      <c r="E7" s="53">
        <v>8</v>
      </c>
      <c r="F7" s="53">
        <v>1</v>
      </c>
      <c r="G7" s="53">
        <v>15</v>
      </c>
      <c r="H7" s="53" t="s">
        <v>1420</v>
      </c>
      <c r="I7" s="53">
        <v>3</v>
      </c>
      <c r="J7" s="53" t="s">
        <v>22</v>
      </c>
      <c r="K7" s="53">
        <v>70</v>
      </c>
      <c r="L7" s="53">
        <v>6</v>
      </c>
      <c r="M7" s="53" t="s">
        <v>18</v>
      </c>
      <c r="N7" s="53" t="s">
        <v>84</v>
      </c>
      <c r="O7" s="53" t="s">
        <v>25</v>
      </c>
      <c r="P7" s="102"/>
      <c r="Q7" s="9">
        <v>36</v>
      </c>
    </row>
    <row r="8" spans="1:17" ht="29.45" customHeight="1" x14ac:dyDescent="0.25">
      <c r="A8" s="53">
        <v>4</v>
      </c>
      <c r="B8" s="53"/>
      <c r="C8" s="53" t="s">
        <v>1712</v>
      </c>
      <c r="D8" s="53" t="s">
        <v>19</v>
      </c>
      <c r="E8" s="53">
        <v>8</v>
      </c>
      <c r="F8" s="53">
        <v>1</v>
      </c>
      <c r="G8" s="53">
        <v>15</v>
      </c>
      <c r="H8" s="53" t="s">
        <v>1420</v>
      </c>
      <c r="I8" s="53">
        <v>3</v>
      </c>
      <c r="J8" s="53" t="s">
        <v>22</v>
      </c>
      <c r="K8" s="53">
        <v>70</v>
      </c>
      <c r="L8" s="53">
        <v>6</v>
      </c>
      <c r="M8" s="53" t="s">
        <v>18</v>
      </c>
      <c r="N8" s="53" t="s">
        <v>84</v>
      </c>
      <c r="O8" s="53" t="s">
        <v>25</v>
      </c>
      <c r="P8" s="102"/>
      <c r="Q8" s="9">
        <v>36</v>
      </c>
    </row>
    <row r="9" spans="1:17" ht="30" customHeight="1" x14ac:dyDescent="0.25">
      <c r="A9" s="53">
        <v>5</v>
      </c>
      <c r="B9" s="53"/>
      <c r="C9" s="53" t="s">
        <v>1713</v>
      </c>
      <c r="D9" s="53" t="s">
        <v>19</v>
      </c>
      <c r="E9" s="53">
        <v>8</v>
      </c>
      <c r="F9" s="53">
        <v>1</v>
      </c>
      <c r="G9" s="53">
        <v>15</v>
      </c>
      <c r="H9" s="53" t="s">
        <v>1420</v>
      </c>
      <c r="I9" s="53">
        <v>3</v>
      </c>
      <c r="J9" s="53" t="s">
        <v>22</v>
      </c>
      <c r="K9" s="53">
        <v>70</v>
      </c>
      <c r="L9" s="53">
        <v>6</v>
      </c>
      <c r="M9" s="53" t="s">
        <v>18</v>
      </c>
      <c r="N9" s="53" t="s">
        <v>84</v>
      </c>
      <c r="O9" s="53" t="s">
        <v>25</v>
      </c>
      <c r="P9" s="102"/>
      <c r="Q9" s="9">
        <v>36</v>
      </c>
    </row>
    <row r="10" spans="1:17" ht="28.9" customHeight="1" x14ac:dyDescent="0.25">
      <c r="A10" s="53">
        <v>6</v>
      </c>
      <c r="B10" s="53"/>
      <c r="C10" s="53" t="s">
        <v>1714</v>
      </c>
      <c r="D10" s="53" t="s">
        <v>19</v>
      </c>
      <c r="E10" s="53">
        <v>8</v>
      </c>
      <c r="F10" s="53">
        <v>1</v>
      </c>
      <c r="G10" s="53">
        <v>15</v>
      </c>
      <c r="H10" s="53" t="s">
        <v>1420</v>
      </c>
      <c r="I10" s="53">
        <v>1</v>
      </c>
      <c r="J10" s="53" t="s">
        <v>22</v>
      </c>
      <c r="K10" s="53">
        <v>70</v>
      </c>
      <c r="L10" s="53">
        <v>6</v>
      </c>
      <c r="M10" s="53" t="s">
        <v>18</v>
      </c>
      <c r="N10" s="53" t="s">
        <v>84</v>
      </c>
      <c r="O10" s="53" t="s">
        <v>25</v>
      </c>
      <c r="P10" s="102"/>
      <c r="Q10" s="9">
        <v>36</v>
      </c>
    </row>
    <row r="11" spans="1:17" ht="30.6" customHeight="1" x14ac:dyDescent="0.25">
      <c r="A11" s="53">
        <v>7</v>
      </c>
      <c r="B11" s="53"/>
      <c r="C11" s="53" t="s">
        <v>1715</v>
      </c>
      <c r="D11" s="53" t="s">
        <v>19</v>
      </c>
      <c r="E11" s="53">
        <v>8</v>
      </c>
      <c r="F11" s="53">
        <v>1</v>
      </c>
      <c r="G11" s="53">
        <v>15</v>
      </c>
      <c r="H11" s="53" t="s">
        <v>1422</v>
      </c>
      <c r="I11" s="53">
        <v>3</v>
      </c>
      <c r="J11" s="53" t="s">
        <v>22</v>
      </c>
      <c r="K11" s="53">
        <v>70</v>
      </c>
      <c r="L11" s="53">
        <v>6</v>
      </c>
      <c r="M11" s="53" t="s">
        <v>18</v>
      </c>
      <c r="N11" s="53" t="s">
        <v>84</v>
      </c>
      <c r="O11" s="53" t="s">
        <v>25</v>
      </c>
      <c r="P11" s="102"/>
      <c r="Q11" s="9">
        <v>36</v>
      </c>
    </row>
    <row r="12" spans="1:17" ht="28.15" customHeight="1" x14ac:dyDescent="0.25">
      <c r="A12" s="53">
        <v>8</v>
      </c>
      <c r="B12" s="53"/>
      <c r="C12" s="53" t="s">
        <v>1265</v>
      </c>
      <c r="D12" s="53" t="s">
        <v>19</v>
      </c>
      <c r="E12" s="53">
        <v>8</v>
      </c>
      <c r="F12" s="53">
        <v>1</v>
      </c>
      <c r="G12" s="53">
        <v>15</v>
      </c>
      <c r="H12" s="53" t="s">
        <v>1716</v>
      </c>
      <c r="I12" s="53">
        <v>3</v>
      </c>
      <c r="J12" s="53" t="s">
        <v>22</v>
      </c>
      <c r="K12" s="53">
        <v>70</v>
      </c>
      <c r="L12" s="53">
        <v>6</v>
      </c>
      <c r="M12" s="53" t="s">
        <v>18</v>
      </c>
      <c r="N12" s="53" t="s">
        <v>84</v>
      </c>
      <c r="O12" s="53" t="s">
        <v>25</v>
      </c>
      <c r="P12" s="102"/>
      <c r="Q12" s="9">
        <v>36</v>
      </c>
    </row>
    <row r="13" spans="1:17" ht="28.15" customHeight="1" x14ac:dyDescent="0.25">
      <c r="A13" s="53">
        <v>9</v>
      </c>
      <c r="B13" s="53"/>
      <c r="C13" s="53" t="s">
        <v>1717</v>
      </c>
      <c r="D13" s="53" t="s">
        <v>19</v>
      </c>
      <c r="E13" s="53">
        <v>7</v>
      </c>
      <c r="F13" s="53">
        <v>1</v>
      </c>
      <c r="G13" s="53">
        <v>10</v>
      </c>
      <c r="H13" s="53" t="s">
        <v>1422</v>
      </c>
      <c r="I13" s="53">
        <v>2</v>
      </c>
      <c r="J13" s="53" t="s">
        <v>328</v>
      </c>
      <c r="K13" s="53">
        <v>50</v>
      </c>
      <c r="L13" s="53">
        <v>6</v>
      </c>
      <c r="M13" s="53" t="s">
        <v>18</v>
      </c>
      <c r="N13" s="53" t="s">
        <v>84</v>
      </c>
      <c r="O13" s="53" t="s">
        <v>25</v>
      </c>
      <c r="P13" s="102"/>
      <c r="Q13" s="9">
        <v>36</v>
      </c>
    </row>
    <row r="14" spans="1:17" ht="31.15" customHeight="1" x14ac:dyDescent="0.25">
      <c r="A14" s="53">
        <v>10</v>
      </c>
      <c r="B14" s="53"/>
      <c r="C14" s="53" t="s">
        <v>1718</v>
      </c>
      <c r="D14" s="53" t="s">
        <v>19</v>
      </c>
      <c r="E14" s="53">
        <v>8</v>
      </c>
      <c r="F14" s="53">
        <v>1</v>
      </c>
      <c r="G14" s="53">
        <v>15</v>
      </c>
      <c r="H14" s="53" t="s">
        <v>743</v>
      </c>
      <c r="I14" s="53">
        <v>2</v>
      </c>
      <c r="J14" s="53" t="s">
        <v>22</v>
      </c>
      <c r="K14" s="53">
        <v>70</v>
      </c>
      <c r="L14" s="53">
        <v>6</v>
      </c>
      <c r="M14" s="53" t="s">
        <v>18</v>
      </c>
      <c r="N14" s="53" t="s">
        <v>84</v>
      </c>
      <c r="O14" s="53" t="s">
        <v>25</v>
      </c>
      <c r="P14" s="102"/>
      <c r="Q14" s="9">
        <v>36</v>
      </c>
    </row>
    <row r="15" spans="1:17" ht="29.45" customHeight="1" x14ac:dyDescent="0.25">
      <c r="A15" s="53">
        <v>11</v>
      </c>
      <c r="B15" s="53"/>
      <c r="C15" s="53" t="s">
        <v>1719</v>
      </c>
      <c r="D15" s="53" t="s">
        <v>19</v>
      </c>
      <c r="E15" s="53">
        <v>8</v>
      </c>
      <c r="F15" s="53">
        <v>1</v>
      </c>
      <c r="G15" s="53">
        <v>15</v>
      </c>
      <c r="H15" s="53" t="s">
        <v>743</v>
      </c>
      <c r="I15" s="53">
        <v>1</v>
      </c>
      <c r="J15" s="53" t="s">
        <v>22</v>
      </c>
      <c r="K15" s="53">
        <v>70</v>
      </c>
      <c r="L15" s="53">
        <v>6</v>
      </c>
      <c r="M15" s="53" t="s">
        <v>18</v>
      </c>
      <c r="N15" s="53" t="s">
        <v>84</v>
      </c>
      <c r="O15" s="53" t="s">
        <v>25</v>
      </c>
      <c r="P15" s="102"/>
      <c r="Q15" s="9">
        <v>36</v>
      </c>
    </row>
    <row r="16" spans="1:17" ht="29.45" customHeight="1" x14ac:dyDescent="0.25">
      <c r="A16" s="53">
        <v>12</v>
      </c>
      <c r="B16" s="53"/>
      <c r="C16" s="53" t="s">
        <v>1720</v>
      </c>
      <c r="D16" s="53" t="s">
        <v>19</v>
      </c>
      <c r="E16" s="53">
        <v>8</v>
      </c>
      <c r="F16" s="53">
        <v>1</v>
      </c>
      <c r="G16" s="53">
        <v>15</v>
      </c>
      <c r="H16" s="53" t="s">
        <v>743</v>
      </c>
      <c r="I16" s="53">
        <v>3</v>
      </c>
      <c r="J16" s="53" t="s">
        <v>22</v>
      </c>
      <c r="K16" s="53">
        <v>70</v>
      </c>
      <c r="L16" s="53">
        <v>6</v>
      </c>
      <c r="M16" s="53" t="s">
        <v>18</v>
      </c>
      <c r="N16" s="53" t="s">
        <v>84</v>
      </c>
      <c r="O16" s="53" t="s">
        <v>25</v>
      </c>
      <c r="P16" s="102"/>
      <c r="Q16" s="9">
        <v>36</v>
      </c>
    </row>
    <row r="17" spans="1:17" ht="29.45" customHeight="1" x14ac:dyDescent="0.25">
      <c r="A17" s="53">
        <v>13</v>
      </c>
      <c r="B17" s="53"/>
      <c r="C17" s="53" t="s">
        <v>1661</v>
      </c>
      <c r="D17" s="53" t="s">
        <v>19</v>
      </c>
      <c r="E17" s="53">
        <v>8</v>
      </c>
      <c r="F17" s="53">
        <v>1</v>
      </c>
      <c r="G17" s="53">
        <v>15</v>
      </c>
      <c r="H17" s="53" t="s">
        <v>1424</v>
      </c>
      <c r="I17" s="53">
        <v>3</v>
      </c>
      <c r="J17" s="53" t="s">
        <v>22</v>
      </c>
      <c r="K17" s="53">
        <v>70</v>
      </c>
      <c r="L17" s="53">
        <v>6</v>
      </c>
      <c r="M17" s="53" t="s">
        <v>18</v>
      </c>
      <c r="N17" s="53" t="s">
        <v>84</v>
      </c>
      <c r="O17" s="53" t="s">
        <v>25</v>
      </c>
      <c r="P17" s="102"/>
      <c r="Q17" s="9">
        <v>36</v>
      </c>
    </row>
    <row r="18" spans="1:17" ht="29.45" customHeight="1" x14ac:dyDescent="0.25">
      <c r="A18" s="53">
        <v>14</v>
      </c>
      <c r="B18" s="53"/>
      <c r="C18" s="53" t="s">
        <v>1721</v>
      </c>
      <c r="D18" s="53" t="s">
        <v>19</v>
      </c>
      <c r="E18" s="53">
        <v>8</v>
      </c>
      <c r="F18" s="53">
        <v>1</v>
      </c>
      <c r="G18" s="53">
        <v>15</v>
      </c>
      <c r="H18" s="53" t="s">
        <v>1420</v>
      </c>
      <c r="I18" s="53">
        <v>3</v>
      </c>
      <c r="J18" s="53" t="s">
        <v>22</v>
      </c>
      <c r="K18" s="53">
        <v>70</v>
      </c>
      <c r="L18" s="53">
        <v>6</v>
      </c>
      <c r="M18" s="53" t="s">
        <v>18</v>
      </c>
      <c r="N18" s="53" t="s">
        <v>84</v>
      </c>
      <c r="O18" s="53" t="s">
        <v>25</v>
      </c>
      <c r="P18" s="102"/>
      <c r="Q18" s="9">
        <v>36</v>
      </c>
    </row>
    <row r="19" spans="1:17" ht="29.45" customHeight="1" x14ac:dyDescent="0.25">
      <c r="A19" s="53">
        <v>15</v>
      </c>
      <c r="B19" s="53"/>
      <c r="C19" s="53" t="s">
        <v>1722</v>
      </c>
      <c r="D19" s="53" t="s">
        <v>19</v>
      </c>
      <c r="E19" s="53">
        <v>8</v>
      </c>
      <c r="F19" s="53">
        <v>1</v>
      </c>
      <c r="G19" s="53">
        <v>15</v>
      </c>
      <c r="H19" s="53" t="s">
        <v>1420</v>
      </c>
      <c r="I19" s="53">
        <v>2</v>
      </c>
      <c r="J19" s="53" t="s">
        <v>22</v>
      </c>
      <c r="K19" s="53">
        <v>70</v>
      </c>
      <c r="L19" s="53">
        <v>5</v>
      </c>
      <c r="M19" s="53" t="s">
        <v>18</v>
      </c>
      <c r="N19" s="53" t="s">
        <v>84</v>
      </c>
      <c r="O19" s="53" t="s">
        <v>25</v>
      </c>
      <c r="P19" s="102"/>
      <c r="Q19" s="9">
        <v>36</v>
      </c>
    </row>
    <row r="20" spans="1:17" ht="29.45" customHeight="1" x14ac:dyDescent="0.25">
      <c r="A20" s="53">
        <v>16</v>
      </c>
      <c r="B20" s="53"/>
      <c r="C20" s="53" t="s">
        <v>1723</v>
      </c>
      <c r="D20" s="53" t="s">
        <v>461</v>
      </c>
      <c r="E20" s="53">
        <v>7</v>
      </c>
      <c r="F20" s="53">
        <v>1</v>
      </c>
      <c r="G20" s="53">
        <v>10</v>
      </c>
      <c r="H20" s="53" t="s">
        <v>1420</v>
      </c>
      <c r="I20" s="53">
        <v>2</v>
      </c>
      <c r="J20" s="53" t="s">
        <v>328</v>
      </c>
      <c r="K20" s="53">
        <v>50</v>
      </c>
      <c r="L20" s="53">
        <v>5</v>
      </c>
      <c r="M20" s="53" t="s">
        <v>18</v>
      </c>
      <c r="N20" s="53" t="s">
        <v>84</v>
      </c>
      <c r="O20" s="53" t="s">
        <v>26</v>
      </c>
      <c r="P20" s="102"/>
      <c r="Q20" s="9">
        <v>36</v>
      </c>
    </row>
    <row r="21" spans="1:17" ht="29.45" customHeight="1" x14ac:dyDescent="0.25">
      <c r="A21" s="53">
        <v>17</v>
      </c>
      <c r="B21" s="53"/>
      <c r="C21" s="53" t="s">
        <v>1572</v>
      </c>
      <c r="D21" s="53" t="s">
        <v>461</v>
      </c>
      <c r="E21" s="53">
        <v>7</v>
      </c>
      <c r="F21" s="53">
        <v>1</v>
      </c>
      <c r="G21" s="53">
        <v>10</v>
      </c>
      <c r="H21" s="53" t="s">
        <v>1420</v>
      </c>
      <c r="I21" s="53">
        <v>2</v>
      </c>
      <c r="J21" s="53" t="s">
        <v>189</v>
      </c>
      <c r="K21" s="53">
        <v>70</v>
      </c>
      <c r="L21" s="53">
        <v>5</v>
      </c>
      <c r="M21" s="53" t="s">
        <v>18</v>
      </c>
      <c r="N21" s="53" t="s">
        <v>84</v>
      </c>
      <c r="O21" s="53" t="s">
        <v>26</v>
      </c>
      <c r="P21" s="102"/>
      <c r="Q21" s="9">
        <v>36</v>
      </c>
    </row>
    <row r="22" spans="1:17" ht="29.45" customHeight="1" x14ac:dyDescent="0.25">
      <c r="A22" s="53">
        <v>18</v>
      </c>
      <c r="B22" s="53"/>
      <c r="C22" s="53" t="s">
        <v>18</v>
      </c>
      <c r="D22" s="53" t="s">
        <v>461</v>
      </c>
      <c r="E22" s="53">
        <v>7</v>
      </c>
      <c r="F22" s="53">
        <v>1</v>
      </c>
      <c r="G22" s="53">
        <v>10</v>
      </c>
      <c r="H22" s="53" t="s">
        <v>1420</v>
      </c>
      <c r="I22" s="53">
        <v>2</v>
      </c>
      <c r="J22" s="53" t="s">
        <v>1724</v>
      </c>
      <c r="K22" s="53">
        <v>70</v>
      </c>
      <c r="L22" s="53">
        <v>5</v>
      </c>
      <c r="M22" s="53" t="s">
        <v>18</v>
      </c>
      <c r="N22" s="53" t="s">
        <v>84</v>
      </c>
      <c r="O22" s="53" t="s">
        <v>26</v>
      </c>
      <c r="P22" s="102"/>
      <c r="Q22" s="9">
        <v>36</v>
      </c>
    </row>
    <row r="23" spans="1:17" ht="29.45" customHeight="1" x14ac:dyDescent="0.25">
      <c r="A23" s="53">
        <v>19</v>
      </c>
      <c r="B23" s="53"/>
      <c r="C23" s="53" t="s">
        <v>18</v>
      </c>
      <c r="D23" s="53" t="s">
        <v>461</v>
      </c>
      <c r="E23" s="53">
        <v>7</v>
      </c>
      <c r="F23" s="53">
        <v>1</v>
      </c>
      <c r="G23" s="53">
        <v>10</v>
      </c>
      <c r="H23" s="53" t="s">
        <v>1424</v>
      </c>
      <c r="I23" s="53">
        <v>2</v>
      </c>
      <c r="J23" s="53" t="s">
        <v>23</v>
      </c>
      <c r="K23" s="53">
        <v>50</v>
      </c>
      <c r="L23" s="53">
        <v>5</v>
      </c>
      <c r="M23" s="53" t="s">
        <v>18</v>
      </c>
      <c r="N23" s="53" t="s">
        <v>84</v>
      </c>
      <c r="O23" s="53" t="s">
        <v>26</v>
      </c>
      <c r="P23" s="102"/>
      <c r="Q23" s="9">
        <v>36</v>
      </c>
    </row>
    <row r="24" spans="1:17" ht="29.45" customHeight="1" x14ac:dyDescent="0.25">
      <c r="A24" s="53">
        <v>20</v>
      </c>
      <c r="B24" s="53"/>
      <c r="C24" s="53" t="s">
        <v>1725</v>
      </c>
      <c r="D24" s="53" t="s">
        <v>461</v>
      </c>
      <c r="E24" s="53">
        <v>7</v>
      </c>
      <c r="F24" s="53">
        <v>1</v>
      </c>
      <c r="G24" s="53">
        <v>10</v>
      </c>
      <c r="H24" s="53">
        <v>-100</v>
      </c>
      <c r="I24" s="53">
        <v>2</v>
      </c>
      <c r="J24" s="53" t="s">
        <v>23</v>
      </c>
      <c r="K24" s="53">
        <v>50</v>
      </c>
      <c r="L24" s="53">
        <v>5</v>
      </c>
      <c r="M24" s="53" t="s">
        <v>18</v>
      </c>
      <c r="N24" s="53" t="s">
        <v>84</v>
      </c>
      <c r="O24" s="53" t="s">
        <v>26</v>
      </c>
      <c r="P24" s="102"/>
      <c r="Q24" s="9">
        <v>36</v>
      </c>
    </row>
    <row r="25" spans="1:17" ht="29.45" customHeight="1" x14ac:dyDescent="0.25">
      <c r="A25" s="53">
        <v>21</v>
      </c>
      <c r="B25" s="53"/>
      <c r="C25" s="53" t="s">
        <v>619</v>
      </c>
      <c r="D25" s="53" t="s">
        <v>1450</v>
      </c>
      <c r="E25" s="53">
        <v>8</v>
      </c>
      <c r="F25" s="53">
        <v>1</v>
      </c>
      <c r="G25" s="53">
        <v>15</v>
      </c>
      <c r="H25" s="53" t="s">
        <v>18</v>
      </c>
      <c r="I25" s="53">
        <v>3</v>
      </c>
      <c r="J25" s="53" t="s">
        <v>1726</v>
      </c>
      <c r="K25" s="53">
        <v>70</v>
      </c>
      <c r="L25" s="53">
        <v>4</v>
      </c>
      <c r="M25" s="53" t="s">
        <v>18</v>
      </c>
      <c r="N25" s="53" t="s">
        <v>633</v>
      </c>
      <c r="O25" s="53" t="s">
        <v>26</v>
      </c>
      <c r="P25" s="102"/>
      <c r="Q25" s="9">
        <v>36</v>
      </c>
    </row>
    <row r="26" spans="1:17" ht="29.45" customHeight="1" x14ac:dyDescent="0.25">
      <c r="A26" s="53">
        <v>22</v>
      </c>
      <c r="B26" s="53"/>
      <c r="C26" s="53" t="s">
        <v>1727</v>
      </c>
      <c r="D26" s="53" t="s">
        <v>461</v>
      </c>
      <c r="E26" s="53">
        <v>7</v>
      </c>
      <c r="F26" s="53">
        <v>1</v>
      </c>
      <c r="G26" s="53">
        <v>10</v>
      </c>
      <c r="H26" s="53" t="s">
        <v>18</v>
      </c>
      <c r="I26" s="53">
        <v>3</v>
      </c>
      <c r="J26" s="53" t="s">
        <v>1728</v>
      </c>
      <c r="K26" s="53">
        <v>70</v>
      </c>
      <c r="L26" s="53">
        <v>4</v>
      </c>
      <c r="M26" s="53" t="s">
        <v>18</v>
      </c>
      <c r="N26" s="53" t="s">
        <v>633</v>
      </c>
      <c r="O26" s="53" t="s">
        <v>26</v>
      </c>
      <c r="P26" s="102"/>
      <c r="Q26" s="9">
        <v>36</v>
      </c>
    </row>
    <row r="27" spans="1:17" ht="29.45" customHeight="1" x14ac:dyDescent="0.25">
      <c r="A27" s="53">
        <v>23</v>
      </c>
      <c r="B27" s="53"/>
      <c r="C27" s="53" t="s">
        <v>1729</v>
      </c>
      <c r="D27" s="53" t="s">
        <v>19</v>
      </c>
      <c r="E27" s="53">
        <v>8</v>
      </c>
      <c r="F27" s="53">
        <v>1</v>
      </c>
      <c r="G27" s="53">
        <v>30</v>
      </c>
      <c r="H27" s="53" t="s">
        <v>18</v>
      </c>
      <c r="I27" s="53">
        <v>10</v>
      </c>
      <c r="J27" s="53" t="s">
        <v>1728</v>
      </c>
      <c r="K27" s="53">
        <v>70</v>
      </c>
      <c r="L27" s="53">
        <v>4</v>
      </c>
      <c r="M27" s="53" t="s">
        <v>18</v>
      </c>
      <c r="N27" s="53" t="s">
        <v>633</v>
      </c>
      <c r="O27" s="53" t="s">
        <v>26</v>
      </c>
      <c r="P27" s="102"/>
      <c r="Q27" s="9">
        <v>36</v>
      </c>
    </row>
    <row r="28" spans="1:17" ht="29.45" customHeight="1" x14ac:dyDescent="0.25">
      <c r="A28" s="53">
        <v>24</v>
      </c>
      <c r="B28" s="53"/>
      <c r="C28" s="53" t="s">
        <v>1730</v>
      </c>
      <c r="D28" s="53" t="s">
        <v>19</v>
      </c>
      <c r="E28" s="53">
        <v>8</v>
      </c>
      <c r="F28" s="53">
        <v>1</v>
      </c>
      <c r="G28" s="53">
        <v>15</v>
      </c>
      <c r="H28" s="53" t="s">
        <v>18</v>
      </c>
      <c r="I28" s="53">
        <v>5</v>
      </c>
      <c r="J28" s="53" t="s">
        <v>1728</v>
      </c>
      <c r="K28" s="53">
        <v>70</v>
      </c>
      <c r="L28" s="53">
        <v>4</v>
      </c>
      <c r="M28" s="53" t="s">
        <v>18</v>
      </c>
      <c r="N28" s="53" t="s">
        <v>633</v>
      </c>
      <c r="O28" s="53" t="s">
        <v>26</v>
      </c>
      <c r="P28" s="102"/>
      <c r="Q28" s="9">
        <v>36</v>
      </c>
    </row>
    <row r="29" spans="1:17" ht="29.45" customHeight="1" x14ac:dyDescent="0.25">
      <c r="A29" s="53">
        <v>25</v>
      </c>
      <c r="B29" s="53"/>
      <c r="C29" s="53" t="s">
        <v>1731</v>
      </c>
      <c r="D29" s="53" t="s">
        <v>19</v>
      </c>
      <c r="E29" s="53">
        <v>8</v>
      </c>
      <c r="F29" s="53">
        <v>1</v>
      </c>
      <c r="G29" s="53">
        <v>15</v>
      </c>
      <c r="H29" s="53" t="s">
        <v>1242</v>
      </c>
      <c r="I29" s="53">
        <v>10</v>
      </c>
      <c r="J29" s="53" t="s">
        <v>54</v>
      </c>
      <c r="K29" s="53">
        <v>70</v>
      </c>
      <c r="L29" s="53">
        <v>4</v>
      </c>
      <c r="M29" s="53" t="s">
        <v>18</v>
      </c>
      <c r="N29" s="53" t="s">
        <v>633</v>
      </c>
      <c r="O29" s="53" t="s">
        <v>26</v>
      </c>
      <c r="P29" s="102"/>
      <c r="Q29" s="9">
        <v>36</v>
      </c>
    </row>
    <row r="30" spans="1:17" ht="29.45" customHeight="1" x14ac:dyDescent="0.25">
      <c r="A30" s="53">
        <v>26</v>
      </c>
      <c r="B30" s="53"/>
      <c r="C30" s="53" t="s">
        <v>1732</v>
      </c>
      <c r="D30" s="53" t="s">
        <v>19</v>
      </c>
      <c r="E30" s="53">
        <v>8</v>
      </c>
      <c r="F30" s="53">
        <v>1</v>
      </c>
      <c r="G30" s="53">
        <v>15</v>
      </c>
      <c r="H30" s="53" t="s">
        <v>1424</v>
      </c>
      <c r="I30" s="53">
        <v>1</v>
      </c>
      <c r="J30" s="53" t="s">
        <v>54</v>
      </c>
      <c r="K30" s="53">
        <v>70</v>
      </c>
      <c r="L30" s="53">
        <v>4</v>
      </c>
      <c r="M30" s="53" t="s">
        <v>18</v>
      </c>
      <c r="N30" s="53" t="s">
        <v>633</v>
      </c>
      <c r="O30" s="53" t="s">
        <v>26</v>
      </c>
      <c r="P30" s="102"/>
      <c r="Q30" s="9">
        <v>36</v>
      </c>
    </row>
    <row r="31" spans="1:17" ht="29.45" customHeight="1" x14ac:dyDescent="0.25">
      <c r="A31" s="53">
        <v>27</v>
      </c>
      <c r="B31" s="53"/>
      <c r="C31" s="53" t="s">
        <v>1733</v>
      </c>
      <c r="D31" s="53" t="s">
        <v>461</v>
      </c>
      <c r="E31" s="53">
        <v>7</v>
      </c>
      <c r="F31" s="53">
        <v>1</v>
      </c>
      <c r="G31" s="53">
        <v>10</v>
      </c>
      <c r="H31" s="53" t="s">
        <v>1420</v>
      </c>
      <c r="I31" s="53">
        <v>2</v>
      </c>
      <c r="J31" s="53" t="s">
        <v>23</v>
      </c>
      <c r="K31" s="53">
        <v>50</v>
      </c>
      <c r="L31" s="53">
        <v>4</v>
      </c>
      <c r="M31" s="53" t="s">
        <v>18</v>
      </c>
      <c r="N31" s="53" t="s">
        <v>633</v>
      </c>
      <c r="O31" s="53" t="s">
        <v>26</v>
      </c>
      <c r="P31" s="102"/>
      <c r="Q31" s="9">
        <v>36</v>
      </c>
    </row>
    <row r="32" spans="1:17" ht="29.45" customHeight="1" x14ac:dyDescent="0.25">
      <c r="A32" s="53">
        <v>28</v>
      </c>
      <c r="B32" s="53"/>
      <c r="C32" s="53" t="s">
        <v>1734</v>
      </c>
      <c r="D32" s="53" t="s">
        <v>461</v>
      </c>
      <c r="E32" s="53">
        <v>7</v>
      </c>
      <c r="F32" s="53">
        <v>1</v>
      </c>
      <c r="G32" s="53">
        <v>10</v>
      </c>
      <c r="H32" s="53" t="s">
        <v>1420</v>
      </c>
      <c r="I32" s="53">
        <v>2</v>
      </c>
      <c r="J32" s="53" t="s">
        <v>23</v>
      </c>
      <c r="K32" s="53">
        <v>50</v>
      </c>
      <c r="L32" s="53">
        <v>4</v>
      </c>
      <c r="M32" s="53" t="s">
        <v>18</v>
      </c>
      <c r="N32" s="53" t="s">
        <v>633</v>
      </c>
      <c r="O32" s="53" t="s">
        <v>26</v>
      </c>
      <c r="P32" s="102"/>
      <c r="Q32" s="9">
        <v>36</v>
      </c>
    </row>
    <row r="33" spans="1:17" ht="29.45" customHeight="1" x14ac:dyDescent="0.25">
      <c r="A33" s="53">
        <v>29</v>
      </c>
      <c r="B33" s="53"/>
      <c r="C33" s="53" t="s">
        <v>1735</v>
      </c>
      <c r="D33" s="53" t="s">
        <v>461</v>
      </c>
      <c r="E33" s="53">
        <v>7</v>
      </c>
      <c r="F33" s="53">
        <v>1</v>
      </c>
      <c r="G33" s="53">
        <v>10</v>
      </c>
      <c r="H33" s="53">
        <v>-50</v>
      </c>
      <c r="I33" s="53">
        <v>2</v>
      </c>
      <c r="J33" s="53" t="s">
        <v>23</v>
      </c>
      <c r="K33" s="53">
        <v>50</v>
      </c>
      <c r="L33" s="53">
        <v>4</v>
      </c>
      <c r="M33" s="53" t="s">
        <v>18</v>
      </c>
      <c r="N33" s="53" t="s">
        <v>633</v>
      </c>
      <c r="O33" s="53" t="s">
        <v>26</v>
      </c>
      <c r="P33" s="102"/>
      <c r="Q33" s="9">
        <v>36</v>
      </c>
    </row>
    <row r="34" spans="1:17" ht="29.45" customHeight="1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5"/>
      <c r="O34" s="3"/>
      <c r="P34" s="89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84CE2-980D-4C72-9007-2FD7CFE5EEB7}">
  <dimension ref="A1:Q46"/>
  <sheetViews>
    <sheetView view="pageBreakPreview" zoomScaleNormal="100" zoomScaleSheetLayoutView="100" workbookViewId="0">
      <selection activeCell="Q31" sqref="Q31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9.7109375" style="1" bestFit="1" customWidth="1"/>
    <col min="4" max="4" width="4.4257812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12.5703125" style="1" bestFit="1" customWidth="1"/>
    <col min="11" max="11" width="4" style="1" bestFit="1" customWidth="1"/>
    <col min="12" max="12" width="5.42578125" style="1" bestFit="1" customWidth="1"/>
    <col min="13" max="14" width="3.7109375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46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33.6" customHeight="1" thickBot="1" x14ac:dyDescent="0.3">
      <c r="A2" s="233" t="s">
        <v>1737</v>
      </c>
      <c r="B2" s="233"/>
      <c r="C2" s="233"/>
      <c r="D2" s="233"/>
      <c r="E2" s="233"/>
      <c r="F2" s="246" t="s">
        <v>1252</v>
      </c>
      <c r="G2" s="246"/>
      <c r="H2" s="246"/>
      <c r="I2" s="233">
        <v>26</v>
      </c>
      <c r="J2" s="233"/>
      <c r="K2" s="233" t="s">
        <v>1736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74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1986</v>
      </c>
    </row>
    <row r="5" spans="1:17" ht="28.15" customHeight="1" x14ac:dyDescent="0.25">
      <c r="A5" s="53">
        <v>1</v>
      </c>
      <c r="B5" s="53"/>
      <c r="C5" s="53" t="s">
        <v>1738</v>
      </c>
      <c r="D5" s="53" t="s">
        <v>19</v>
      </c>
      <c r="E5" s="53">
        <v>8</v>
      </c>
      <c r="F5" s="53">
        <v>1</v>
      </c>
      <c r="G5" s="53">
        <v>15</v>
      </c>
      <c r="H5" s="53" t="s">
        <v>18</v>
      </c>
      <c r="I5" s="53">
        <v>0.5</v>
      </c>
      <c r="J5" s="53" t="s">
        <v>22</v>
      </c>
      <c r="K5" s="53">
        <v>70</v>
      </c>
      <c r="L5" s="53">
        <v>5</v>
      </c>
      <c r="M5" s="53" t="s">
        <v>18</v>
      </c>
      <c r="N5" s="53" t="s">
        <v>84</v>
      </c>
      <c r="O5" s="53" t="s">
        <v>25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1739</v>
      </c>
      <c r="D6" s="53" t="s">
        <v>19</v>
      </c>
      <c r="E6" s="53">
        <v>8</v>
      </c>
      <c r="F6" s="53">
        <v>1</v>
      </c>
      <c r="G6" s="53">
        <v>15</v>
      </c>
      <c r="H6" s="53" t="s">
        <v>18</v>
      </c>
      <c r="I6" s="53">
        <v>8</v>
      </c>
      <c r="J6" s="53" t="s">
        <v>22</v>
      </c>
      <c r="K6" s="53">
        <v>70</v>
      </c>
      <c r="L6" s="53">
        <v>5</v>
      </c>
      <c r="M6" s="53" t="s">
        <v>18</v>
      </c>
      <c r="N6" s="53" t="s">
        <v>84</v>
      </c>
      <c r="O6" s="53" t="s">
        <v>25</v>
      </c>
      <c r="P6" s="53"/>
      <c r="Q6" s="53">
        <v>36</v>
      </c>
    </row>
    <row r="7" spans="1:17" ht="30" customHeight="1" x14ac:dyDescent="0.25">
      <c r="A7" s="53">
        <v>3</v>
      </c>
      <c r="B7" s="53"/>
      <c r="C7" s="79" t="s">
        <v>1758</v>
      </c>
      <c r="D7" s="53" t="s">
        <v>19</v>
      </c>
      <c r="E7" s="53">
        <v>8</v>
      </c>
      <c r="F7" s="53">
        <v>1</v>
      </c>
      <c r="G7" s="53">
        <v>15</v>
      </c>
      <c r="H7" s="53">
        <v>-100</v>
      </c>
      <c r="I7" s="53">
        <v>5</v>
      </c>
      <c r="J7" s="53" t="s">
        <v>22</v>
      </c>
      <c r="K7" s="53">
        <v>100</v>
      </c>
      <c r="L7" s="53">
        <v>5</v>
      </c>
      <c r="M7" s="53" t="s">
        <v>18</v>
      </c>
      <c r="N7" s="53" t="s">
        <v>32</v>
      </c>
      <c r="O7" s="53" t="s">
        <v>25</v>
      </c>
      <c r="P7" s="53"/>
      <c r="Q7" s="53">
        <v>36</v>
      </c>
    </row>
    <row r="8" spans="1:17" ht="29.45" customHeight="1" x14ac:dyDescent="0.25">
      <c r="A8" s="53">
        <v>4</v>
      </c>
      <c r="B8" s="53"/>
      <c r="C8" s="53" t="s">
        <v>1740</v>
      </c>
      <c r="D8" s="53" t="s">
        <v>19</v>
      </c>
      <c r="E8" s="53">
        <v>8</v>
      </c>
      <c r="F8" s="53">
        <v>1</v>
      </c>
      <c r="G8" s="53">
        <v>15</v>
      </c>
      <c r="H8" s="53" t="s">
        <v>1422</v>
      </c>
      <c r="I8" s="53">
        <v>3</v>
      </c>
      <c r="J8" s="53" t="s">
        <v>22</v>
      </c>
      <c r="K8" s="53">
        <v>100</v>
      </c>
      <c r="L8" s="53">
        <v>5</v>
      </c>
      <c r="M8" s="53" t="s">
        <v>18</v>
      </c>
      <c r="N8" s="53" t="s">
        <v>32</v>
      </c>
      <c r="O8" s="53" t="s">
        <v>25</v>
      </c>
      <c r="P8" s="53"/>
      <c r="Q8" s="53">
        <v>36</v>
      </c>
    </row>
    <row r="9" spans="1:17" ht="30" customHeight="1" x14ac:dyDescent="0.25">
      <c r="A9" s="53">
        <v>5</v>
      </c>
      <c r="B9" s="53"/>
      <c r="C9" s="53" t="s">
        <v>1723</v>
      </c>
      <c r="D9" s="53" t="s">
        <v>19</v>
      </c>
      <c r="E9" s="53">
        <v>8</v>
      </c>
      <c r="F9" s="53">
        <v>1</v>
      </c>
      <c r="G9" s="53">
        <v>15</v>
      </c>
      <c r="H9" s="53" t="s">
        <v>18</v>
      </c>
      <c r="I9" s="53">
        <v>7</v>
      </c>
      <c r="J9" s="53" t="s">
        <v>22</v>
      </c>
      <c r="K9" s="53">
        <v>100</v>
      </c>
      <c r="L9" s="53">
        <v>5</v>
      </c>
      <c r="M9" s="53" t="s">
        <v>18</v>
      </c>
      <c r="N9" s="53" t="s">
        <v>32</v>
      </c>
      <c r="O9" s="53" t="s">
        <v>25</v>
      </c>
      <c r="P9" s="53"/>
      <c r="Q9" s="53">
        <v>36</v>
      </c>
    </row>
    <row r="10" spans="1:17" ht="28.9" customHeight="1" x14ac:dyDescent="0.25">
      <c r="A10" s="53">
        <v>6</v>
      </c>
      <c r="B10" s="53"/>
      <c r="C10" s="53" t="s">
        <v>1301</v>
      </c>
      <c r="D10" s="53" t="s">
        <v>19</v>
      </c>
      <c r="E10" s="53">
        <v>8</v>
      </c>
      <c r="F10" s="53">
        <v>1</v>
      </c>
      <c r="G10" s="53">
        <v>15</v>
      </c>
      <c r="H10" s="53" t="s">
        <v>18</v>
      </c>
      <c r="I10" s="53">
        <v>4</v>
      </c>
      <c r="J10" s="53" t="s">
        <v>22</v>
      </c>
      <c r="K10" s="53">
        <v>100</v>
      </c>
      <c r="L10" s="53">
        <v>5</v>
      </c>
      <c r="M10" s="53" t="s">
        <v>18</v>
      </c>
      <c r="N10" s="53" t="s">
        <v>32</v>
      </c>
      <c r="O10" s="53" t="s">
        <v>25</v>
      </c>
      <c r="P10" s="53"/>
      <c r="Q10" s="53">
        <v>36</v>
      </c>
    </row>
    <row r="11" spans="1:17" ht="30.6" customHeight="1" x14ac:dyDescent="0.25">
      <c r="A11" s="53">
        <v>7</v>
      </c>
      <c r="B11" s="53"/>
      <c r="C11" s="53" t="s">
        <v>1741</v>
      </c>
      <c r="D11" s="53" t="s">
        <v>19</v>
      </c>
      <c r="E11" s="53">
        <v>8</v>
      </c>
      <c r="F11" s="53">
        <v>1</v>
      </c>
      <c r="G11" s="53">
        <v>15</v>
      </c>
      <c r="H11" s="53">
        <v>-50</v>
      </c>
      <c r="I11" s="53">
        <v>3</v>
      </c>
      <c r="J11" s="53" t="s">
        <v>189</v>
      </c>
      <c r="K11" s="53">
        <v>100</v>
      </c>
      <c r="L11" s="53">
        <v>5</v>
      </c>
      <c r="M11" s="53" t="s">
        <v>18</v>
      </c>
      <c r="N11" s="53" t="s">
        <v>84</v>
      </c>
      <c r="O11" s="53" t="s">
        <v>25</v>
      </c>
      <c r="P11" s="53"/>
      <c r="Q11" s="53">
        <v>36</v>
      </c>
    </row>
    <row r="12" spans="1:17" ht="28.15" customHeight="1" x14ac:dyDescent="0.25">
      <c r="A12" s="53">
        <v>8</v>
      </c>
      <c r="B12" s="53"/>
      <c r="C12" s="79" t="s">
        <v>1759</v>
      </c>
      <c r="D12" s="53" t="s">
        <v>19</v>
      </c>
      <c r="E12" s="53">
        <v>8</v>
      </c>
      <c r="F12" s="53">
        <v>1</v>
      </c>
      <c r="G12" s="53">
        <v>15</v>
      </c>
      <c r="H12" s="53" t="s">
        <v>1420</v>
      </c>
      <c r="I12" s="53">
        <v>1</v>
      </c>
      <c r="J12" s="53" t="s">
        <v>23</v>
      </c>
      <c r="K12" s="53">
        <v>50</v>
      </c>
      <c r="L12" s="53">
        <v>4</v>
      </c>
      <c r="M12" s="53" t="s">
        <v>18</v>
      </c>
      <c r="N12" s="53" t="s">
        <v>84</v>
      </c>
      <c r="O12" s="53" t="s">
        <v>25</v>
      </c>
      <c r="P12" s="53"/>
      <c r="Q12" s="53">
        <v>36</v>
      </c>
    </row>
    <row r="13" spans="1:17" ht="28.15" customHeight="1" x14ac:dyDescent="0.25">
      <c r="A13" s="53">
        <v>9</v>
      </c>
      <c r="B13" s="53"/>
      <c r="C13" s="53" t="s">
        <v>1742</v>
      </c>
      <c r="D13" s="53" t="s">
        <v>19</v>
      </c>
      <c r="E13" s="53">
        <v>9</v>
      </c>
      <c r="F13" s="53">
        <v>1</v>
      </c>
      <c r="G13" s="53">
        <v>15</v>
      </c>
      <c r="H13" s="53" t="s">
        <v>1420</v>
      </c>
      <c r="I13" s="53">
        <v>1</v>
      </c>
      <c r="J13" s="53" t="s">
        <v>55</v>
      </c>
      <c r="K13" s="53">
        <v>70</v>
      </c>
      <c r="L13" s="53">
        <v>4</v>
      </c>
      <c r="M13" s="53" t="s">
        <v>18</v>
      </c>
      <c r="N13" s="53" t="s">
        <v>84</v>
      </c>
      <c r="O13" s="53" t="s">
        <v>26</v>
      </c>
      <c r="P13" s="53"/>
      <c r="Q13" s="53">
        <v>36</v>
      </c>
    </row>
    <row r="14" spans="1:17" ht="31.15" customHeight="1" x14ac:dyDescent="0.25">
      <c r="A14" s="53">
        <v>10</v>
      </c>
      <c r="B14" s="53"/>
      <c r="C14" s="53" t="s">
        <v>1743</v>
      </c>
      <c r="D14" s="53" t="s">
        <v>19</v>
      </c>
      <c r="E14" s="53">
        <v>8</v>
      </c>
      <c r="F14" s="53">
        <v>1</v>
      </c>
      <c r="G14" s="53">
        <v>15</v>
      </c>
      <c r="H14" s="53" t="s">
        <v>1242</v>
      </c>
      <c r="I14" s="53">
        <v>1</v>
      </c>
      <c r="J14" s="53" t="s">
        <v>22</v>
      </c>
      <c r="K14" s="53">
        <v>70</v>
      </c>
      <c r="L14" s="53">
        <v>4</v>
      </c>
      <c r="M14" s="53" t="s">
        <v>18</v>
      </c>
      <c r="N14" s="53" t="s">
        <v>633</v>
      </c>
      <c r="O14" s="53" t="s">
        <v>25</v>
      </c>
      <c r="P14" s="53"/>
      <c r="Q14" s="53">
        <v>36</v>
      </c>
    </row>
    <row r="15" spans="1:17" ht="29.45" customHeight="1" x14ac:dyDescent="0.25">
      <c r="A15" s="53">
        <v>11</v>
      </c>
      <c r="B15" s="53"/>
      <c r="C15" s="53" t="s">
        <v>1744</v>
      </c>
      <c r="D15" s="53" t="s">
        <v>19</v>
      </c>
      <c r="E15" s="53">
        <v>7</v>
      </c>
      <c r="F15" s="53">
        <v>1</v>
      </c>
      <c r="G15" s="53">
        <v>10</v>
      </c>
      <c r="H15" s="53" t="s">
        <v>18</v>
      </c>
      <c r="I15" s="53">
        <v>1</v>
      </c>
      <c r="J15" s="53" t="s">
        <v>328</v>
      </c>
      <c r="K15" s="53">
        <v>50</v>
      </c>
      <c r="L15" s="53">
        <v>4</v>
      </c>
      <c r="M15" s="53" t="s">
        <v>18</v>
      </c>
      <c r="N15" s="53" t="s">
        <v>633</v>
      </c>
      <c r="O15" s="53" t="s">
        <v>26</v>
      </c>
      <c r="P15" s="53"/>
      <c r="Q15" s="53">
        <v>36</v>
      </c>
    </row>
    <row r="16" spans="1:17" ht="29.45" customHeight="1" x14ac:dyDescent="0.25">
      <c r="A16" s="53">
        <v>12</v>
      </c>
      <c r="B16" s="53"/>
      <c r="C16" s="53" t="s">
        <v>1745</v>
      </c>
      <c r="D16" s="53" t="s">
        <v>19</v>
      </c>
      <c r="E16" s="53">
        <v>8</v>
      </c>
      <c r="F16" s="53">
        <v>1</v>
      </c>
      <c r="G16" s="53">
        <v>15</v>
      </c>
      <c r="H16" s="53">
        <v>-80</v>
      </c>
      <c r="I16" s="53">
        <v>1</v>
      </c>
      <c r="J16" s="53" t="s">
        <v>22</v>
      </c>
      <c r="K16" s="53">
        <v>70</v>
      </c>
      <c r="L16" s="53">
        <v>4</v>
      </c>
      <c r="M16" s="53" t="s">
        <v>18</v>
      </c>
      <c r="N16" s="53" t="s">
        <v>633</v>
      </c>
      <c r="O16" s="53" t="s">
        <v>25</v>
      </c>
      <c r="P16" s="53"/>
      <c r="Q16" s="53">
        <v>36</v>
      </c>
    </row>
    <row r="17" spans="1:17" ht="29.45" customHeight="1" x14ac:dyDescent="0.25">
      <c r="A17" s="53">
        <v>13</v>
      </c>
      <c r="B17" s="53"/>
      <c r="C17" s="53" t="s">
        <v>1746</v>
      </c>
      <c r="D17" s="53" t="s">
        <v>19</v>
      </c>
      <c r="E17" s="53">
        <v>8</v>
      </c>
      <c r="F17" s="53">
        <v>1</v>
      </c>
      <c r="G17" s="53">
        <v>15</v>
      </c>
      <c r="H17" s="53" t="s">
        <v>1594</v>
      </c>
      <c r="I17" s="53">
        <v>1</v>
      </c>
      <c r="J17" s="53" t="s">
        <v>22</v>
      </c>
      <c r="K17" s="53">
        <v>70</v>
      </c>
      <c r="L17" s="53">
        <v>4</v>
      </c>
      <c r="M17" s="53" t="s">
        <v>18</v>
      </c>
      <c r="N17" s="53" t="s">
        <v>633</v>
      </c>
      <c r="O17" s="53" t="s">
        <v>25</v>
      </c>
      <c r="P17" s="53"/>
      <c r="Q17" s="53">
        <v>36</v>
      </c>
    </row>
    <row r="18" spans="1:17" ht="29.45" customHeight="1" x14ac:dyDescent="0.25">
      <c r="A18" s="53">
        <v>14</v>
      </c>
      <c r="B18" s="53"/>
      <c r="C18" s="53" t="s">
        <v>938</v>
      </c>
      <c r="D18" s="53" t="s">
        <v>19</v>
      </c>
      <c r="E18" s="53">
        <v>8</v>
      </c>
      <c r="F18" s="53">
        <v>1</v>
      </c>
      <c r="G18" s="53">
        <v>15</v>
      </c>
      <c r="H18" s="53" t="s">
        <v>18</v>
      </c>
      <c r="I18" s="53">
        <v>1</v>
      </c>
      <c r="J18" s="53" t="s">
        <v>22</v>
      </c>
      <c r="K18" s="53">
        <v>70</v>
      </c>
      <c r="L18" s="53">
        <v>4</v>
      </c>
      <c r="M18" s="53" t="s">
        <v>18</v>
      </c>
      <c r="N18" s="53" t="s">
        <v>633</v>
      </c>
      <c r="O18" s="53" t="s">
        <v>25</v>
      </c>
      <c r="P18" s="53"/>
      <c r="Q18" s="53">
        <v>36</v>
      </c>
    </row>
    <row r="19" spans="1:17" ht="29.45" customHeight="1" x14ac:dyDescent="0.25">
      <c r="A19" s="53">
        <v>15</v>
      </c>
      <c r="B19" s="53"/>
      <c r="C19" s="53" t="s">
        <v>1747</v>
      </c>
      <c r="D19" s="53" t="s">
        <v>19</v>
      </c>
      <c r="E19" s="53">
        <v>7</v>
      </c>
      <c r="F19" s="53">
        <v>1</v>
      </c>
      <c r="G19" s="53">
        <v>10</v>
      </c>
      <c r="H19" s="53" t="s">
        <v>1242</v>
      </c>
      <c r="I19" s="53">
        <v>7</v>
      </c>
      <c r="J19" s="53" t="s">
        <v>328</v>
      </c>
      <c r="K19" s="53">
        <v>50</v>
      </c>
      <c r="L19" s="53">
        <v>6</v>
      </c>
      <c r="M19" s="53" t="s">
        <v>18</v>
      </c>
      <c r="N19" s="53" t="s">
        <v>84</v>
      </c>
      <c r="O19" s="53" t="s">
        <v>25</v>
      </c>
      <c r="P19" s="53"/>
      <c r="Q19" s="53">
        <v>36</v>
      </c>
    </row>
    <row r="20" spans="1:17" ht="29.45" customHeight="1" x14ac:dyDescent="0.25">
      <c r="A20" s="53">
        <v>16</v>
      </c>
      <c r="B20" s="53"/>
      <c r="C20" s="53" t="s">
        <v>1748</v>
      </c>
      <c r="D20" s="53" t="s">
        <v>19</v>
      </c>
      <c r="E20" s="53">
        <v>8</v>
      </c>
      <c r="F20" s="53">
        <v>1</v>
      </c>
      <c r="G20" s="53">
        <v>15</v>
      </c>
      <c r="H20" s="53" t="s">
        <v>1242</v>
      </c>
      <c r="I20" s="53">
        <v>3</v>
      </c>
      <c r="J20" s="53" t="s">
        <v>22</v>
      </c>
      <c r="K20" s="53">
        <v>70</v>
      </c>
      <c r="L20" s="53">
        <v>6</v>
      </c>
      <c r="M20" s="53" t="s">
        <v>18</v>
      </c>
      <c r="N20" s="53" t="s">
        <v>84</v>
      </c>
      <c r="O20" s="53" t="s">
        <v>25</v>
      </c>
      <c r="P20" s="53"/>
      <c r="Q20" s="53">
        <v>36</v>
      </c>
    </row>
    <row r="21" spans="1:17" ht="29.45" customHeight="1" x14ac:dyDescent="0.25">
      <c r="A21" s="53">
        <v>17</v>
      </c>
      <c r="B21" s="53"/>
      <c r="C21" s="53" t="s">
        <v>1749</v>
      </c>
      <c r="D21" s="53" t="s">
        <v>19</v>
      </c>
      <c r="E21" s="53">
        <v>8</v>
      </c>
      <c r="F21" s="53">
        <v>1</v>
      </c>
      <c r="G21" s="53">
        <v>15</v>
      </c>
      <c r="H21" s="53" t="s">
        <v>1420</v>
      </c>
      <c r="I21" s="53">
        <v>4</v>
      </c>
      <c r="J21" s="53" t="s">
        <v>22</v>
      </c>
      <c r="K21" s="53">
        <v>70</v>
      </c>
      <c r="L21" s="53">
        <v>6</v>
      </c>
      <c r="M21" s="53" t="s">
        <v>18</v>
      </c>
      <c r="N21" s="53" t="s">
        <v>84</v>
      </c>
      <c r="O21" s="53" t="s">
        <v>25</v>
      </c>
      <c r="P21" s="53"/>
      <c r="Q21" s="53">
        <v>36</v>
      </c>
    </row>
    <row r="22" spans="1:17" ht="29.45" customHeight="1" x14ac:dyDescent="0.25">
      <c r="A22" s="53">
        <v>18</v>
      </c>
      <c r="B22" s="53"/>
      <c r="C22" s="53" t="s">
        <v>1750</v>
      </c>
      <c r="D22" s="53" t="s">
        <v>19</v>
      </c>
      <c r="E22" s="53">
        <v>8</v>
      </c>
      <c r="F22" s="53">
        <v>1</v>
      </c>
      <c r="G22" s="53">
        <v>15</v>
      </c>
      <c r="H22" s="53">
        <v>-50</v>
      </c>
      <c r="I22" s="53">
        <v>4</v>
      </c>
      <c r="J22" s="53" t="s">
        <v>22</v>
      </c>
      <c r="K22" s="53">
        <v>70</v>
      </c>
      <c r="L22" s="53">
        <v>6</v>
      </c>
      <c r="M22" s="53" t="s">
        <v>18</v>
      </c>
      <c r="N22" s="53" t="s">
        <v>84</v>
      </c>
      <c r="O22" s="53" t="s">
        <v>25</v>
      </c>
      <c r="P22" s="53"/>
      <c r="Q22" s="53">
        <v>36</v>
      </c>
    </row>
    <row r="23" spans="1:17" ht="29.45" customHeight="1" x14ac:dyDescent="0.25">
      <c r="A23" s="53">
        <v>19</v>
      </c>
      <c r="B23" s="53"/>
      <c r="C23" s="53" t="s">
        <v>1751</v>
      </c>
      <c r="D23" s="53" t="s">
        <v>19</v>
      </c>
      <c r="E23" s="53">
        <v>8</v>
      </c>
      <c r="F23" s="53">
        <v>1</v>
      </c>
      <c r="G23" s="53">
        <v>15</v>
      </c>
      <c r="H23" s="53" t="s">
        <v>1424</v>
      </c>
      <c r="I23" s="53">
        <v>2</v>
      </c>
      <c r="J23" s="53" t="s">
        <v>57</v>
      </c>
      <c r="K23" s="53">
        <v>70</v>
      </c>
      <c r="L23" s="53">
        <v>5</v>
      </c>
      <c r="M23" s="53" t="s">
        <v>18</v>
      </c>
      <c r="N23" s="53" t="s">
        <v>633</v>
      </c>
      <c r="O23" s="53" t="s">
        <v>25</v>
      </c>
      <c r="P23" s="53"/>
      <c r="Q23" s="53">
        <v>36</v>
      </c>
    </row>
    <row r="24" spans="1:17" ht="29.45" customHeight="1" x14ac:dyDescent="0.25">
      <c r="A24" s="53">
        <v>20</v>
      </c>
      <c r="B24" s="53"/>
      <c r="C24" s="53" t="s">
        <v>1067</v>
      </c>
      <c r="D24" s="53" t="s">
        <v>19</v>
      </c>
      <c r="E24" s="53">
        <v>8</v>
      </c>
      <c r="F24" s="53">
        <v>1</v>
      </c>
      <c r="G24" s="53">
        <v>15</v>
      </c>
      <c r="H24" s="53" t="s">
        <v>1242</v>
      </c>
      <c r="I24" s="53">
        <v>2</v>
      </c>
      <c r="J24" s="53" t="s">
        <v>22</v>
      </c>
      <c r="K24" s="53">
        <v>70</v>
      </c>
      <c r="L24" s="53">
        <v>4</v>
      </c>
      <c r="M24" s="53" t="s">
        <v>18</v>
      </c>
      <c r="N24" s="53" t="s">
        <v>633</v>
      </c>
      <c r="O24" s="53" t="s">
        <v>25</v>
      </c>
      <c r="P24" s="53"/>
      <c r="Q24" s="53">
        <v>36</v>
      </c>
    </row>
    <row r="25" spans="1:17" ht="29.45" customHeight="1" x14ac:dyDescent="0.25">
      <c r="A25" s="53">
        <v>21</v>
      </c>
      <c r="B25" s="53"/>
      <c r="C25" s="53" t="s">
        <v>1752</v>
      </c>
      <c r="D25" s="53" t="s">
        <v>19</v>
      </c>
      <c r="E25" s="53">
        <v>8</v>
      </c>
      <c r="F25" s="53">
        <v>1</v>
      </c>
      <c r="G25" s="53">
        <v>15</v>
      </c>
      <c r="H25" s="53" t="s">
        <v>1242</v>
      </c>
      <c r="I25" s="53">
        <v>3</v>
      </c>
      <c r="J25" s="53" t="s">
        <v>22</v>
      </c>
      <c r="K25" s="53">
        <v>70</v>
      </c>
      <c r="L25" s="53">
        <v>4</v>
      </c>
      <c r="M25" s="53" t="s">
        <v>18</v>
      </c>
      <c r="N25" s="53" t="s">
        <v>633</v>
      </c>
      <c r="O25" s="53" t="s">
        <v>25</v>
      </c>
      <c r="P25" s="53"/>
      <c r="Q25" s="53">
        <v>36</v>
      </c>
    </row>
    <row r="26" spans="1:17" ht="29.45" customHeight="1" x14ac:dyDescent="0.25">
      <c r="A26" s="53">
        <v>22</v>
      </c>
      <c r="B26" s="53"/>
      <c r="C26" s="53" t="s">
        <v>1322</v>
      </c>
      <c r="D26" s="53" t="s">
        <v>19</v>
      </c>
      <c r="E26" s="53">
        <v>8</v>
      </c>
      <c r="F26" s="53">
        <v>1</v>
      </c>
      <c r="G26" s="53">
        <v>15</v>
      </c>
      <c r="H26" s="53" t="s">
        <v>1420</v>
      </c>
      <c r="I26" s="53">
        <v>4</v>
      </c>
      <c r="J26" s="53" t="s">
        <v>22</v>
      </c>
      <c r="K26" s="53">
        <v>70</v>
      </c>
      <c r="L26" s="53">
        <v>4</v>
      </c>
      <c r="M26" s="53" t="s">
        <v>18</v>
      </c>
      <c r="N26" s="53" t="s">
        <v>633</v>
      </c>
      <c r="O26" s="53" t="s">
        <v>25</v>
      </c>
      <c r="P26" s="53"/>
      <c r="Q26" s="53">
        <v>36</v>
      </c>
    </row>
    <row r="27" spans="1:17" ht="29.45" customHeight="1" x14ac:dyDescent="0.25">
      <c r="A27" s="53">
        <v>23</v>
      </c>
      <c r="B27" s="53"/>
      <c r="C27" s="53" t="s">
        <v>1753</v>
      </c>
      <c r="D27" s="53" t="s">
        <v>19</v>
      </c>
      <c r="E27" s="53">
        <v>8</v>
      </c>
      <c r="F27" s="53">
        <v>1</v>
      </c>
      <c r="G27" s="53">
        <v>15</v>
      </c>
      <c r="H27" s="53" t="s">
        <v>1422</v>
      </c>
      <c r="I27" s="53">
        <v>5</v>
      </c>
      <c r="J27" s="53" t="s">
        <v>22</v>
      </c>
      <c r="K27" s="53">
        <v>70</v>
      </c>
      <c r="L27" s="53">
        <v>4</v>
      </c>
      <c r="M27" s="53" t="s">
        <v>18</v>
      </c>
      <c r="N27" s="53" t="s">
        <v>633</v>
      </c>
      <c r="O27" s="53" t="s">
        <v>25</v>
      </c>
      <c r="P27" s="53"/>
      <c r="Q27" s="53">
        <v>36</v>
      </c>
    </row>
    <row r="28" spans="1:17" ht="29.45" customHeight="1" x14ac:dyDescent="0.25">
      <c r="A28" s="53">
        <v>24</v>
      </c>
      <c r="B28" s="53"/>
      <c r="C28" s="53" t="s">
        <v>1754</v>
      </c>
      <c r="D28" s="53" t="s">
        <v>19</v>
      </c>
      <c r="E28" s="53">
        <v>8</v>
      </c>
      <c r="F28" s="53">
        <v>1</v>
      </c>
      <c r="G28" s="53">
        <v>15</v>
      </c>
      <c r="H28" s="53" t="s">
        <v>1424</v>
      </c>
      <c r="I28" s="53">
        <v>2</v>
      </c>
      <c r="J28" s="53" t="s">
        <v>22</v>
      </c>
      <c r="K28" s="53">
        <v>70</v>
      </c>
      <c r="L28" s="53">
        <v>4</v>
      </c>
      <c r="M28" s="53" t="s">
        <v>18</v>
      </c>
      <c r="N28" s="53" t="s">
        <v>633</v>
      </c>
      <c r="O28" s="53" t="s">
        <v>25</v>
      </c>
      <c r="P28" s="53"/>
      <c r="Q28" s="53">
        <v>36</v>
      </c>
    </row>
    <row r="29" spans="1:17" ht="29.45" customHeight="1" x14ac:dyDescent="0.25">
      <c r="A29" s="53">
        <v>25</v>
      </c>
      <c r="B29" s="53"/>
      <c r="C29" s="53" t="s">
        <v>1755</v>
      </c>
      <c r="D29" s="53" t="s">
        <v>19</v>
      </c>
      <c r="E29" s="53">
        <v>8</v>
      </c>
      <c r="F29" s="53">
        <v>1</v>
      </c>
      <c r="G29" s="53">
        <v>15</v>
      </c>
      <c r="H29" s="53" t="s">
        <v>1420</v>
      </c>
      <c r="I29" s="53">
        <v>2</v>
      </c>
      <c r="J29" s="53" t="s">
        <v>22</v>
      </c>
      <c r="K29" s="53">
        <v>70</v>
      </c>
      <c r="L29" s="53">
        <v>4</v>
      </c>
      <c r="M29" s="53" t="s">
        <v>18</v>
      </c>
      <c r="N29" s="53" t="s">
        <v>633</v>
      </c>
      <c r="O29" s="53" t="s">
        <v>25</v>
      </c>
      <c r="P29" s="53"/>
      <c r="Q29" s="53">
        <v>36</v>
      </c>
    </row>
    <row r="30" spans="1:17" ht="29.45" customHeight="1" x14ac:dyDescent="0.25">
      <c r="A30" s="53">
        <v>26</v>
      </c>
      <c r="B30" s="53"/>
      <c r="C30" s="53" t="s">
        <v>1756</v>
      </c>
      <c r="D30" s="53" t="s">
        <v>19</v>
      </c>
      <c r="E30" s="53">
        <v>8</v>
      </c>
      <c r="F30" s="53">
        <v>1</v>
      </c>
      <c r="G30" s="53">
        <v>15</v>
      </c>
      <c r="H30" s="53">
        <v>-50</v>
      </c>
      <c r="I30" s="53">
        <v>2</v>
      </c>
      <c r="J30" s="53" t="s">
        <v>22</v>
      </c>
      <c r="K30" s="53">
        <v>70</v>
      </c>
      <c r="L30" s="53">
        <v>4</v>
      </c>
      <c r="M30" s="53" t="s">
        <v>18</v>
      </c>
      <c r="N30" s="53" t="s">
        <v>633</v>
      </c>
      <c r="O30" s="53" t="s">
        <v>25</v>
      </c>
      <c r="P30" s="53"/>
      <c r="Q30" s="53">
        <v>36</v>
      </c>
    </row>
    <row r="31" spans="1:17" ht="29.45" customHeight="1" x14ac:dyDescent="0.25">
      <c r="A31" s="53">
        <v>27</v>
      </c>
      <c r="B31" s="53"/>
      <c r="C31" s="53" t="s">
        <v>1757</v>
      </c>
      <c r="D31" s="53" t="s">
        <v>19</v>
      </c>
      <c r="E31" s="53">
        <v>8</v>
      </c>
      <c r="F31" s="53">
        <v>1</v>
      </c>
      <c r="G31" s="53">
        <v>15</v>
      </c>
      <c r="H31" s="53">
        <v>-50</v>
      </c>
      <c r="I31" s="53">
        <v>2</v>
      </c>
      <c r="J31" s="53" t="s">
        <v>22</v>
      </c>
      <c r="K31" s="53">
        <v>70</v>
      </c>
      <c r="L31" s="53">
        <v>4</v>
      </c>
      <c r="M31" s="53" t="s">
        <v>18</v>
      </c>
      <c r="N31" s="53" t="s">
        <v>633</v>
      </c>
      <c r="O31" s="53" t="s">
        <v>25</v>
      </c>
      <c r="P31" s="53"/>
      <c r="Q31" s="53">
        <v>36</v>
      </c>
    </row>
    <row r="32" spans="1:17" ht="29.4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02"/>
      <c r="Q32" s="9"/>
    </row>
    <row r="33" spans="1:17" ht="29.4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02"/>
      <c r="Q33" s="9"/>
    </row>
    <row r="34" spans="1:17" ht="29.45" customHeight="1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5"/>
      <c r="O34" s="3"/>
      <c r="P34" s="89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62992125984251968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43885-8B13-49DC-A89B-B2C3D10B8BD1}">
  <dimension ref="A1:Q46"/>
  <sheetViews>
    <sheetView view="pageBreakPreview" zoomScaleNormal="100" zoomScaleSheetLayoutView="100" workbookViewId="0">
      <selection activeCell="D4" sqref="D4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7109375" style="1" bestFit="1" customWidth="1"/>
    <col min="4" max="4" width="4.4257812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5" style="1" bestFit="1" customWidth="1"/>
    <col min="11" max="11" width="3.7109375" style="1" bestFit="1" customWidth="1"/>
    <col min="12" max="12" width="5.42578125" style="1" bestFit="1" customWidth="1"/>
    <col min="13" max="14" width="3.7109375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43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6.5" customHeight="1" thickBot="1" x14ac:dyDescent="0.3">
      <c r="A2" s="233" t="s">
        <v>1127</v>
      </c>
      <c r="B2" s="233"/>
      <c r="C2" s="233"/>
      <c r="D2" s="233"/>
      <c r="E2" s="233"/>
      <c r="F2" s="246" t="s">
        <v>1775</v>
      </c>
      <c r="G2" s="246"/>
      <c r="H2" s="246"/>
      <c r="I2" s="233" t="s">
        <v>1774</v>
      </c>
      <c r="J2" s="233"/>
      <c r="K2" s="233" t="s">
        <v>1872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60.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1986</v>
      </c>
    </row>
    <row r="5" spans="1:17" ht="28.15" customHeight="1" x14ac:dyDescent="0.25">
      <c r="A5" s="53">
        <v>1</v>
      </c>
      <c r="B5" s="53"/>
      <c r="C5" s="53" t="s">
        <v>1760</v>
      </c>
      <c r="D5" s="53" t="s">
        <v>19</v>
      </c>
      <c r="E5" s="53">
        <v>9</v>
      </c>
      <c r="F5" s="53">
        <v>1</v>
      </c>
      <c r="G5" s="53">
        <v>15</v>
      </c>
      <c r="H5" s="53" t="s">
        <v>1270</v>
      </c>
      <c r="I5" s="53">
        <v>2</v>
      </c>
      <c r="J5" s="53" t="s">
        <v>530</v>
      </c>
      <c r="K5" s="53">
        <v>70</v>
      </c>
      <c r="L5" s="53">
        <v>4</v>
      </c>
      <c r="M5" s="53"/>
      <c r="N5" s="53" t="s">
        <v>84</v>
      </c>
      <c r="O5" s="53" t="s">
        <v>26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1761</v>
      </c>
      <c r="D6" s="53" t="s">
        <v>19</v>
      </c>
      <c r="E6" s="53">
        <v>8</v>
      </c>
      <c r="F6" s="53">
        <v>1</v>
      </c>
      <c r="G6" s="53">
        <v>15</v>
      </c>
      <c r="H6" s="53">
        <v>-100</v>
      </c>
      <c r="I6" s="53">
        <v>2</v>
      </c>
      <c r="J6" s="53" t="s">
        <v>530</v>
      </c>
      <c r="K6" s="53">
        <v>70</v>
      </c>
      <c r="L6" s="53">
        <v>4</v>
      </c>
      <c r="M6" s="53"/>
      <c r="N6" s="53" t="s">
        <v>84</v>
      </c>
      <c r="O6" s="53" t="s">
        <v>26</v>
      </c>
      <c r="P6" s="53"/>
      <c r="Q6" s="53">
        <v>36</v>
      </c>
    </row>
    <row r="7" spans="1:17" ht="30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29.4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30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8.9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30.6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8.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29.4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02"/>
      <c r="Q32" s="9"/>
    </row>
    <row r="33" spans="1:17" ht="29.4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02"/>
      <c r="Q33" s="9"/>
    </row>
    <row r="34" spans="1:17" ht="29.45" customHeight="1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5"/>
      <c r="O34" s="3"/>
      <c r="P34" s="89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9B66-0650-4FC8-83A3-CE0702468614}">
  <dimension ref="A1:Q46"/>
  <sheetViews>
    <sheetView view="pageBreakPreview" zoomScaleNormal="100" zoomScaleSheetLayoutView="100" workbookViewId="0">
      <selection activeCell="B14" sqref="B14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5703125" style="1" bestFit="1" customWidth="1"/>
    <col min="4" max="4" width="4.4257812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7.140625" style="1" bestFit="1" customWidth="1"/>
    <col min="11" max="11" width="3.7109375" style="1" bestFit="1" customWidth="1"/>
    <col min="12" max="12" width="5.42578125" style="1" bestFit="1" customWidth="1"/>
    <col min="13" max="14" width="3.7109375" style="1" bestFit="1" customWidth="1"/>
    <col min="15" max="15" width="4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46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6.5" customHeight="1" thickBot="1" x14ac:dyDescent="0.3">
      <c r="A2" s="233" t="s">
        <v>1127</v>
      </c>
      <c r="B2" s="233"/>
      <c r="C2" s="233"/>
      <c r="D2" s="233"/>
      <c r="E2" s="233"/>
      <c r="F2" s="246" t="s">
        <v>1259</v>
      </c>
      <c r="G2" s="246"/>
      <c r="H2" s="246"/>
      <c r="I2" s="233" t="s">
        <v>1774</v>
      </c>
      <c r="J2" s="233"/>
      <c r="K2" s="233" t="s">
        <v>1869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9.7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1986</v>
      </c>
    </row>
    <row r="5" spans="1:17" ht="28.15" customHeight="1" x14ac:dyDescent="0.25">
      <c r="A5" s="53">
        <v>1</v>
      </c>
      <c r="B5" s="53"/>
      <c r="C5" s="53" t="s">
        <v>1762</v>
      </c>
      <c r="D5" s="53" t="s">
        <v>19</v>
      </c>
      <c r="E5" s="53">
        <v>9</v>
      </c>
      <c r="F5" s="53">
        <v>1</v>
      </c>
      <c r="G5" s="53">
        <v>15</v>
      </c>
      <c r="H5" s="53" t="s">
        <v>743</v>
      </c>
      <c r="I5" s="53">
        <v>8</v>
      </c>
      <c r="J5" s="53" t="s">
        <v>466</v>
      </c>
      <c r="K5" s="53">
        <v>70</v>
      </c>
      <c r="L5" s="53">
        <v>8</v>
      </c>
      <c r="M5" s="53"/>
      <c r="N5" s="53" t="s">
        <v>84</v>
      </c>
      <c r="O5" s="53" t="s">
        <v>26</v>
      </c>
      <c r="P5" s="53"/>
      <c r="Q5" s="53">
        <v>69</v>
      </c>
    </row>
    <row r="6" spans="1:17" ht="30" customHeight="1" x14ac:dyDescent="0.25">
      <c r="A6" s="53">
        <v>2</v>
      </c>
      <c r="B6" s="53"/>
      <c r="C6" s="53" t="s">
        <v>1501</v>
      </c>
      <c r="D6" s="53" t="s">
        <v>19</v>
      </c>
      <c r="E6" s="53">
        <v>9</v>
      </c>
      <c r="F6" s="53">
        <v>1</v>
      </c>
      <c r="G6" s="53">
        <v>15</v>
      </c>
      <c r="H6" s="53">
        <v>-100</v>
      </c>
      <c r="I6" s="53">
        <v>2</v>
      </c>
      <c r="J6" s="53" t="s">
        <v>466</v>
      </c>
      <c r="K6" s="53">
        <v>70</v>
      </c>
      <c r="L6" s="53">
        <v>8</v>
      </c>
      <c r="M6" s="53"/>
      <c r="N6" s="53" t="s">
        <v>84</v>
      </c>
      <c r="O6" s="53" t="s">
        <v>26</v>
      </c>
      <c r="P6" s="53"/>
      <c r="Q6" s="53">
        <v>69</v>
      </c>
    </row>
    <row r="7" spans="1:17" ht="30" customHeight="1" x14ac:dyDescent="0.25">
      <c r="A7" s="53">
        <v>3</v>
      </c>
      <c r="B7" s="53"/>
      <c r="C7" s="53" t="s">
        <v>1763</v>
      </c>
      <c r="D7" s="53" t="s">
        <v>19</v>
      </c>
      <c r="E7" s="53">
        <v>9</v>
      </c>
      <c r="F7" s="53">
        <v>1</v>
      </c>
      <c r="G7" s="53">
        <v>15</v>
      </c>
      <c r="H7" s="53" t="s">
        <v>743</v>
      </c>
      <c r="I7" s="53">
        <v>3</v>
      </c>
      <c r="J7" s="53" t="s">
        <v>22</v>
      </c>
      <c r="K7" s="53">
        <v>70</v>
      </c>
      <c r="L7" s="53">
        <v>4</v>
      </c>
      <c r="M7" s="53"/>
      <c r="N7" s="53" t="s">
        <v>84</v>
      </c>
      <c r="O7" s="53" t="s">
        <v>25</v>
      </c>
      <c r="P7" s="53"/>
      <c r="Q7" s="53">
        <v>69</v>
      </c>
    </row>
    <row r="8" spans="1:17" ht="29.45" customHeight="1" x14ac:dyDescent="0.25">
      <c r="A8" s="53">
        <v>4</v>
      </c>
      <c r="B8" s="53"/>
      <c r="C8" s="53" t="s">
        <v>1764</v>
      </c>
      <c r="D8" s="53" t="s">
        <v>19</v>
      </c>
      <c r="E8" s="53">
        <v>9</v>
      </c>
      <c r="F8" s="53">
        <v>1</v>
      </c>
      <c r="G8" s="53">
        <v>10</v>
      </c>
      <c r="H8" s="53">
        <v>-100</v>
      </c>
      <c r="I8" s="53">
        <v>3</v>
      </c>
      <c r="J8" s="53" t="s">
        <v>22</v>
      </c>
      <c r="K8" s="53">
        <v>70</v>
      </c>
      <c r="L8" s="53">
        <v>4</v>
      </c>
      <c r="M8" s="53"/>
      <c r="N8" s="53" t="s">
        <v>84</v>
      </c>
      <c r="O8" s="53" t="s">
        <v>25</v>
      </c>
      <c r="P8" s="53"/>
      <c r="Q8" s="53">
        <v>69</v>
      </c>
    </row>
    <row r="9" spans="1:17" ht="30" customHeight="1" x14ac:dyDescent="0.25">
      <c r="A9" s="53">
        <v>5</v>
      </c>
      <c r="B9" s="53"/>
      <c r="C9" s="53" t="s">
        <v>1765</v>
      </c>
      <c r="D9" s="53" t="s">
        <v>19</v>
      </c>
      <c r="E9" s="53">
        <v>9</v>
      </c>
      <c r="F9" s="53">
        <v>1</v>
      </c>
      <c r="G9" s="53">
        <v>15</v>
      </c>
      <c r="H9" s="53" t="s">
        <v>743</v>
      </c>
      <c r="I9" s="53">
        <v>2</v>
      </c>
      <c r="J9" s="53" t="s">
        <v>22</v>
      </c>
      <c r="K9" s="53">
        <v>70</v>
      </c>
      <c r="L9" s="53">
        <v>4</v>
      </c>
      <c r="M9" s="53"/>
      <c r="N9" s="53" t="s">
        <v>84</v>
      </c>
      <c r="O9" s="53" t="s">
        <v>25</v>
      </c>
      <c r="P9" s="53"/>
      <c r="Q9" s="53">
        <v>69</v>
      </c>
    </row>
    <row r="10" spans="1:17" ht="28.9" customHeight="1" x14ac:dyDescent="0.25">
      <c r="A10" s="53">
        <v>6</v>
      </c>
      <c r="B10" s="53"/>
      <c r="C10" s="53" t="s">
        <v>1766</v>
      </c>
      <c r="D10" s="53" t="s">
        <v>19</v>
      </c>
      <c r="E10" s="53">
        <v>9</v>
      </c>
      <c r="F10" s="53">
        <v>1</v>
      </c>
      <c r="G10" s="53">
        <v>15</v>
      </c>
      <c r="H10" s="53" t="s">
        <v>743</v>
      </c>
      <c r="I10" s="53">
        <v>3</v>
      </c>
      <c r="J10" s="53" t="s">
        <v>22</v>
      </c>
      <c r="K10" s="53">
        <v>70</v>
      </c>
      <c r="L10" s="53">
        <v>4</v>
      </c>
      <c r="M10" s="53"/>
      <c r="N10" s="53" t="s">
        <v>84</v>
      </c>
      <c r="O10" s="53" t="s">
        <v>25</v>
      </c>
      <c r="P10" s="53"/>
      <c r="Q10" s="53">
        <v>69</v>
      </c>
    </row>
    <row r="11" spans="1:17" ht="30.6" customHeight="1" x14ac:dyDescent="0.25">
      <c r="A11" s="53">
        <v>7</v>
      </c>
      <c r="B11" s="53"/>
      <c r="C11" s="53" t="s">
        <v>1767</v>
      </c>
      <c r="D11" s="53" t="s">
        <v>19</v>
      </c>
      <c r="E11" s="53">
        <v>9</v>
      </c>
      <c r="F11" s="53">
        <v>1</v>
      </c>
      <c r="G11" s="53">
        <v>15</v>
      </c>
      <c r="H11" s="53" t="s">
        <v>1409</v>
      </c>
      <c r="I11" s="53">
        <v>3</v>
      </c>
      <c r="J11" s="53" t="s">
        <v>22</v>
      </c>
      <c r="K11" s="53">
        <v>70</v>
      </c>
      <c r="L11" s="53">
        <v>4</v>
      </c>
      <c r="M11" s="53"/>
      <c r="N11" s="53" t="s">
        <v>84</v>
      </c>
      <c r="O11" s="53" t="s">
        <v>25</v>
      </c>
      <c r="P11" s="53"/>
      <c r="Q11" s="53">
        <v>69</v>
      </c>
    </row>
    <row r="12" spans="1:17" ht="28.15" customHeight="1" x14ac:dyDescent="0.25">
      <c r="A12" s="53">
        <v>8</v>
      </c>
      <c r="B12" s="53"/>
      <c r="C12" s="53" t="s">
        <v>1768</v>
      </c>
      <c r="D12" s="53" t="s">
        <v>19</v>
      </c>
      <c r="E12" s="53">
        <v>9</v>
      </c>
      <c r="F12" s="53">
        <v>1</v>
      </c>
      <c r="G12" s="53">
        <v>15</v>
      </c>
      <c r="H12" s="53" t="s">
        <v>743</v>
      </c>
      <c r="I12" s="53">
        <v>3</v>
      </c>
      <c r="J12" s="53" t="s">
        <v>22</v>
      </c>
      <c r="K12" s="53">
        <v>70</v>
      </c>
      <c r="L12" s="53">
        <v>4</v>
      </c>
      <c r="M12" s="53"/>
      <c r="N12" s="53" t="s">
        <v>84</v>
      </c>
      <c r="O12" s="53" t="s">
        <v>25</v>
      </c>
      <c r="P12" s="53"/>
      <c r="Q12" s="53">
        <v>69</v>
      </c>
    </row>
    <row r="13" spans="1:17" ht="28.15" customHeight="1" x14ac:dyDescent="0.25">
      <c r="A13" s="53">
        <v>9</v>
      </c>
      <c r="B13" s="53"/>
      <c r="C13" s="53" t="s">
        <v>1769</v>
      </c>
      <c r="D13" s="53" t="s">
        <v>19</v>
      </c>
      <c r="E13" s="53">
        <v>9</v>
      </c>
      <c r="F13" s="53">
        <v>1</v>
      </c>
      <c r="G13" s="53">
        <v>15</v>
      </c>
      <c r="H13" s="53">
        <v>-100</v>
      </c>
      <c r="I13" s="53">
        <v>2</v>
      </c>
      <c r="J13" s="53" t="s">
        <v>22</v>
      </c>
      <c r="K13" s="53">
        <v>70</v>
      </c>
      <c r="L13" s="53">
        <v>4</v>
      </c>
      <c r="M13" s="53"/>
      <c r="N13" s="53" t="s">
        <v>84</v>
      </c>
      <c r="O13" s="53" t="s">
        <v>25</v>
      </c>
      <c r="P13" s="53"/>
      <c r="Q13" s="53">
        <v>69</v>
      </c>
    </row>
    <row r="14" spans="1:17" ht="31.15" customHeight="1" x14ac:dyDescent="0.25">
      <c r="A14" s="53">
        <v>10</v>
      </c>
      <c r="B14" s="53"/>
      <c r="C14" s="53" t="s">
        <v>1770</v>
      </c>
      <c r="D14" s="53" t="s">
        <v>19</v>
      </c>
      <c r="E14" s="53">
        <v>8</v>
      </c>
      <c r="F14" s="53">
        <v>1</v>
      </c>
      <c r="G14" s="53">
        <v>15</v>
      </c>
      <c r="H14" s="53" t="s">
        <v>1242</v>
      </c>
      <c r="I14" s="53">
        <v>6</v>
      </c>
      <c r="J14" s="53" t="s">
        <v>530</v>
      </c>
      <c r="K14" s="53">
        <v>70</v>
      </c>
      <c r="L14" s="53">
        <v>6</v>
      </c>
      <c r="M14" s="53"/>
      <c r="N14" s="53" t="s">
        <v>32</v>
      </c>
      <c r="O14" s="53" t="s">
        <v>26</v>
      </c>
      <c r="P14" s="53"/>
      <c r="Q14" s="53">
        <v>69</v>
      </c>
    </row>
    <row r="15" spans="1:17" ht="29.45" customHeight="1" x14ac:dyDescent="0.25">
      <c r="A15" s="53">
        <v>11</v>
      </c>
      <c r="B15" s="53"/>
      <c r="C15" s="53" t="s">
        <v>1771</v>
      </c>
      <c r="D15" s="53" t="s">
        <v>19</v>
      </c>
      <c r="E15" s="53">
        <v>8</v>
      </c>
      <c r="F15" s="53">
        <v>1</v>
      </c>
      <c r="G15" s="53">
        <v>15</v>
      </c>
      <c r="H15" s="53">
        <v>-50</v>
      </c>
      <c r="I15" s="53">
        <v>6</v>
      </c>
      <c r="J15" s="53" t="s">
        <v>530</v>
      </c>
      <c r="K15" s="53">
        <v>70</v>
      </c>
      <c r="L15" s="53">
        <v>6</v>
      </c>
      <c r="M15" s="53"/>
      <c r="N15" s="53" t="s">
        <v>32</v>
      </c>
      <c r="O15" s="53" t="s">
        <v>26</v>
      </c>
      <c r="P15" s="53"/>
      <c r="Q15" s="53">
        <v>69</v>
      </c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29.4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02"/>
      <c r="Q32" s="9"/>
    </row>
    <row r="33" spans="1:17" ht="29.4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02"/>
      <c r="Q33" s="9"/>
    </row>
    <row r="34" spans="1:17" ht="29.45" customHeight="1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5"/>
      <c r="O34" s="3"/>
      <c r="P34" s="89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0BFF-8D39-4F84-A61C-DCE5C2511313}">
  <dimension ref="A1:Q46"/>
  <sheetViews>
    <sheetView view="pageBreakPreview" zoomScaleNormal="100" zoomScaleSheetLayoutView="100" workbookViewId="0">
      <selection activeCell="L10" sqref="L10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5703125" style="1" bestFit="1" customWidth="1"/>
    <col min="4" max="4" width="4.4257812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7" style="1" bestFit="1" customWidth="1"/>
    <col min="11" max="11" width="4" style="1" bestFit="1" customWidth="1"/>
    <col min="12" max="12" width="5.42578125" style="1" bestFit="1" customWidth="1"/>
    <col min="13" max="15" width="3.7109375" style="1" bestFit="1" customWidth="1"/>
    <col min="16" max="16" width="3.7109375" style="1" customWidth="1"/>
    <col min="17" max="17" width="3.7109375" style="1" bestFit="1" customWidth="1"/>
    <col min="18" max="16384" width="8.85546875" style="1"/>
  </cols>
  <sheetData>
    <row r="1" spans="1:17" ht="42.7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6.5" customHeight="1" thickBot="1" x14ac:dyDescent="0.3">
      <c r="A2" s="233" t="s">
        <v>1127</v>
      </c>
      <c r="B2" s="233"/>
      <c r="C2" s="233"/>
      <c r="D2" s="233"/>
      <c r="E2" s="233"/>
      <c r="F2" s="246" t="s">
        <v>398</v>
      </c>
      <c r="G2" s="246"/>
      <c r="H2" s="246"/>
      <c r="I2" s="233" t="s">
        <v>1870</v>
      </c>
      <c r="J2" s="233"/>
      <c r="K2" s="233" t="s">
        <v>1871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1.7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2003</v>
      </c>
    </row>
    <row r="5" spans="1:17" ht="28.15" customHeight="1" x14ac:dyDescent="0.25">
      <c r="A5" s="53">
        <v>1</v>
      </c>
      <c r="B5" s="53"/>
      <c r="C5" s="53" t="s">
        <v>1772</v>
      </c>
      <c r="D5" s="53" t="s">
        <v>19</v>
      </c>
      <c r="E5" s="53">
        <v>8</v>
      </c>
      <c r="F5" s="53">
        <v>1</v>
      </c>
      <c r="G5" s="53">
        <v>15</v>
      </c>
      <c r="H5" s="53" t="s">
        <v>1270</v>
      </c>
      <c r="I5" s="53">
        <v>0</v>
      </c>
      <c r="J5" s="53" t="s">
        <v>22</v>
      </c>
      <c r="K5" s="53">
        <v>70</v>
      </c>
      <c r="L5" s="53">
        <v>6</v>
      </c>
      <c r="M5" s="53"/>
      <c r="N5" s="53" t="s">
        <v>32</v>
      </c>
      <c r="O5" s="53" t="s">
        <v>25</v>
      </c>
      <c r="P5" s="53"/>
      <c r="Q5" s="53">
        <v>36</v>
      </c>
    </row>
    <row r="6" spans="1:17" ht="30" customHeight="1" x14ac:dyDescent="0.25">
      <c r="A6" s="53">
        <v>2</v>
      </c>
      <c r="B6" s="53"/>
      <c r="C6" s="53" t="s">
        <v>1773</v>
      </c>
      <c r="D6" s="53" t="s">
        <v>19</v>
      </c>
      <c r="E6" s="53">
        <v>9</v>
      </c>
      <c r="F6" s="53">
        <v>1</v>
      </c>
      <c r="G6" s="53">
        <v>15</v>
      </c>
      <c r="H6" s="53">
        <v>-100</v>
      </c>
      <c r="I6" s="53">
        <v>1</v>
      </c>
      <c r="J6" s="53" t="s">
        <v>22</v>
      </c>
      <c r="K6" s="53">
        <v>100</v>
      </c>
      <c r="L6" s="53">
        <v>6</v>
      </c>
      <c r="M6" s="53"/>
      <c r="N6" s="53" t="s">
        <v>32</v>
      </c>
      <c r="O6" s="53" t="s">
        <v>25</v>
      </c>
      <c r="P6" s="53"/>
      <c r="Q6" s="53">
        <v>36</v>
      </c>
    </row>
    <row r="7" spans="1:17" ht="30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29.4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30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8.9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30.6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8.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/>
    <row r="24" spans="1:17" ht="29.45" customHeight="1" x14ac:dyDescent="0.25"/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29.4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02"/>
      <c r="Q32" s="9"/>
    </row>
    <row r="33" spans="1:17" ht="29.4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02"/>
      <c r="Q33" s="9"/>
    </row>
    <row r="34" spans="1:17" ht="29.45" customHeight="1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5"/>
      <c r="O34" s="3"/>
      <c r="P34" s="89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98257-7D83-4C81-B95B-2927AF6A1482}">
  <dimension ref="A1:Q46"/>
  <sheetViews>
    <sheetView view="pageBreakPreview" zoomScaleNormal="100" zoomScaleSheetLayoutView="100" workbookViewId="0">
      <selection activeCell="Q5" sqref="Q5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6.5703125" style="1" bestFit="1" customWidth="1"/>
    <col min="4" max="4" width="7.8554687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4.7109375" style="1" bestFit="1" customWidth="1"/>
    <col min="11" max="11" width="4" style="1" bestFit="1" customWidth="1"/>
    <col min="12" max="12" width="5.42578125" style="1" bestFit="1" customWidth="1"/>
    <col min="13" max="13" width="4.42578125" style="1" bestFit="1" customWidth="1"/>
    <col min="14" max="14" width="3.7109375" style="1" bestFit="1" customWidth="1"/>
    <col min="15" max="15" width="5.85546875" style="1" bestFit="1" customWidth="1"/>
    <col min="16" max="16" width="5.85546875" style="1" customWidth="1"/>
    <col min="17" max="17" width="4.42578125" style="1" bestFit="1" customWidth="1"/>
    <col min="18" max="16384" width="8.85546875" style="1"/>
  </cols>
  <sheetData>
    <row r="1" spans="1:17" ht="50.2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6.5" customHeight="1" thickBot="1" x14ac:dyDescent="0.3">
      <c r="A2" s="233" t="s">
        <v>1841</v>
      </c>
      <c r="B2" s="233"/>
      <c r="C2" s="233"/>
      <c r="D2" s="233"/>
      <c r="E2" s="233"/>
      <c r="F2" s="246" t="s">
        <v>398</v>
      </c>
      <c r="G2" s="246"/>
      <c r="H2" s="246"/>
      <c r="I2" s="233" t="s">
        <v>1840</v>
      </c>
      <c r="J2" s="233"/>
      <c r="K2" s="233"/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41.7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2004</v>
      </c>
    </row>
    <row r="5" spans="1:17" ht="28.15" customHeight="1" x14ac:dyDescent="0.25">
      <c r="A5" s="53">
        <v>1</v>
      </c>
      <c r="B5" s="53"/>
      <c r="C5" s="53" t="s">
        <v>1288</v>
      </c>
      <c r="D5" s="53" t="s">
        <v>1837</v>
      </c>
      <c r="E5" s="53">
        <v>8</v>
      </c>
      <c r="F5" s="53">
        <v>1</v>
      </c>
      <c r="G5" s="53">
        <v>5</v>
      </c>
      <c r="H5" s="53" t="s">
        <v>28</v>
      </c>
      <c r="I5" s="53">
        <v>1</v>
      </c>
      <c r="J5" s="53" t="s">
        <v>189</v>
      </c>
      <c r="K5" s="53">
        <v>70</v>
      </c>
      <c r="L5" s="53">
        <v>7</v>
      </c>
      <c r="M5" s="53" t="s">
        <v>65</v>
      </c>
      <c r="N5" s="53" t="s">
        <v>32</v>
      </c>
      <c r="O5" s="53" t="s">
        <v>1838</v>
      </c>
      <c r="P5" s="53" t="s">
        <v>1839</v>
      </c>
      <c r="Q5" s="53">
        <v>36</v>
      </c>
    </row>
    <row r="6" spans="1:17" ht="30" customHeight="1" x14ac:dyDescent="0.25">
      <c r="A6" s="53">
        <v>2</v>
      </c>
      <c r="B6" s="53"/>
      <c r="C6" s="53" t="s">
        <v>1348</v>
      </c>
      <c r="D6" s="53" t="s">
        <v>1837</v>
      </c>
      <c r="E6" s="53">
        <v>8</v>
      </c>
      <c r="F6" s="53">
        <v>1</v>
      </c>
      <c r="G6" s="53">
        <v>5</v>
      </c>
      <c r="H6" s="53" t="s">
        <v>28</v>
      </c>
      <c r="I6" s="53">
        <v>1</v>
      </c>
      <c r="J6" s="53" t="s">
        <v>189</v>
      </c>
      <c r="K6" s="53">
        <v>70</v>
      </c>
      <c r="L6" s="53">
        <v>7</v>
      </c>
      <c r="M6" s="53" t="s">
        <v>65</v>
      </c>
      <c r="N6" s="53" t="s">
        <v>32</v>
      </c>
      <c r="O6" s="53" t="s">
        <v>1838</v>
      </c>
      <c r="P6" s="53" t="s">
        <v>1839</v>
      </c>
      <c r="Q6" s="53">
        <v>36</v>
      </c>
    </row>
    <row r="7" spans="1:17" ht="30" customHeight="1" x14ac:dyDescent="0.25">
      <c r="A7" s="53">
        <v>3</v>
      </c>
      <c r="B7" s="53"/>
      <c r="C7" s="53" t="s">
        <v>626</v>
      </c>
      <c r="D7" s="53" t="s">
        <v>1837</v>
      </c>
      <c r="E7" s="53">
        <v>8</v>
      </c>
      <c r="F7" s="53">
        <v>1</v>
      </c>
      <c r="G7" s="53">
        <v>5</v>
      </c>
      <c r="H7" s="53" t="s">
        <v>28</v>
      </c>
      <c r="I7" s="53">
        <v>1</v>
      </c>
      <c r="J7" s="53" t="s">
        <v>189</v>
      </c>
      <c r="K7" s="53">
        <v>70</v>
      </c>
      <c r="L7" s="53">
        <v>7</v>
      </c>
      <c r="M7" s="53" t="s">
        <v>65</v>
      </c>
      <c r="N7" s="53" t="s">
        <v>32</v>
      </c>
      <c r="O7" s="53" t="s">
        <v>1838</v>
      </c>
      <c r="P7" s="53" t="s">
        <v>1839</v>
      </c>
      <c r="Q7" s="53">
        <v>36</v>
      </c>
    </row>
    <row r="8" spans="1:17" ht="29.45" customHeight="1" x14ac:dyDescent="0.25">
      <c r="A8" s="53">
        <v>4</v>
      </c>
      <c r="B8" s="53"/>
      <c r="C8" s="53" t="s">
        <v>1834</v>
      </c>
      <c r="D8" s="53" t="s">
        <v>1837</v>
      </c>
      <c r="E8" s="53">
        <v>8</v>
      </c>
      <c r="F8" s="53">
        <v>1</v>
      </c>
      <c r="G8" s="53">
        <v>5</v>
      </c>
      <c r="H8" s="53" t="s">
        <v>28</v>
      </c>
      <c r="I8" s="53">
        <v>1</v>
      </c>
      <c r="J8" s="53" t="s">
        <v>189</v>
      </c>
      <c r="K8" s="53">
        <v>70</v>
      </c>
      <c r="L8" s="53">
        <v>7</v>
      </c>
      <c r="M8" s="53" t="s">
        <v>65</v>
      </c>
      <c r="N8" s="53" t="s">
        <v>32</v>
      </c>
      <c r="O8" s="53" t="s">
        <v>1838</v>
      </c>
      <c r="P8" s="53" t="s">
        <v>1839</v>
      </c>
      <c r="Q8" s="53">
        <v>36</v>
      </c>
    </row>
    <row r="9" spans="1:17" ht="30" customHeight="1" x14ac:dyDescent="0.25">
      <c r="A9" s="53">
        <v>5</v>
      </c>
      <c r="B9" s="53"/>
      <c r="C9" s="53" t="s">
        <v>943</v>
      </c>
      <c r="D9" s="53" t="s">
        <v>1837</v>
      </c>
      <c r="E9" s="53">
        <v>8</v>
      </c>
      <c r="F9" s="53">
        <v>1</v>
      </c>
      <c r="G9" s="53">
        <v>5</v>
      </c>
      <c r="H9" s="53" t="s">
        <v>28</v>
      </c>
      <c r="I9" s="53">
        <v>1</v>
      </c>
      <c r="J9" s="53" t="s">
        <v>189</v>
      </c>
      <c r="K9" s="53">
        <v>70</v>
      </c>
      <c r="L9" s="53">
        <v>7</v>
      </c>
      <c r="M9" s="53" t="s">
        <v>65</v>
      </c>
      <c r="N9" s="53" t="s">
        <v>32</v>
      </c>
      <c r="O9" s="53" t="s">
        <v>1838</v>
      </c>
      <c r="P9" s="53" t="s">
        <v>1839</v>
      </c>
      <c r="Q9" s="53">
        <v>36</v>
      </c>
    </row>
    <row r="10" spans="1:17" ht="28.9" customHeight="1" x14ac:dyDescent="0.25">
      <c r="A10" s="53">
        <v>6</v>
      </c>
      <c r="B10" s="53"/>
      <c r="C10" s="53" t="s">
        <v>1268</v>
      </c>
      <c r="D10" s="53" t="s">
        <v>1837</v>
      </c>
      <c r="E10" s="53">
        <v>8</v>
      </c>
      <c r="F10" s="53">
        <v>1</v>
      </c>
      <c r="G10" s="53">
        <v>5</v>
      </c>
      <c r="H10" s="53" t="s">
        <v>28</v>
      </c>
      <c r="I10" s="53">
        <v>1</v>
      </c>
      <c r="J10" s="53" t="s">
        <v>189</v>
      </c>
      <c r="K10" s="53">
        <v>70</v>
      </c>
      <c r="L10" s="53">
        <v>7</v>
      </c>
      <c r="M10" s="53" t="s">
        <v>65</v>
      </c>
      <c r="N10" s="53" t="s">
        <v>32</v>
      </c>
      <c r="O10" s="53" t="s">
        <v>1838</v>
      </c>
      <c r="P10" s="53" t="s">
        <v>1839</v>
      </c>
      <c r="Q10" s="53">
        <v>36</v>
      </c>
    </row>
    <row r="11" spans="1:17" ht="30.6" customHeight="1" x14ac:dyDescent="0.25">
      <c r="A11" s="53">
        <v>7</v>
      </c>
      <c r="B11" s="53"/>
      <c r="C11" s="53" t="s">
        <v>1299</v>
      </c>
      <c r="D11" s="53" t="s">
        <v>1837</v>
      </c>
      <c r="E11" s="53">
        <v>8</v>
      </c>
      <c r="F11" s="53">
        <v>1</v>
      </c>
      <c r="G11" s="53">
        <v>5</v>
      </c>
      <c r="H11" s="53" t="s">
        <v>28</v>
      </c>
      <c r="I11" s="53">
        <v>1</v>
      </c>
      <c r="J11" s="53" t="s">
        <v>189</v>
      </c>
      <c r="K11" s="53">
        <v>70</v>
      </c>
      <c r="L11" s="53">
        <v>7</v>
      </c>
      <c r="M11" s="53" t="s">
        <v>65</v>
      </c>
      <c r="N11" s="53" t="s">
        <v>32</v>
      </c>
      <c r="O11" s="53" t="s">
        <v>1838</v>
      </c>
      <c r="P11" s="53" t="s">
        <v>1839</v>
      </c>
      <c r="Q11" s="53">
        <v>36</v>
      </c>
    </row>
    <row r="12" spans="1:17" ht="28.15" customHeight="1" x14ac:dyDescent="0.25">
      <c r="A12" s="53">
        <v>8</v>
      </c>
      <c r="B12" s="53"/>
      <c r="C12" s="53" t="s">
        <v>1039</v>
      </c>
      <c r="D12" s="53" t="s">
        <v>1837</v>
      </c>
      <c r="E12" s="53">
        <v>8</v>
      </c>
      <c r="F12" s="53">
        <v>1</v>
      </c>
      <c r="G12" s="53">
        <v>5</v>
      </c>
      <c r="H12" s="53" t="s">
        <v>28</v>
      </c>
      <c r="I12" s="53">
        <v>1</v>
      </c>
      <c r="J12" s="53" t="s">
        <v>189</v>
      </c>
      <c r="K12" s="53">
        <v>70</v>
      </c>
      <c r="L12" s="53">
        <v>7</v>
      </c>
      <c r="M12" s="53" t="s">
        <v>65</v>
      </c>
      <c r="N12" s="53" t="s">
        <v>32</v>
      </c>
      <c r="O12" s="53" t="s">
        <v>1838</v>
      </c>
      <c r="P12" s="53" t="s">
        <v>1839</v>
      </c>
      <c r="Q12" s="53">
        <v>36</v>
      </c>
    </row>
    <row r="13" spans="1:17" ht="28.15" customHeight="1" x14ac:dyDescent="0.25">
      <c r="A13" s="53">
        <v>9</v>
      </c>
      <c r="B13" s="53"/>
      <c r="C13" s="53" t="s">
        <v>1835</v>
      </c>
      <c r="D13" s="53" t="s">
        <v>1837</v>
      </c>
      <c r="E13" s="53">
        <v>8</v>
      </c>
      <c r="F13" s="53">
        <v>1</v>
      </c>
      <c r="G13" s="53">
        <v>5</v>
      </c>
      <c r="H13" s="53" t="s">
        <v>28</v>
      </c>
      <c r="I13" s="53">
        <v>1</v>
      </c>
      <c r="J13" s="53" t="s">
        <v>189</v>
      </c>
      <c r="K13" s="53">
        <v>70</v>
      </c>
      <c r="L13" s="53">
        <v>7</v>
      </c>
      <c r="M13" s="53" t="s">
        <v>65</v>
      </c>
      <c r="N13" s="53" t="s">
        <v>32</v>
      </c>
      <c r="O13" s="53" t="s">
        <v>1838</v>
      </c>
      <c r="P13" s="53" t="s">
        <v>1839</v>
      </c>
      <c r="Q13" s="53">
        <v>36</v>
      </c>
    </row>
    <row r="14" spans="1:17" ht="31.15" customHeight="1" x14ac:dyDescent="0.25">
      <c r="A14" s="53">
        <v>10</v>
      </c>
      <c r="B14" s="53"/>
      <c r="C14" s="53" t="s">
        <v>1531</v>
      </c>
      <c r="D14" s="53" t="s">
        <v>1837</v>
      </c>
      <c r="E14" s="53">
        <v>8</v>
      </c>
      <c r="F14" s="53">
        <v>1</v>
      </c>
      <c r="G14" s="53">
        <v>5</v>
      </c>
      <c r="H14" s="53" t="s">
        <v>28</v>
      </c>
      <c r="I14" s="53">
        <v>1</v>
      </c>
      <c r="J14" s="53" t="s">
        <v>189</v>
      </c>
      <c r="K14" s="53">
        <v>70</v>
      </c>
      <c r="L14" s="53">
        <v>7</v>
      </c>
      <c r="M14" s="53" t="s">
        <v>65</v>
      </c>
      <c r="N14" s="53" t="s">
        <v>32</v>
      </c>
      <c r="O14" s="53" t="s">
        <v>1838</v>
      </c>
      <c r="P14" s="53" t="s">
        <v>1839</v>
      </c>
      <c r="Q14" s="53">
        <v>36</v>
      </c>
    </row>
    <row r="15" spans="1:17" ht="29.45" customHeight="1" x14ac:dyDescent="0.25">
      <c r="A15" s="53">
        <v>11</v>
      </c>
      <c r="B15" s="53"/>
      <c r="C15" s="53" t="s">
        <v>803</v>
      </c>
      <c r="D15" s="53" t="s">
        <v>1837</v>
      </c>
      <c r="E15" s="53">
        <v>8</v>
      </c>
      <c r="F15" s="53">
        <v>1</v>
      </c>
      <c r="G15" s="53">
        <v>5</v>
      </c>
      <c r="H15" s="53" t="s">
        <v>28</v>
      </c>
      <c r="I15" s="53">
        <v>1</v>
      </c>
      <c r="J15" s="53" t="s">
        <v>189</v>
      </c>
      <c r="K15" s="53">
        <v>70</v>
      </c>
      <c r="L15" s="53">
        <v>7</v>
      </c>
      <c r="M15" s="53" t="s">
        <v>65</v>
      </c>
      <c r="N15" s="53" t="s">
        <v>32</v>
      </c>
      <c r="O15" s="53" t="s">
        <v>1838</v>
      </c>
      <c r="P15" s="53" t="s">
        <v>1839</v>
      </c>
      <c r="Q15" s="53">
        <v>36</v>
      </c>
    </row>
    <row r="16" spans="1:17" ht="29.45" customHeight="1" x14ac:dyDescent="0.25">
      <c r="A16" s="53">
        <v>12</v>
      </c>
      <c r="B16" s="53"/>
      <c r="C16" s="53" t="s">
        <v>1836</v>
      </c>
      <c r="D16" s="53" t="s">
        <v>1837</v>
      </c>
      <c r="E16" s="53">
        <v>8</v>
      </c>
      <c r="F16" s="53">
        <v>1</v>
      </c>
      <c r="G16" s="53">
        <v>5</v>
      </c>
      <c r="H16" s="53" t="s">
        <v>28</v>
      </c>
      <c r="I16" s="53">
        <v>1</v>
      </c>
      <c r="J16" s="53" t="s">
        <v>189</v>
      </c>
      <c r="K16" s="53">
        <v>70</v>
      </c>
      <c r="L16" s="53">
        <v>7</v>
      </c>
      <c r="M16" s="53" t="s">
        <v>65</v>
      </c>
      <c r="N16" s="53" t="s">
        <v>32</v>
      </c>
      <c r="O16" s="53" t="s">
        <v>1838</v>
      </c>
      <c r="P16" s="53" t="s">
        <v>1839</v>
      </c>
      <c r="Q16" s="53">
        <v>36</v>
      </c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29.4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02"/>
      <c r="Q32" s="9"/>
    </row>
    <row r="33" spans="1:17" ht="29.4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02"/>
      <c r="Q33" s="9"/>
    </row>
    <row r="34" spans="1:17" ht="29.45" customHeight="1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5"/>
      <c r="O34" s="3"/>
      <c r="P34" s="89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97D8D-45D4-4330-B35C-7386682B5921}">
  <dimension ref="A1:Q46"/>
  <sheetViews>
    <sheetView view="pageBreakPreview" zoomScaleNormal="100" zoomScaleSheetLayoutView="100" workbookViewId="0">
      <selection activeCell="X6" sqref="X6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5703125" style="1" bestFit="1" customWidth="1"/>
    <col min="4" max="4" width="4.4257812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7.140625" style="1" bestFit="1" customWidth="1"/>
    <col min="11" max="11" width="3.7109375" style="1" bestFit="1" customWidth="1"/>
    <col min="12" max="12" width="5.42578125" style="1" bestFit="1" customWidth="1"/>
    <col min="13" max="14" width="3.7109375" style="1" bestFit="1" customWidth="1"/>
    <col min="15" max="15" width="6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46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6.5" customHeight="1" thickBot="1" x14ac:dyDescent="0.3">
      <c r="A2" s="233" t="s">
        <v>1127</v>
      </c>
      <c r="B2" s="233"/>
      <c r="C2" s="233"/>
      <c r="D2" s="233"/>
      <c r="E2" s="233"/>
      <c r="F2" s="246"/>
      <c r="G2" s="246"/>
      <c r="H2" s="246"/>
      <c r="I2" s="233"/>
      <c r="J2" s="233"/>
      <c r="K2" s="233" t="s">
        <v>1869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9.7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1986</v>
      </c>
    </row>
    <row r="5" spans="1:17" ht="28.15" customHeight="1" x14ac:dyDescent="0.25">
      <c r="A5" s="53">
        <v>1</v>
      </c>
      <c r="B5" s="53"/>
      <c r="C5" s="53"/>
      <c r="D5" s="53" t="s">
        <v>461</v>
      </c>
      <c r="E5" s="53">
        <v>9</v>
      </c>
      <c r="F5" s="53">
        <v>1</v>
      </c>
      <c r="G5" s="53">
        <v>5</v>
      </c>
      <c r="H5" s="53" t="s">
        <v>28</v>
      </c>
      <c r="I5" s="53">
        <v>1</v>
      </c>
      <c r="J5" s="53" t="s">
        <v>1431</v>
      </c>
      <c r="K5" s="53">
        <v>79</v>
      </c>
      <c r="L5" s="53">
        <v>8</v>
      </c>
      <c r="M5" s="53"/>
      <c r="N5" s="53" t="s">
        <v>141</v>
      </c>
      <c r="O5" s="53" t="s">
        <v>1865</v>
      </c>
      <c r="P5" s="53"/>
      <c r="Q5" s="53"/>
    </row>
    <row r="6" spans="1:17" ht="30" customHeight="1" x14ac:dyDescent="0.25">
      <c r="A6" s="53">
        <v>2</v>
      </c>
      <c r="B6" s="53"/>
      <c r="C6" s="53"/>
      <c r="D6" s="53" t="s">
        <v>461</v>
      </c>
      <c r="E6" s="53">
        <v>9</v>
      </c>
      <c r="F6" s="53">
        <v>1</v>
      </c>
      <c r="G6" s="53">
        <v>5</v>
      </c>
      <c r="H6" s="53" t="s">
        <v>28</v>
      </c>
      <c r="I6" s="53">
        <v>1</v>
      </c>
      <c r="J6" s="53" t="s">
        <v>1431</v>
      </c>
      <c r="K6" s="53">
        <v>79</v>
      </c>
      <c r="L6" s="53">
        <v>8</v>
      </c>
      <c r="M6" s="53"/>
      <c r="N6" s="53" t="s">
        <v>141</v>
      </c>
      <c r="O6" s="53" t="s">
        <v>1865</v>
      </c>
      <c r="P6" s="53"/>
      <c r="Q6" s="53"/>
    </row>
    <row r="7" spans="1:17" ht="30" customHeight="1" x14ac:dyDescent="0.25">
      <c r="A7" s="53">
        <v>3</v>
      </c>
      <c r="B7" s="53"/>
      <c r="C7" s="53"/>
      <c r="D7" s="53" t="s">
        <v>461</v>
      </c>
      <c r="E7" s="53">
        <v>9</v>
      </c>
      <c r="F7" s="53">
        <v>1</v>
      </c>
      <c r="G7" s="53">
        <v>5</v>
      </c>
      <c r="H7" s="53" t="s">
        <v>28</v>
      </c>
      <c r="I7" s="53">
        <v>1</v>
      </c>
      <c r="J7" s="53" t="s">
        <v>1431</v>
      </c>
      <c r="K7" s="53">
        <v>79</v>
      </c>
      <c r="L7" s="53">
        <v>8</v>
      </c>
      <c r="M7" s="53"/>
      <c r="N7" s="53" t="s">
        <v>141</v>
      </c>
      <c r="O7" s="53" t="s">
        <v>1865</v>
      </c>
      <c r="P7" s="53"/>
      <c r="Q7" s="53"/>
    </row>
    <row r="8" spans="1:17" ht="29.45" customHeight="1" x14ac:dyDescent="0.25">
      <c r="A8" s="53">
        <v>4</v>
      </c>
      <c r="B8" s="53"/>
      <c r="C8" s="53"/>
      <c r="D8" s="53" t="s">
        <v>461</v>
      </c>
      <c r="E8" s="53">
        <v>9</v>
      </c>
      <c r="F8" s="53">
        <v>1</v>
      </c>
      <c r="G8" s="53">
        <v>5</v>
      </c>
      <c r="H8" s="53" t="s">
        <v>28</v>
      </c>
      <c r="I8" s="53">
        <v>1</v>
      </c>
      <c r="J8" s="53" t="s">
        <v>1431</v>
      </c>
      <c r="K8" s="53">
        <v>79</v>
      </c>
      <c r="L8" s="53">
        <v>8</v>
      </c>
      <c r="M8" s="53"/>
      <c r="N8" s="53" t="s">
        <v>141</v>
      </c>
      <c r="O8" s="53" t="s">
        <v>1865</v>
      </c>
      <c r="P8" s="53"/>
      <c r="Q8" s="53"/>
    </row>
    <row r="9" spans="1:17" ht="30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8.9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30.6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8.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29.4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02"/>
      <c r="Q32" s="9"/>
    </row>
    <row r="33" spans="1:17" ht="29.4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02"/>
      <c r="Q33" s="9"/>
    </row>
    <row r="34" spans="1:17" ht="29.45" customHeight="1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5"/>
      <c r="O34" s="3"/>
      <c r="P34" s="89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9EFFB-77A2-4F9F-AF3C-B7772389C87B}">
  <dimension ref="A1:Q46"/>
  <sheetViews>
    <sheetView view="pageBreakPreview" zoomScaleNormal="100" zoomScaleSheetLayoutView="100" workbookViewId="0">
      <selection activeCell="A8" sqref="A8:O11"/>
    </sheetView>
  </sheetViews>
  <sheetFormatPr defaultColWidth="8.85546875" defaultRowHeight="15" x14ac:dyDescent="0.25"/>
  <cols>
    <col min="1" max="1" width="3.28515625" style="1" bestFit="1" customWidth="1"/>
    <col min="2" max="2" width="3.7109375" style="1" bestFit="1" customWidth="1"/>
    <col min="3" max="3" width="7.5703125" style="1" bestFit="1" customWidth="1"/>
    <col min="4" max="4" width="4.42578125" style="1" bestFit="1" customWidth="1"/>
    <col min="5" max="7" width="3.7109375" style="1" bestFit="1" customWidth="1"/>
    <col min="8" max="8" width="8.140625" style="1" bestFit="1" customWidth="1"/>
    <col min="9" max="9" width="6.5703125" style="1" bestFit="1" customWidth="1"/>
    <col min="10" max="10" width="7.140625" style="1" bestFit="1" customWidth="1"/>
    <col min="11" max="11" width="3.7109375" style="1" bestFit="1" customWidth="1"/>
    <col min="12" max="12" width="5.42578125" style="1" bestFit="1" customWidth="1"/>
    <col min="13" max="14" width="3.7109375" style="1" bestFit="1" customWidth="1"/>
    <col min="15" max="15" width="6.42578125" style="1" bestFit="1" customWidth="1"/>
    <col min="16" max="16" width="4.42578125" style="1" customWidth="1"/>
    <col min="17" max="17" width="3.7109375" style="1" bestFit="1" customWidth="1"/>
    <col min="18" max="16384" width="8.85546875" style="1"/>
  </cols>
  <sheetData>
    <row r="1" spans="1:17" ht="46.5" customHeight="1" thickTop="1" x14ac:dyDescent="0.25">
      <c r="A1" s="234" t="s">
        <v>13</v>
      </c>
      <c r="B1" s="234"/>
      <c r="C1" s="234"/>
      <c r="D1" s="234"/>
      <c r="E1" s="234"/>
      <c r="F1" s="234" t="s">
        <v>14</v>
      </c>
      <c r="G1" s="234"/>
      <c r="H1" s="234"/>
      <c r="I1" s="234" t="s">
        <v>15</v>
      </c>
      <c r="J1" s="234"/>
      <c r="K1" s="234" t="s">
        <v>16</v>
      </c>
      <c r="L1" s="234"/>
      <c r="M1" s="234"/>
      <c r="N1" s="229" t="s">
        <v>17</v>
      </c>
      <c r="O1" s="230"/>
      <c r="P1" s="230"/>
      <c r="Q1" s="231"/>
    </row>
    <row r="2" spans="1:17" ht="46.5" customHeight="1" thickBot="1" x14ac:dyDescent="0.3">
      <c r="A2" s="233" t="s">
        <v>1127</v>
      </c>
      <c r="B2" s="233"/>
      <c r="C2" s="233"/>
      <c r="D2" s="233"/>
      <c r="E2" s="233"/>
      <c r="F2" s="246"/>
      <c r="G2" s="246"/>
      <c r="H2" s="246"/>
      <c r="I2" s="233"/>
      <c r="J2" s="233"/>
      <c r="K2" s="233" t="s">
        <v>1871</v>
      </c>
      <c r="L2" s="233"/>
      <c r="M2" s="233"/>
      <c r="N2" s="236"/>
      <c r="O2" s="237"/>
      <c r="P2" s="237"/>
      <c r="Q2" s="238"/>
    </row>
    <row r="3" spans="1:17" ht="12.6" customHeight="1" thickTop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83"/>
      <c r="Q3" s="13"/>
    </row>
    <row r="4" spans="1:17" ht="159.75" customHeight="1" x14ac:dyDescent="0.25">
      <c r="A4" s="75" t="s">
        <v>0</v>
      </c>
      <c r="B4" s="73" t="s">
        <v>1</v>
      </c>
      <c r="C4" s="73" t="s">
        <v>2</v>
      </c>
      <c r="D4" s="73" t="s">
        <v>9</v>
      </c>
      <c r="E4" s="73" t="s">
        <v>3</v>
      </c>
      <c r="F4" s="73" t="s">
        <v>4</v>
      </c>
      <c r="G4" s="73" t="s">
        <v>5</v>
      </c>
      <c r="H4" s="73" t="s">
        <v>12</v>
      </c>
      <c r="I4" s="73" t="s">
        <v>8</v>
      </c>
      <c r="J4" s="73" t="s">
        <v>6</v>
      </c>
      <c r="K4" s="73" t="s">
        <v>7</v>
      </c>
      <c r="L4" s="73" t="s">
        <v>10</v>
      </c>
      <c r="M4" s="73" t="s">
        <v>11</v>
      </c>
      <c r="N4" s="73" t="s">
        <v>1417</v>
      </c>
      <c r="O4" s="73" t="s">
        <v>1416</v>
      </c>
      <c r="P4" s="73" t="s">
        <v>1415</v>
      </c>
      <c r="Q4" s="73" t="s">
        <v>1986</v>
      </c>
    </row>
    <row r="5" spans="1:17" ht="28.15" customHeight="1" x14ac:dyDescent="0.25">
      <c r="A5" s="53">
        <v>1</v>
      </c>
      <c r="B5" s="53"/>
      <c r="C5" s="53"/>
      <c r="D5" s="53" t="s">
        <v>461</v>
      </c>
      <c r="E5" s="53">
        <v>9</v>
      </c>
      <c r="F5" s="53">
        <v>1</v>
      </c>
      <c r="G5" s="53">
        <v>5</v>
      </c>
      <c r="H5" s="53" t="s">
        <v>28</v>
      </c>
      <c r="I5" s="53">
        <v>1</v>
      </c>
      <c r="J5" s="53" t="s">
        <v>1431</v>
      </c>
      <c r="K5" s="53">
        <v>79</v>
      </c>
      <c r="L5" s="53">
        <v>8</v>
      </c>
      <c r="M5" s="53"/>
      <c r="N5" s="53" t="s">
        <v>141</v>
      </c>
      <c r="O5" s="53" t="s">
        <v>1865</v>
      </c>
      <c r="P5" s="53"/>
      <c r="Q5" s="53"/>
    </row>
    <row r="6" spans="1:17" ht="30" customHeight="1" x14ac:dyDescent="0.25">
      <c r="A6" s="53">
        <v>2</v>
      </c>
      <c r="B6" s="53"/>
      <c r="C6" s="53"/>
      <c r="D6" s="53" t="s">
        <v>461</v>
      </c>
      <c r="E6" s="53">
        <v>9</v>
      </c>
      <c r="F6" s="53">
        <v>1</v>
      </c>
      <c r="G6" s="53">
        <v>5</v>
      </c>
      <c r="H6" s="53" t="s">
        <v>28</v>
      </c>
      <c r="I6" s="53">
        <v>1</v>
      </c>
      <c r="J6" s="53" t="s">
        <v>1431</v>
      </c>
      <c r="K6" s="53">
        <v>79</v>
      </c>
      <c r="L6" s="53">
        <v>8</v>
      </c>
      <c r="M6" s="53"/>
      <c r="N6" s="53" t="s">
        <v>141</v>
      </c>
      <c r="O6" s="53" t="s">
        <v>1865</v>
      </c>
      <c r="P6" s="53"/>
      <c r="Q6" s="53"/>
    </row>
    <row r="7" spans="1:17" ht="30" customHeight="1" x14ac:dyDescent="0.25">
      <c r="A7" s="53">
        <v>3</v>
      </c>
      <c r="B7" s="53"/>
      <c r="C7" s="53"/>
      <c r="D7" s="53" t="s">
        <v>461</v>
      </c>
      <c r="E7" s="53">
        <v>9</v>
      </c>
      <c r="F7" s="53">
        <v>1</v>
      </c>
      <c r="G7" s="53">
        <v>5</v>
      </c>
      <c r="H7" s="53" t="s">
        <v>28</v>
      </c>
      <c r="I7" s="53">
        <v>1</v>
      </c>
      <c r="J7" s="53" t="s">
        <v>1431</v>
      </c>
      <c r="K7" s="53">
        <v>79</v>
      </c>
      <c r="L7" s="53">
        <v>8</v>
      </c>
      <c r="M7" s="53"/>
      <c r="N7" s="53" t="s">
        <v>141</v>
      </c>
      <c r="O7" s="53" t="s">
        <v>1865</v>
      </c>
      <c r="P7" s="53"/>
      <c r="Q7" s="53"/>
    </row>
    <row r="8" spans="1:17" ht="29.45" customHeight="1" x14ac:dyDescent="0.25">
      <c r="A8" s="53">
        <v>4</v>
      </c>
      <c r="B8" s="53"/>
      <c r="C8" s="53"/>
      <c r="D8" s="53" t="s">
        <v>461</v>
      </c>
      <c r="E8" s="53">
        <v>9</v>
      </c>
      <c r="F8" s="53">
        <v>1</v>
      </c>
      <c r="G8" s="53">
        <v>5</v>
      </c>
      <c r="H8" s="53" t="s">
        <v>28</v>
      </c>
      <c r="I8" s="53">
        <v>1</v>
      </c>
      <c r="J8" s="53" t="s">
        <v>1431</v>
      </c>
      <c r="K8" s="53">
        <v>79</v>
      </c>
      <c r="L8" s="53">
        <v>8</v>
      </c>
      <c r="M8" s="53"/>
      <c r="N8" s="53" t="s">
        <v>141</v>
      </c>
      <c r="O8" s="53" t="s">
        <v>1865</v>
      </c>
      <c r="P8" s="53"/>
      <c r="Q8" s="53"/>
    </row>
    <row r="9" spans="1:17" ht="30" customHeight="1" x14ac:dyDescent="0.25">
      <c r="A9" s="53">
        <v>5</v>
      </c>
      <c r="B9" s="53"/>
      <c r="C9" s="53"/>
      <c r="D9" s="53" t="s">
        <v>461</v>
      </c>
      <c r="E9" s="53">
        <v>9</v>
      </c>
      <c r="F9" s="53">
        <v>1</v>
      </c>
      <c r="G9" s="53">
        <v>5</v>
      </c>
      <c r="H9" s="53" t="s">
        <v>2046</v>
      </c>
      <c r="I9" s="53">
        <v>2</v>
      </c>
      <c r="J9" s="53" t="s">
        <v>1431</v>
      </c>
      <c r="K9" s="53">
        <v>79</v>
      </c>
      <c r="L9" s="53">
        <v>8</v>
      </c>
      <c r="M9" s="53"/>
      <c r="N9" s="53" t="s">
        <v>141</v>
      </c>
      <c r="O9" s="53" t="s">
        <v>1865</v>
      </c>
      <c r="P9" s="53"/>
      <c r="Q9" s="53"/>
    </row>
    <row r="10" spans="1:17" ht="28.9" customHeight="1" x14ac:dyDescent="0.25">
      <c r="A10" s="53">
        <v>6</v>
      </c>
      <c r="B10" s="53"/>
      <c r="C10" s="53"/>
      <c r="D10" s="53" t="s">
        <v>461</v>
      </c>
      <c r="E10" s="53">
        <v>9</v>
      </c>
      <c r="F10" s="53">
        <v>1</v>
      </c>
      <c r="G10" s="53">
        <v>5</v>
      </c>
      <c r="H10" s="53" t="s">
        <v>2047</v>
      </c>
      <c r="I10" s="53">
        <v>3</v>
      </c>
      <c r="J10" s="53" t="s">
        <v>1431</v>
      </c>
      <c r="K10" s="53">
        <v>79</v>
      </c>
      <c r="L10" s="53">
        <v>8</v>
      </c>
      <c r="M10" s="53"/>
      <c r="N10" s="53" t="s">
        <v>141</v>
      </c>
      <c r="O10" s="53" t="s">
        <v>1865</v>
      </c>
      <c r="P10" s="53"/>
      <c r="Q10" s="53"/>
    </row>
    <row r="11" spans="1:17" ht="30.6" customHeight="1" x14ac:dyDescent="0.25">
      <c r="A11" s="53">
        <v>7</v>
      </c>
      <c r="B11" s="53"/>
      <c r="C11" s="53"/>
      <c r="D11" s="53" t="s">
        <v>461</v>
      </c>
      <c r="E11" s="53">
        <v>9</v>
      </c>
      <c r="F11" s="53">
        <v>1</v>
      </c>
      <c r="G11" s="53">
        <v>5</v>
      </c>
      <c r="H11" s="53" t="s">
        <v>2048</v>
      </c>
      <c r="I11" s="53">
        <v>4</v>
      </c>
      <c r="J11" s="53" t="s">
        <v>1431</v>
      </c>
      <c r="K11" s="53">
        <v>79</v>
      </c>
      <c r="L11" s="53">
        <v>8</v>
      </c>
      <c r="M11" s="53"/>
      <c r="N11" s="53" t="s">
        <v>141</v>
      </c>
      <c r="O11" s="53" t="s">
        <v>1865</v>
      </c>
      <c r="P11" s="53"/>
      <c r="Q11" s="53"/>
    </row>
    <row r="12" spans="1:17" ht="28.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8.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31.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9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9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9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9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9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9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29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9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9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29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29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29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29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29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29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9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29.4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29.4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02"/>
      <c r="Q32" s="9"/>
    </row>
    <row r="33" spans="1:17" ht="29.4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02"/>
      <c r="Q33" s="9"/>
    </row>
    <row r="34" spans="1:17" ht="29.45" customHeight="1" x14ac:dyDescent="0.2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5"/>
      <c r="O34" s="3"/>
      <c r="P34" s="89"/>
      <c r="Q34" s="9"/>
    </row>
    <row r="35" spans="1:17" ht="29.45" customHeight="1" x14ac:dyDescent="0.25">
      <c r="A35" s="8"/>
      <c r="B35" s="2"/>
      <c r="C35" s="17"/>
      <c r="D35" s="2"/>
      <c r="E35" s="3"/>
      <c r="F35" s="3"/>
      <c r="G35" s="2"/>
      <c r="H35" s="2"/>
      <c r="I35" s="2"/>
      <c r="J35" s="2"/>
      <c r="K35" s="2"/>
      <c r="L35" s="2"/>
      <c r="M35" s="2"/>
      <c r="N35" s="17"/>
      <c r="O35" s="2"/>
      <c r="P35" s="91"/>
      <c r="Q35" s="9"/>
    </row>
    <row r="36" spans="1:17" ht="29.45" customHeight="1" x14ac:dyDescent="0.25">
      <c r="A36" s="8"/>
      <c r="B36" s="2"/>
      <c r="C36" s="17"/>
      <c r="D36" s="2"/>
      <c r="E36" s="3"/>
      <c r="F36" s="3"/>
      <c r="G36" s="2"/>
      <c r="H36" s="2"/>
      <c r="I36" s="2"/>
      <c r="J36" s="2"/>
      <c r="K36" s="2"/>
      <c r="L36" s="2"/>
      <c r="M36" s="2"/>
      <c r="N36" s="17"/>
      <c r="O36" s="2"/>
      <c r="P36" s="91"/>
      <c r="Q36" s="9"/>
    </row>
    <row r="37" spans="1:17" ht="29.45" customHeight="1" x14ac:dyDescent="0.25">
      <c r="A37" s="8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17"/>
      <c r="O37" s="2"/>
      <c r="P37" s="91"/>
      <c r="Q37" s="9"/>
    </row>
    <row r="38" spans="1:17" ht="29.45" customHeight="1" x14ac:dyDescent="0.25">
      <c r="A38" s="8"/>
      <c r="B38" s="2"/>
      <c r="C38" s="2"/>
      <c r="D38" s="2"/>
      <c r="E38" s="3"/>
      <c r="F38" s="3"/>
      <c r="G38" s="2"/>
      <c r="H38" s="2"/>
      <c r="I38" s="2"/>
      <c r="J38" s="2"/>
      <c r="K38" s="2"/>
      <c r="L38" s="2"/>
      <c r="M38" s="2"/>
      <c r="N38" s="17"/>
      <c r="O38" s="2"/>
      <c r="P38" s="91"/>
      <c r="Q38" s="9"/>
    </row>
    <row r="39" spans="1:17" ht="29.45" customHeight="1" x14ac:dyDescent="0.25">
      <c r="A39" s="8"/>
      <c r="B39" s="2"/>
      <c r="C39" s="2"/>
      <c r="D39" s="2"/>
      <c r="E39" s="3"/>
      <c r="F39" s="3"/>
      <c r="G39" s="2"/>
      <c r="H39" s="2"/>
      <c r="I39" s="2"/>
      <c r="J39" s="2"/>
      <c r="K39" s="2"/>
      <c r="L39" s="2"/>
      <c r="M39" s="2"/>
      <c r="N39" s="17"/>
      <c r="O39" s="2"/>
      <c r="P39" s="91"/>
      <c r="Q39" s="9"/>
    </row>
    <row r="40" spans="1:17" ht="29.45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1"/>
      <c r="Q40" s="9"/>
    </row>
    <row r="41" spans="1:17" ht="29.45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1"/>
      <c r="Q41" s="9"/>
    </row>
    <row r="42" spans="1:17" ht="29.45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1"/>
      <c r="Q42" s="9"/>
    </row>
    <row r="43" spans="1:17" ht="29.45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1"/>
      <c r="Q43" s="9"/>
    </row>
    <row r="44" spans="1:17" ht="29.45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1"/>
      <c r="Q44" s="9"/>
    </row>
    <row r="45" spans="1:17" ht="29.45" customHeight="1" x14ac:dyDescent="0.25">
      <c r="A45" s="8"/>
      <c r="B45" s="2" t="s">
        <v>18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1"/>
      <c r="Q45" s="9"/>
    </row>
    <row r="46" spans="1:17" ht="27.6" customHeight="1" thickBot="1" x14ac:dyDescent="0.3">
      <c r="A46" s="10"/>
      <c r="B46" s="11" t="s">
        <v>18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2"/>
      <c r="Q46" s="12"/>
    </row>
  </sheetData>
  <mergeCells count="11">
    <mergeCell ref="A3:O3"/>
    <mergeCell ref="A1:E1"/>
    <mergeCell ref="F1:H1"/>
    <mergeCell ref="I1:J1"/>
    <mergeCell ref="K1:M1"/>
    <mergeCell ref="N1:Q1"/>
    <mergeCell ref="A2:E2"/>
    <mergeCell ref="F2:H2"/>
    <mergeCell ref="I2:J2"/>
    <mergeCell ref="K2:M2"/>
    <mergeCell ref="N2:Q2"/>
  </mergeCells>
  <phoneticPr fontId="7" type="noConversion"/>
  <pageMargins left="0.82677165354330717" right="3.937007874015748E-2" top="0.78740157480314965" bottom="0.15748031496062992" header="0.19685039370078741" footer="0"/>
  <pageSetup paperSize="9" orientation="portrait" horizontalDpi="300" verticalDpi="300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118</vt:i4>
      </vt:variant>
      <vt:variant>
        <vt:lpstr>Nazwane zakresy</vt:lpstr>
      </vt:variant>
      <vt:variant>
        <vt:i4>116</vt:i4>
      </vt:variant>
    </vt:vector>
  </HeadingPairs>
  <TitlesOfParts>
    <vt:vector size="234" baseType="lpstr">
      <vt:lpstr>Zestawienie</vt:lpstr>
      <vt:lpstr>1.1 Bacze Mokre</vt:lpstr>
      <vt:lpstr>1.2 Bacze Mokre</vt:lpstr>
      <vt:lpstr>2. Boryty Goski</vt:lpstr>
      <vt:lpstr>3. Brajczewo</vt:lpstr>
      <vt:lpstr>4. Chmiele Pogorzele</vt:lpstr>
      <vt:lpstr>5.1 Chorzele 1</vt:lpstr>
      <vt:lpstr>5.2 Chorzele 2</vt:lpstr>
      <vt:lpstr>6. Cieciorki</vt:lpstr>
      <vt:lpstr>7.1 Cieciorki Kol_Nagórki J.</vt:lpstr>
      <vt:lpstr>7.2 Cieciorki Kolonia</vt:lpstr>
      <vt:lpstr>7.3 Cieciorki_Nagórki J.</vt:lpstr>
      <vt:lpstr>8.1 Czartosy kolonia</vt:lpstr>
      <vt:lpstr>8.2 Czartosy wieś</vt:lpstr>
      <vt:lpstr>9. Czerwony Bór</vt:lpstr>
      <vt:lpstr>10. Dąbki Łętownica</vt:lpstr>
      <vt:lpstr>11.1 Długobórz II Osiedle</vt:lpstr>
      <vt:lpstr>11.2 Długobórz</vt:lpstr>
      <vt:lpstr>11.3 Długobórz</vt:lpstr>
      <vt:lpstr>11.4 Długobórz Kolonie</vt:lpstr>
      <vt:lpstr>11.5 Długobórz Sosnowa</vt:lpstr>
      <vt:lpstr>11.6 Długobórz SO Szkolna</vt:lpstr>
      <vt:lpstr>12. Gardlin</vt:lpstr>
      <vt:lpstr>13. Goski Duże</vt:lpstr>
      <vt:lpstr>14. Goski Pełki</vt:lpstr>
      <vt:lpstr>15.1 Grabówka</vt:lpstr>
      <vt:lpstr>15.2 Grabówka</vt:lpstr>
      <vt:lpstr>16. Grochy Łętownica</vt:lpstr>
      <vt:lpstr>17.1 Grochy Pogorzele</vt:lpstr>
      <vt:lpstr>17.2 Grochy Pogorzele</vt:lpstr>
      <vt:lpstr>18. Grzymały</vt:lpstr>
      <vt:lpstr>19. Konopki Jabłoń</vt:lpstr>
      <vt:lpstr>20. Konopki Jabrzyków Stok</vt:lpstr>
      <vt:lpstr>21. Koziki Jamrzyków</vt:lpstr>
      <vt:lpstr>22.1 Krajewo Białe</vt:lpstr>
      <vt:lpstr>22.2 Krajewo Białe</vt:lpstr>
      <vt:lpstr>23. Krajewo Borowe</vt:lpstr>
      <vt:lpstr>24.1 Krajewo Ćwikły</vt:lpstr>
      <vt:lpstr>24.2 Krajewo Ćwikły</vt:lpstr>
      <vt:lpstr>25.1 Krajewo Korytki</vt:lpstr>
      <vt:lpstr>25.2 Krajewo Korytki </vt:lpstr>
      <vt:lpstr>26 Krajewo Letowo</vt:lpstr>
      <vt:lpstr>27.1 Łady Borowe</vt:lpstr>
      <vt:lpstr>27.2 Łady Borowe</vt:lpstr>
      <vt:lpstr>28. Łady Polne</vt:lpstr>
      <vt:lpstr>29.1 Laskowiec Stary</vt:lpstr>
      <vt:lpstr>29.2 Laskowiec Stary</vt:lpstr>
      <vt:lpstr>30. Łosie Dołęgi</vt:lpstr>
      <vt:lpstr>31.1 Nagórki Jabłoń</vt:lpstr>
      <vt:lpstr>31.2 Nagórki Jabłoń</vt:lpstr>
      <vt:lpstr>31.3 Nagórki Jabłoń</vt:lpstr>
      <vt:lpstr>31.4 Nagórki Jabłoń</vt:lpstr>
      <vt:lpstr>32.1 Nowe Wierzbowo</vt:lpstr>
      <vt:lpstr>32.2 Nowe Wierzbowo</vt:lpstr>
      <vt:lpstr>33.1 Nowe Zakrzewo</vt:lpstr>
      <vt:lpstr>33.2 Nowe Zakrzewo</vt:lpstr>
      <vt:lpstr>34. Nowy Borek</vt:lpstr>
      <vt:lpstr>35.1 Nowy Laskowiec</vt:lpstr>
      <vt:lpstr>35.2 Nowy Laskowiec</vt:lpstr>
      <vt:lpstr>36.1 Osowiec </vt:lpstr>
      <vt:lpstr>36.2 Osowiec kolonia</vt:lpstr>
      <vt:lpstr>37. Pęsy Lipno</vt:lpstr>
      <vt:lpstr>38.1 Poryte Jabłoń</vt:lpstr>
      <vt:lpstr>38.2 Poryte Jabłoń</vt:lpstr>
      <vt:lpstr>38.3 Poryte Jabłoń</vt:lpstr>
      <vt:lpstr>39.1 Przeździecko Mroczki</vt:lpstr>
      <vt:lpstr>39.2 Przeździecko Mroczki</vt:lpstr>
      <vt:lpstr>40. Przeździecko Drogoszewo</vt:lpstr>
      <vt:lpstr>41. Pstrągi Gniewoty</vt:lpstr>
      <vt:lpstr>42. Rykacze</vt:lpstr>
      <vt:lpstr>43. Sasiny</vt:lpstr>
      <vt:lpstr>44.1 Sedziwuje</vt:lpstr>
      <vt:lpstr>44.2 Sedziwuje</vt:lpstr>
      <vt:lpstr>44.3 Sedziwuje</vt:lpstr>
      <vt:lpstr>45. Skarżyn Nowy</vt:lpstr>
      <vt:lpstr>46. Skarżyn nowy kolonia</vt:lpstr>
      <vt:lpstr>47.1 Skarżyn Stary</vt:lpstr>
      <vt:lpstr>47.2 Skarżyn Stary</vt:lpstr>
      <vt:lpstr>47.3 Skarżyn Stary</vt:lpstr>
      <vt:lpstr>48. Śledzie</vt:lpstr>
      <vt:lpstr>49.1 Stare Krajewo</vt:lpstr>
      <vt:lpstr>49.2 Stare Krajewo</vt:lpstr>
      <vt:lpstr>50. Wierzbowo Stare</vt:lpstr>
      <vt:lpstr>51. Stare Zakrzewo</vt:lpstr>
      <vt:lpstr>52. Tabędz</vt:lpstr>
      <vt:lpstr>53.1 Tarnowo Goski</vt:lpstr>
      <vt:lpstr>53.2 Tarnowo Goski</vt:lpstr>
      <vt:lpstr>54. Wądołki Borowe</vt:lpstr>
      <vt:lpstr>55.1 Wądołki Bućki</vt:lpstr>
      <vt:lpstr>55.2 Wądołki Bućki</vt:lpstr>
      <vt:lpstr>56. Wądołki Stare</vt:lpstr>
      <vt:lpstr>57. Wdziękoń Pierwszy</vt:lpstr>
      <vt:lpstr>58. Wdziękoń Drugi</vt:lpstr>
      <vt:lpstr>59.1 Wiśniewo</vt:lpstr>
      <vt:lpstr>59.2 Wiśniewo</vt:lpstr>
      <vt:lpstr>59.3 Wiśniewo</vt:lpstr>
      <vt:lpstr>59.4 Wiśniewo</vt:lpstr>
      <vt:lpstr>59.5 Wiśniewo</vt:lpstr>
      <vt:lpstr>59.6 Wiśniewo</vt:lpstr>
      <vt:lpstr>60.1 Wola Zambrowska</vt:lpstr>
      <vt:lpstr>60.2 Wola Zambrowska</vt:lpstr>
      <vt:lpstr>60.3 Wola Zambrowska</vt:lpstr>
      <vt:lpstr>60.4 Wola Zambrowska</vt:lpstr>
      <vt:lpstr>60.5 Wola Zambrowska ul. Główna</vt:lpstr>
      <vt:lpstr>60.6 Wola Zambrowska ul. Myśliw</vt:lpstr>
      <vt:lpstr>61.1 Wola Zambrzycka</vt:lpstr>
      <vt:lpstr>61.2 Wola Zambrzycka</vt:lpstr>
      <vt:lpstr>62. Zagroby Łętownica</vt:lpstr>
      <vt:lpstr>63. Zagroby Zakrzewo</vt:lpstr>
      <vt:lpstr>64. Zaręby Grzymały</vt:lpstr>
      <vt:lpstr>65. Zaręby Kramki</vt:lpstr>
      <vt:lpstr>66. Zaręby Kromki</vt:lpstr>
      <vt:lpstr>67. Zaręby Krztęki</vt:lpstr>
      <vt:lpstr>68. Zaręby Świeżki</vt:lpstr>
      <vt:lpstr>69.1 Zbrzeźnica</vt:lpstr>
      <vt:lpstr>69.2 Zbrzeźnica</vt:lpstr>
      <vt:lpstr>70. Szeligi-Leśnica</vt:lpstr>
      <vt:lpstr>71. Nowe Szeligi</vt:lpstr>
      <vt:lpstr>'1.1 Bacze Mokre'!Obszar_wydruku</vt:lpstr>
      <vt:lpstr>'1.2 Bacze Mokre'!Obszar_wydruku</vt:lpstr>
      <vt:lpstr>'10. Dąbki Łętownica'!Obszar_wydruku</vt:lpstr>
      <vt:lpstr>'11.1 Długobórz II Osiedle'!Obszar_wydruku</vt:lpstr>
      <vt:lpstr>'11.2 Długobórz'!Obszar_wydruku</vt:lpstr>
      <vt:lpstr>'11.3 Długobórz'!Obszar_wydruku</vt:lpstr>
      <vt:lpstr>'11.4 Długobórz Kolonie'!Obszar_wydruku</vt:lpstr>
      <vt:lpstr>'11.5 Długobórz Sosnowa'!Obszar_wydruku</vt:lpstr>
      <vt:lpstr>'11.6 Długobórz SO Szkolna'!Obszar_wydruku</vt:lpstr>
      <vt:lpstr>'12. Gardlin'!Obszar_wydruku</vt:lpstr>
      <vt:lpstr>'13. Goski Duże'!Obszar_wydruku</vt:lpstr>
      <vt:lpstr>'14. Goski Pełki'!Obszar_wydruku</vt:lpstr>
      <vt:lpstr>'15.1 Grabówka'!Obszar_wydruku</vt:lpstr>
      <vt:lpstr>'15.2 Grabówka'!Obszar_wydruku</vt:lpstr>
      <vt:lpstr>'16. Grochy Łętownica'!Obszar_wydruku</vt:lpstr>
      <vt:lpstr>'17.1 Grochy Pogorzele'!Obszar_wydruku</vt:lpstr>
      <vt:lpstr>'17.2 Grochy Pogorzele'!Obszar_wydruku</vt:lpstr>
      <vt:lpstr>'18. Grzymały'!Obszar_wydruku</vt:lpstr>
      <vt:lpstr>'19. Konopki Jabłoń'!Obszar_wydruku</vt:lpstr>
      <vt:lpstr>'2. Boryty Goski'!Obszar_wydruku</vt:lpstr>
      <vt:lpstr>'20. Konopki Jabrzyków Stok'!Obszar_wydruku</vt:lpstr>
      <vt:lpstr>'21. Koziki Jamrzyków'!Obszar_wydruku</vt:lpstr>
      <vt:lpstr>'22.1 Krajewo Białe'!Obszar_wydruku</vt:lpstr>
      <vt:lpstr>'22.2 Krajewo Białe'!Obszar_wydruku</vt:lpstr>
      <vt:lpstr>'23. Krajewo Borowe'!Obszar_wydruku</vt:lpstr>
      <vt:lpstr>'24.1 Krajewo Ćwikły'!Obszar_wydruku</vt:lpstr>
      <vt:lpstr>'24.2 Krajewo Ćwikły'!Obszar_wydruku</vt:lpstr>
      <vt:lpstr>'25.1 Krajewo Korytki'!Obszar_wydruku</vt:lpstr>
      <vt:lpstr>'25.2 Krajewo Korytki '!Obszar_wydruku</vt:lpstr>
      <vt:lpstr>'26 Krajewo Letowo'!Obszar_wydruku</vt:lpstr>
      <vt:lpstr>'27.1 Łady Borowe'!Obszar_wydruku</vt:lpstr>
      <vt:lpstr>'27.2 Łady Borowe'!Obszar_wydruku</vt:lpstr>
      <vt:lpstr>'28. Łady Polne'!Obszar_wydruku</vt:lpstr>
      <vt:lpstr>'29.1 Laskowiec Stary'!Obszar_wydruku</vt:lpstr>
      <vt:lpstr>'29.2 Laskowiec Stary'!Obszar_wydruku</vt:lpstr>
      <vt:lpstr>'3. Brajczewo'!Obszar_wydruku</vt:lpstr>
      <vt:lpstr>'30. Łosie Dołęgi'!Obszar_wydruku</vt:lpstr>
      <vt:lpstr>'31.1 Nagórki Jabłoń'!Obszar_wydruku</vt:lpstr>
      <vt:lpstr>'31.2 Nagórki Jabłoń'!Obszar_wydruku</vt:lpstr>
      <vt:lpstr>'31.3 Nagórki Jabłoń'!Obszar_wydruku</vt:lpstr>
      <vt:lpstr>'31.4 Nagórki Jabłoń'!Obszar_wydruku</vt:lpstr>
      <vt:lpstr>'32.1 Nowe Wierzbowo'!Obszar_wydruku</vt:lpstr>
      <vt:lpstr>'32.2 Nowe Wierzbowo'!Obszar_wydruku</vt:lpstr>
      <vt:lpstr>'33.1 Nowe Zakrzewo'!Obszar_wydruku</vt:lpstr>
      <vt:lpstr>'33.2 Nowe Zakrzewo'!Obszar_wydruku</vt:lpstr>
      <vt:lpstr>'34. Nowy Borek'!Obszar_wydruku</vt:lpstr>
      <vt:lpstr>'35.1 Nowy Laskowiec'!Obszar_wydruku</vt:lpstr>
      <vt:lpstr>'35.2 Nowy Laskowiec'!Obszar_wydruku</vt:lpstr>
      <vt:lpstr>'36.1 Osowiec '!Obszar_wydruku</vt:lpstr>
      <vt:lpstr>'36.2 Osowiec kolonia'!Obszar_wydruku</vt:lpstr>
      <vt:lpstr>'37. Pęsy Lipno'!Obszar_wydruku</vt:lpstr>
      <vt:lpstr>'38.1 Poryte Jabłoń'!Obszar_wydruku</vt:lpstr>
      <vt:lpstr>'38.2 Poryte Jabłoń'!Obszar_wydruku</vt:lpstr>
      <vt:lpstr>'38.3 Poryte Jabłoń'!Obszar_wydruku</vt:lpstr>
      <vt:lpstr>'39.1 Przeździecko Mroczki'!Obszar_wydruku</vt:lpstr>
      <vt:lpstr>'39.2 Przeździecko Mroczki'!Obszar_wydruku</vt:lpstr>
      <vt:lpstr>'4. Chmiele Pogorzele'!Obszar_wydruku</vt:lpstr>
      <vt:lpstr>'40. Przeździecko Drogoszewo'!Obszar_wydruku</vt:lpstr>
      <vt:lpstr>'42. Rykacze'!Obszar_wydruku</vt:lpstr>
      <vt:lpstr>'43. Sasiny'!Obszar_wydruku</vt:lpstr>
      <vt:lpstr>'44.1 Sedziwuje'!Obszar_wydruku</vt:lpstr>
      <vt:lpstr>'44.2 Sedziwuje'!Obszar_wydruku</vt:lpstr>
      <vt:lpstr>'44.3 Sedziwuje'!Obszar_wydruku</vt:lpstr>
      <vt:lpstr>'45. Skarżyn Nowy'!Obszar_wydruku</vt:lpstr>
      <vt:lpstr>'46. Skarżyn nowy kolonia'!Obszar_wydruku</vt:lpstr>
      <vt:lpstr>'47.1 Skarżyn Stary'!Obszar_wydruku</vt:lpstr>
      <vt:lpstr>'47.2 Skarżyn Stary'!Obszar_wydruku</vt:lpstr>
      <vt:lpstr>'47.3 Skarżyn Stary'!Obszar_wydruku</vt:lpstr>
      <vt:lpstr>'48. Śledzie'!Obszar_wydruku</vt:lpstr>
      <vt:lpstr>'49.1 Stare Krajewo'!Obszar_wydruku</vt:lpstr>
      <vt:lpstr>'49.2 Stare Krajewo'!Obszar_wydruku</vt:lpstr>
      <vt:lpstr>'5.1 Chorzele 1'!Obszar_wydruku</vt:lpstr>
      <vt:lpstr>'5.2 Chorzele 2'!Obszar_wydruku</vt:lpstr>
      <vt:lpstr>'50. Wierzbowo Stare'!Obszar_wydruku</vt:lpstr>
      <vt:lpstr>'51. Stare Zakrzewo'!Obszar_wydruku</vt:lpstr>
      <vt:lpstr>'52. Tabędz'!Obszar_wydruku</vt:lpstr>
      <vt:lpstr>'53.1 Tarnowo Goski'!Obszar_wydruku</vt:lpstr>
      <vt:lpstr>'53.2 Tarnowo Goski'!Obszar_wydruku</vt:lpstr>
      <vt:lpstr>'54. Wądołki Borowe'!Obszar_wydruku</vt:lpstr>
      <vt:lpstr>'55.1 Wądołki Bućki'!Obszar_wydruku</vt:lpstr>
      <vt:lpstr>'55.2 Wądołki Bućki'!Obszar_wydruku</vt:lpstr>
      <vt:lpstr>'56. Wądołki Stare'!Obszar_wydruku</vt:lpstr>
      <vt:lpstr>'57. Wdziękoń Pierwszy'!Obszar_wydruku</vt:lpstr>
      <vt:lpstr>'58. Wdziękoń Drugi'!Obszar_wydruku</vt:lpstr>
      <vt:lpstr>'59.1 Wiśniewo'!Obszar_wydruku</vt:lpstr>
      <vt:lpstr>'59.2 Wiśniewo'!Obszar_wydruku</vt:lpstr>
      <vt:lpstr>'59.3 Wiśniewo'!Obszar_wydruku</vt:lpstr>
      <vt:lpstr>'59.4 Wiśniewo'!Obszar_wydruku</vt:lpstr>
      <vt:lpstr>'59.5 Wiśniewo'!Obszar_wydruku</vt:lpstr>
      <vt:lpstr>'59.6 Wiśniewo'!Obszar_wydruku</vt:lpstr>
      <vt:lpstr>'6. Cieciorki'!Obszar_wydruku</vt:lpstr>
      <vt:lpstr>'60.1 Wola Zambrowska'!Obszar_wydruku</vt:lpstr>
      <vt:lpstr>'60.2 Wola Zambrowska'!Obszar_wydruku</vt:lpstr>
      <vt:lpstr>'60.3 Wola Zambrowska'!Obszar_wydruku</vt:lpstr>
      <vt:lpstr>'60.4 Wola Zambrowska'!Obszar_wydruku</vt:lpstr>
      <vt:lpstr>'60.5 Wola Zambrowska ul. Główna'!Obszar_wydruku</vt:lpstr>
      <vt:lpstr>'60.6 Wola Zambrowska ul. Myśliw'!Obszar_wydruku</vt:lpstr>
      <vt:lpstr>'61.1 Wola Zambrzycka'!Obszar_wydruku</vt:lpstr>
      <vt:lpstr>'61.2 Wola Zambrzycka'!Obszar_wydruku</vt:lpstr>
      <vt:lpstr>'62. Zagroby Łętownica'!Obszar_wydruku</vt:lpstr>
      <vt:lpstr>'63. Zagroby Zakrzewo'!Obszar_wydruku</vt:lpstr>
      <vt:lpstr>'64. Zaręby Grzymały'!Obszar_wydruku</vt:lpstr>
      <vt:lpstr>'65. Zaręby Kramki'!Obszar_wydruku</vt:lpstr>
      <vt:lpstr>'66. Zaręby Kromki'!Obszar_wydruku</vt:lpstr>
      <vt:lpstr>'67. Zaręby Krztęki'!Obszar_wydruku</vt:lpstr>
      <vt:lpstr>'68. Zaręby Świeżki'!Obszar_wydruku</vt:lpstr>
      <vt:lpstr>'69.1 Zbrzeźnica'!Obszar_wydruku</vt:lpstr>
      <vt:lpstr>'69.2 Zbrzeźnica'!Obszar_wydruku</vt:lpstr>
      <vt:lpstr>'7.1 Cieciorki Kol_Nagórki J.'!Obszar_wydruku</vt:lpstr>
      <vt:lpstr>'7.2 Cieciorki Kolonia'!Obszar_wydruku</vt:lpstr>
      <vt:lpstr>'7.3 Cieciorki_Nagórki J.'!Obszar_wydruku</vt:lpstr>
      <vt:lpstr>'70. Szeligi-Leśnica'!Obszar_wydruku</vt:lpstr>
      <vt:lpstr>'71. Nowe Szeligi'!Obszar_wydruku</vt:lpstr>
      <vt:lpstr>'8.1 Czartosy kolonia'!Obszar_wydruku</vt:lpstr>
      <vt:lpstr>'8.2 Czartosy wieś'!Obszar_wydruku</vt:lpstr>
      <vt:lpstr>'9. Czerwony Bór'!Obszar_wydruku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Joanna Piotrowska</cp:lastModifiedBy>
  <cp:lastPrinted>2023-03-28T21:27:20Z</cp:lastPrinted>
  <dcterms:created xsi:type="dcterms:W3CDTF">2023-01-04T03:57:46Z</dcterms:created>
  <dcterms:modified xsi:type="dcterms:W3CDTF">2023-10-04T08:57:26Z</dcterms:modified>
</cp:coreProperties>
</file>