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milia\Rok 2024\6) ...._D_24_Dostawa sprz. j. do zab. krioablacji\"/>
    </mc:Choice>
  </mc:AlternateContent>
  <xr:revisionPtr revIDLastSave="0" documentId="13_ncr:1_{E0C7FAE0-152C-4F84-973E-1EC8A610F5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acznik nr 2 F. cenow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3" l="1"/>
  <c r="I104" i="3"/>
  <c r="G104" i="3"/>
  <c r="G17" i="3" l="1"/>
  <c r="G51" i="3"/>
  <c r="G85" i="3"/>
  <c r="H85" i="3"/>
  <c r="G69" i="3"/>
  <c r="H69" i="3"/>
  <c r="H17" i="3" l="1"/>
  <c r="I85" i="3"/>
  <c r="H51" i="3"/>
  <c r="I69" i="3"/>
  <c r="I51" i="3"/>
  <c r="I17" i="3" l="1"/>
</calcChain>
</file>

<file path=xl/sharedStrings.xml><?xml version="1.0" encoding="utf-8"?>
<sst xmlns="http://schemas.openxmlformats.org/spreadsheetml/2006/main" count="250" uniqueCount="110">
  <si>
    <t>L.p.</t>
  </si>
  <si>
    <t>Opis</t>
  </si>
  <si>
    <t>Jednostka zamówienia</t>
  </si>
  <si>
    <t>Ilość</t>
  </si>
  <si>
    <t>1 sztuka</t>
  </si>
  <si>
    <t>VAT</t>
  </si>
  <si>
    <t>RAZEM:</t>
  </si>
  <si>
    <t>Rodzaj umowy</t>
  </si>
  <si>
    <t>Nazwa jaka będzie na fakturze</t>
  </si>
  <si>
    <t>Nr katalogowy</t>
  </si>
  <si>
    <t>komis</t>
  </si>
  <si>
    <t>zakupowa</t>
  </si>
  <si>
    <t>przewód gazowy współpracujący z cewnikami balonowymi do krioablacji</t>
  </si>
  <si>
    <t>przewód elektryczny współpracujący z cewnikami balonowymi do krioablacji</t>
  </si>
  <si>
    <t>cewnik diagnostyczny do mapowania ujść żył płucnych kompatibilny z kriocewnikiem balonowym</t>
  </si>
  <si>
    <t>sesja zabiegowa</t>
  </si>
  <si>
    <t>Cewnik elektrofizjologiczny diagnostyczny 10-polowy do mapowania zatoki wieńcowej o zmiennej krzywiźnie (sterowalny)</t>
  </si>
  <si>
    <t xml:space="preserve">Łącznik do systemu elektrofizjologicznego kompatybilny z cewnikiem diagnostycznym 10-polowym do badań elektrofizjologicznych serca </t>
  </si>
  <si>
    <t>Lp.</t>
  </si>
  <si>
    <t>Parametry graniczne cewnika balonowego</t>
  </si>
  <si>
    <t>Parametr wymagany</t>
  </si>
  <si>
    <t>Parametr oferowany TAK/NIE/Podać</t>
  </si>
  <si>
    <t>1.</t>
  </si>
  <si>
    <t>Tak,podać</t>
  </si>
  <si>
    <t>2.</t>
  </si>
  <si>
    <t>3.</t>
  </si>
  <si>
    <t>4.</t>
  </si>
  <si>
    <t>Tak</t>
  </si>
  <si>
    <t>5.</t>
  </si>
  <si>
    <t>Parametry graniczne cewnika do mapowania ujść żył płucnych</t>
  </si>
  <si>
    <t>liczba elektrod - 8</t>
  </si>
  <si>
    <t>6.</t>
  </si>
  <si>
    <t>długość elektrody - 1mm</t>
  </si>
  <si>
    <t>Kriokonsola kompatybilna z oferowanym sprzętem jednorazowym;</t>
  </si>
  <si>
    <t>System elektrofizjologiczny kompatybilny z kriokonsolą oraz oferowanym sprzętem elektrofizjologicznym</t>
  </si>
  <si>
    <t>Cena dzierżawy zawiera przywóz kriokonsoli i systemu elektrofizjologicznego do szpitala na jedną sesję zabiegową i  jej odbiór</t>
  </si>
  <si>
    <t>Wspracie zabiegów na pierwsze 10 sesji zabiegowych poprzez technika wyszkolonego w zakresie obsługi oferowanego osprzętu zapewnionego przez Oferenta</t>
  </si>
  <si>
    <t>System elektrofizjologiczny zawierający stymulator do stymulacji serca w czasie zabiegów elektrofizjologicznych i ablacji</t>
  </si>
  <si>
    <t>Kriokonsola każdorazowo sprawna, gotowa do wykonywania zabiegów i w pełni wyposażona w odpowiednie akcesoria (przewody odprowadzające, zasilające, 2 butle z gazem;</t>
  </si>
  <si>
    <t>Dzierżawa kriokonsoli i systemu elektrofizjologicznego</t>
  </si>
  <si>
    <t>* w przypadku większej ilości kodów spełniających warunki należy dołączyć listę kodów na dodatkowej stronie</t>
  </si>
  <si>
    <t>Parametry graniczne dla cewnika elektrofizjologicznego diagnostycznego do mapowania zatoki wieńcowej</t>
  </si>
  <si>
    <t xml:space="preserve">liczba biegunów: 10 </t>
  </si>
  <si>
    <t>zmienna krzywizna zgięcia;</t>
  </si>
  <si>
    <t>odległość między biegunami: min 2 różne do wyboru;</t>
  </si>
  <si>
    <t>rejestrowanie sygnałów endokawitarnych;</t>
  </si>
  <si>
    <t xml:space="preserve">7. </t>
  </si>
  <si>
    <t>stymulacja każdego z biegunów;</t>
  </si>
  <si>
    <t>Uwaga! Nie spełnienie parametrów granicznych spowoduje odrzucenie oferty</t>
  </si>
  <si>
    <t>Parametry graniczne</t>
  </si>
  <si>
    <t xml:space="preserve">* w przypadku większej ilości kodów spełniających warunki należy dołączyć listę kodów na dodatkowej stronie </t>
  </si>
  <si>
    <t xml:space="preserve">5. </t>
  </si>
  <si>
    <t>Tak, podać</t>
  </si>
  <si>
    <t>Uwaga! Niespełnienie parametrów granicznych spowoduje odrzucenie oferty</t>
  </si>
  <si>
    <t>rozmiar trzonu cewnika 3,3F; 1,1mm (0,43"")</t>
  </si>
  <si>
    <t>Wartość 
VAT</t>
  </si>
  <si>
    <t>Wartość brutto oferty</t>
  </si>
  <si>
    <t>RAZEM</t>
  </si>
  <si>
    <t>Pakiet nr 4. Zestaw do punkcji transseptalnej (ZAKUPOWA)</t>
  </si>
  <si>
    <t>Pakiet nr 3. Dostawa koszulek naczyniowych / introducerów udowych (ZAKUPOWA)</t>
  </si>
  <si>
    <t>Pakiet nr 2.Cewnik elektrofizjologiczny diagnostyczny (ZAKUPOWA)</t>
  </si>
  <si>
    <t>Poniższe uzupełnić o wymagane parametry graniczne (złożyć wraz z ofertą - dotyczy Pakietu 4)</t>
  </si>
  <si>
    <t>Poniższe uzupełnić o wymagane parametry graniczne (złożyć wraz z ofertą - dotyczy Pakietu 3)</t>
  </si>
  <si>
    <t>Poniższe uzupełnić o wymagane parametry graniczne (złożyć wraz z ofertą - dotyczy Pakietu 2)</t>
  </si>
  <si>
    <t>Poniższe uzupełnić o wymagane parametry graniczne (złożyć wraz z ofertą - dotyczy Pakietu 1)</t>
  </si>
  <si>
    <t xml:space="preserve">Introducer transseptalny: koszulka z dilatatorem i prowadnikiem </t>
  </si>
  <si>
    <t>koszulki o 4 krzywiznach;</t>
  </si>
  <si>
    <t xml:space="preserve">dostępna średnica koszulki: 8F, 8,5F, </t>
  </si>
  <si>
    <t>igła do punkcji transseptalnej ze stali nierdzewnej kompatybilna z zestawem (dilatator i koszulka) w wersji krzywizny standard oraz Extra sharp</t>
  </si>
  <si>
    <t xml:space="preserve">6. </t>
  </si>
  <si>
    <t>prowadnik 0,025" dł 150 cm</t>
  </si>
  <si>
    <t>długość: 110-120 cm;</t>
  </si>
  <si>
    <t>średnica:6F ;7 F, 8 F, 9 F</t>
  </si>
  <si>
    <t>cewnik balonowy do krioablacji ujść żył płucnych o stałej średnicy 28 mm</t>
  </si>
  <si>
    <t>cewnik balonowy do krioablacji ujść żył płucnych o zmiennej średnicy 28 - 31 mm</t>
  </si>
  <si>
    <t>koszulka sterowalna dostosowane do cewników balonowych do krioablacji. Krzywizna koszulki 155 stopni</t>
  </si>
  <si>
    <t>Dzierżawa kriokonsoli wyposażonej w nożny przycisk sterujący oraz czujnik ruchu przepony. Dodatkowo system elektrofizjologiczny (zestaw kompatybilny z powyższym osprzętem)</t>
  </si>
  <si>
    <t>średnica zewnętrzna szaftu cewnika od 10,5Fr do 11,8 Fr</t>
  </si>
  <si>
    <t>długość cewnika od  95cm do 99 cm</t>
  </si>
  <si>
    <t>współpraca z konsolą  umożliwia wykonywanie krioablacji ujść żył płucnych</t>
  </si>
  <si>
    <t>długość użytkowa 149 cm</t>
  </si>
  <si>
    <t>7.</t>
  </si>
  <si>
    <t>8.</t>
  </si>
  <si>
    <t>rozmiar pętli 20 mm</t>
  </si>
  <si>
    <t>długość przerwy między elektrodami  6 mm w zależności od rozmiaru</t>
  </si>
  <si>
    <t>zakres odchylenia końcówki cewnika z balonem: 35° dwustronnie</t>
  </si>
  <si>
    <t>długość całkowita cewnika -166 cm</t>
  </si>
  <si>
    <t>Łącznik do systemu EP do cewnika do mapowania ujść żył płucnych</t>
  </si>
  <si>
    <t>Wartość netto</t>
  </si>
  <si>
    <t>Wartość brutto</t>
  </si>
  <si>
    <t xml:space="preserve">Wartość netto </t>
  </si>
  <si>
    <t xml:space="preserve">Wartość brutto </t>
  </si>
  <si>
    <t>Igła do punkcji transseptalnej kompatybilna z ww. introducerem</t>
  </si>
  <si>
    <t>rozmiar średnicy zewnętrznej napompowanego balonu do krioablacji: 28 mm i 28-31 mm przy zmiennej średnicy balonu</t>
  </si>
  <si>
    <t>Koszulki naczyniowe / intrducery, w zestawie prowadnik i zastawka hemostatyczna oraz igła do nakłucia</t>
  </si>
  <si>
    <t xml:space="preserve">
dzierżawa</t>
  </si>
  <si>
    <t xml:space="preserve"> średnice do wyboru przez zamawiającego: 6F, 7F, 8F, 9F;</t>
  </si>
  <si>
    <t>długość koszulki: 10-12 cm</t>
  </si>
  <si>
    <t>prowadnik średnicy 0,038" i długości 50-70 cm;</t>
  </si>
  <si>
    <t>zastawka hemostatyczna;</t>
  </si>
  <si>
    <t xml:space="preserve"> igła do nakłucia;</t>
  </si>
  <si>
    <r>
      <t>długość koszulki: 59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>81 cm;</t>
    </r>
  </si>
  <si>
    <t>Ilość na 12 miesięcy</t>
  </si>
  <si>
    <t>Wartość VAT</t>
  </si>
  <si>
    <t>Złącze wysokocisnieniowe 150 cm jednorazowego użytku do wstrzykiwacza MarkPro Vis złacze o długości 150 cm i wytrzymałości 1200 PSI</t>
  </si>
  <si>
    <t>Zestaw do strzykawki MarkPro Vis jednorazowy o pojemności 150 ml wraz ze złączem szybkiego napełniania typu J</t>
  </si>
  <si>
    <t>PAKIET nr 5. Pakiet naczyniowy  5 (ZAKUPOWE)</t>
  </si>
  <si>
    <t>Opis przedmiotu zamówienia, Formularz cenowy</t>
  </si>
  <si>
    <t>Cena jednostkowa netto</t>
  </si>
  <si>
    <t>Pakiet nr 1. Zestaw do wykonywania krioablacji balonowych migotania przedsionków (komis/dzierżawa)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</si>
</sst>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  <numFmt numFmtId="166" formatCode="#,##0.00&quot; &quot;[$zł-415];[Red]&quot;-&quot;#,##0.00&quot; &quot;[$zł-415]"/>
    <numFmt numFmtId="167" formatCode="[$-415]General"/>
    <numFmt numFmtId="168" formatCode="&quot; &quot;#,##0.00&quot; &quot;;&quot;-&quot;#,##0.00&quot; &quot;;&quot; -&quot;#&quot; &quot;;&quot; &quot;@&quot; &quot;"/>
    <numFmt numFmtId="169" formatCode="#,##0.00\ [$zł-415]"/>
    <numFmt numFmtId="170" formatCode="#\."/>
    <numFmt numFmtId="171" formatCode="&quot; &quot;#,##0.00&quot; &quot;[$zł-415]&quot; &quot;;&quot;-&quot;#,##0.00&quot; &quot;[$zł-415]&quot; &quot;;&quot; -&quot;00&quot; &quot;[$zł-415]&quot; &quot;;&quot; &quot;@&quot; &quot;"/>
    <numFmt numFmtId="172" formatCode="#,##0.0000\ [$zł-415];[Red]\-#,##0.0000\ [$zł-415]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indexed="55"/>
      <name val="Arial"/>
      <family val="2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0">
    <xf numFmtId="0" fontId="0" fillId="0" borderId="0"/>
    <xf numFmtId="167" fontId="3" fillId="0" borderId="0"/>
    <xf numFmtId="168" fontId="3" fillId="0" borderId="0" applyBorder="0" applyProtection="0"/>
    <xf numFmtId="44" fontId="7" fillId="0" borderId="0" applyFont="0" applyFill="0" applyBorder="0" applyAlignment="0" applyProtection="0"/>
    <xf numFmtId="0" fontId="6" fillId="0" borderId="0"/>
    <xf numFmtId="0" fontId="12" fillId="0" borderId="0"/>
    <xf numFmtId="0" fontId="13" fillId="0" borderId="0"/>
    <xf numFmtId="0" fontId="3" fillId="0" borderId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1" fillId="0" borderId="0"/>
    <xf numFmtId="0" fontId="20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69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1" fillId="0" borderId="4" xfId="0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70" fontId="9" fillId="0" borderId="2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170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 wrapText="1"/>
    </xf>
    <xf numFmtId="0" fontId="8" fillId="0" borderId="0" xfId="4" applyFont="1" applyAlignment="1">
      <alignment vertical="center"/>
    </xf>
    <xf numFmtId="165" fontId="2" fillId="3" borderId="0" xfId="0" applyNumberFormat="1" applyFont="1" applyFill="1" applyAlignment="1">
      <alignment horizontal="right" vertical="center"/>
    </xf>
    <xf numFmtId="0" fontId="9" fillId="0" borderId="0" xfId="4" quotePrefix="1" applyFont="1" applyAlignment="1">
      <alignment horizontal="left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169" fontId="1" fillId="0" borderId="9" xfId="0" applyNumberFormat="1" applyFont="1" applyBorder="1" applyAlignment="1" applyProtection="1">
      <alignment horizontal="right" vertical="center"/>
      <protection locked="0"/>
    </xf>
    <xf numFmtId="0" fontId="9" fillId="0" borderId="0" xfId="4" applyFont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3" borderId="0" xfId="4" applyFont="1" applyFill="1" applyAlignment="1">
      <alignment horizontal="center" vertical="center"/>
    </xf>
    <xf numFmtId="170" fontId="9" fillId="0" borderId="2" xfId="4" applyNumberFormat="1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0" borderId="2" xfId="4" applyFont="1" applyBorder="1" applyAlignment="1">
      <alignment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7" fillId="0" borderId="2" xfId="4" applyFont="1" applyBorder="1" applyAlignment="1">
      <alignment horizontal="center" vertical="center" wrapText="1"/>
    </xf>
    <xf numFmtId="9" fontId="16" fillId="0" borderId="11" xfId="0" applyNumberFormat="1" applyFont="1" applyBorder="1" applyAlignment="1" applyProtection="1">
      <alignment horizontal="righ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9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5" xfId="4" applyFont="1" applyBorder="1" applyAlignment="1">
      <alignment vertical="center" wrapText="1"/>
    </xf>
    <xf numFmtId="0" fontId="17" fillId="0" borderId="2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7" fillId="0" borderId="9" xfId="4" applyFont="1" applyBorder="1" applyAlignment="1">
      <alignment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7" fillId="0" borderId="9" xfId="4" applyFont="1" applyBorder="1" applyAlignment="1">
      <alignment horizontal="center" vertical="center" wrapText="1"/>
    </xf>
    <xf numFmtId="9" fontId="16" fillId="0" borderId="12" xfId="0" applyNumberFormat="1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>
      <alignment vertical="center" wrapText="1"/>
    </xf>
    <xf numFmtId="0" fontId="16" fillId="0" borderId="2" xfId="0" applyFont="1" applyBorder="1" applyAlignment="1" applyProtection="1">
      <alignment horizontal="center" vertical="center" wrapText="1"/>
      <protection locked="0"/>
    </xf>
    <xf numFmtId="9" fontId="16" fillId="0" borderId="2" xfId="0" applyNumberFormat="1" applyFont="1" applyBorder="1" applyAlignment="1" applyProtection="1">
      <alignment horizontal="right" vertical="center"/>
      <protection locked="0"/>
    </xf>
    <xf numFmtId="0" fontId="8" fillId="0" borderId="2" xfId="4" applyFont="1" applyBorder="1" applyAlignment="1">
      <alignment horizontal="center" vertical="center" wrapText="1"/>
    </xf>
    <xf numFmtId="0" fontId="6" fillId="0" borderId="5" xfId="4" applyBorder="1" applyAlignment="1">
      <alignment horizontal="left" vertical="center" wrapText="1"/>
    </xf>
    <xf numFmtId="0" fontId="6" fillId="0" borderId="6" xfId="4" applyBorder="1" applyAlignment="1">
      <alignment horizontal="left" vertical="center" wrapText="1"/>
    </xf>
    <xf numFmtId="0" fontId="6" fillId="0" borderId="7" xfId="4" applyBorder="1" applyAlignment="1">
      <alignment horizontal="left" vertical="center" wrapText="1"/>
    </xf>
    <xf numFmtId="0" fontId="6" fillId="0" borderId="5" xfId="4" applyBorder="1" applyAlignment="1">
      <alignment horizontal="left" vertical="center"/>
    </xf>
    <xf numFmtId="0" fontId="6" fillId="0" borderId="6" xfId="4" applyBorder="1" applyAlignment="1">
      <alignment horizontal="left" vertical="center"/>
    </xf>
    <xf numFmtId="0" fontId="6" fillId="0" borderId="7" xfId="4" applyBorder="1" applyAlignment="1">
      <alignment horizontal="left" vertical="center"/>
    </xf>
    <xf numFmtId="0" fontId="6" fillId="0" borderId="0" xfId="4" applyAlignment="1">
      <alignment horizontal="left" vertical="center"/>
    </xf>
    <xf numFmtId="0" fontId="6" fillId="0" borderId="2" xfId="4" applyBorder="1" applyAlignment="1">
      <alignment vertical="center" wrapText="1"/>
    </xf>
    <xf numFmtId="0" fontId="6" fillId="0" borderId="2" xfId="4" applyBorder="1" applyAlignment="1">
      <alignment horizontal="center" vertical="center" wrapText="1"/>
    </xf>
    <xf numFmtId="9" fontId="16" fillId="0" borderId="1" xfId="0" applyNumberFormat="1" applyFont="1" applyBorder="1" applyAlignment="1" applyProtection="1">
      <alignment horizontal="right" vertical="center"/>
      <protection locked="0"/>
    </xf>
    <xf numFmtId="0" fontId="19" fillId="3" borderId="0" xfId="0" applyFont="1" applyFill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0" xfId="4" applyAlignment="1">
      <alignment vertical="center"/>
    </xf>
    <xf numFmtId="0" fontId="6" fillId="0" borderId="2" xfId="4" applyBorder="1" applyAlignment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16" fillId="3" borderId="2" xfId="0" applyNumberFormat="1" applyFont="1" applyFill="1" applyBorder="1" applyAlignment="1">
      <alignment horizontal="right" vertical="center"/>
    </xf>
    <xf numFmtId="165" fontId="16" fillId="3" borderId="5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5" xfId="4" applyFont="1" applyFill="1" applyBorder="1" applyAlignment="1">
      <alignment vertical="center" wrapText="1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2" xfId="4" applyFont="1" applyFill="1" applyBorder="1" applyAlignment="1">
      <alignment horizontal="center" vertical="center" wrapText="1"/>
    </xf>
    <xf numFmtId="9" fontId="17" fillId="3" borderId="11" xfId="0" applyNumberFormat="1" applyFont="1" applyFill="1" applyBorder="1" applyAlignment="1" applyProtection="1">
      <alignment horizontal="right" vertical="center"/>
      <protection locked="0"/>
    </xf>
    <xf numFmtId="165" fontId="17" fillId="3" borderId="2" xfId="0" applyNumberFormat="1" applyFont="1" applyFill="1" applyBorder="1" applyAlignment="1">
      <alignment horizontal="right" vertical="center"/>
    </xf>
    <xf numFmtId="165" fontId="17" fillId="3" borderId="5" xfId="0" applyNumberFormat="1" applyFont="1" applyFill="1" applyBorder="1" applyAlignment="1">
      <alignment horizontal="right" vertical="center"/>
    </xf>
    <xf numFmtId="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2" fontId="6" fillId="3" borderId="2" xfId="3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165" fontId="1" fillId="3" borderId="9" xfId="0" applyNumberFormat="1" applyFont="1" applyFill="1" applyBorder="1" applyAlignment="1">
      <alignment horizontal="right"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8" fillId="3" borderId="2" xfId="4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Border="1" applyAlignment="1" applyProtection="1">
      <alignment horizontal="center" vertical="center" wrapText="1"/>
      <protection locked="0"/>
    </xf>
    <xf numFmtId="172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9" fontId="1" fillId="0" borderId="1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3" borderId="0" xfId="0" applyNumberFormat="1" applyFont="1" applyFill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2" xfId="4" applyBorder="1" applyAlignment="1">
      <alignment horizontal="left" vertical="center"/>
    </xf>
    <xf numFmtId="0" fontId="6" fillId="0" borderId="5" xfId="4" applyBorder="1" applyAlignment="1">
      <alignment horizontal="left" vertical="center"/>
    </xf>
    <xf numFmtId="0" fontId="6" fillId="0" borderId="6" xfId="4" applyBorder="1" applyAlignment="1">
      <alignment horizontal="left" vertical="center"/>
    </xf>
    <xf numFmtId="0" fontId="6" fillId="0" borderId="7" xfId="4" applyBorder="1" applyAlignment="1">
      <alignment horizontal="left" vertical="center"/>
    </xf>
    <xf numFmtId="0" fontId="14" fillId="3" borderId="0" xfId="0" applyFont="1" applyFill="1" applyAlignment="1" applyProtection="1">
      <alignment horizontal="left" vertical="center" wrapText="1"/>
      <protection locked="0"/>
    </xf>
    <xf numFmtId="0" fontId="8" fillId="3" borderId="5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horizontal="left" vertical="center" wrapText="1"/>
    </xf>
    <xf numFmtId="0" fontId="9" fillId="3" borderId="2" xfId="4" applyFont="1" applyFill="1" applyBorder="1" applyAlignment="1">
      <alignment horizontal="center" vertical="center"/>
    </xf>
    <xf numFmtId="0" fontId="9" fillId="0" borderId="5" xfId="4" applyFont="1" applyBorder="1" applyAlignment="1">
      <alignment horizontal="left" vertical="center"/>
    </xf>
    <xf numFmtId="0" fontId="9" fillId="0" borderId="6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3" borderId="2" xfId="4" applyFont="1" applyFill="1" applyBorder="1" applyAlignment="1">
      <alignment horizontal="center" vertical="center" wrapText="1"/>
    </xf>
    <xf numFmtId="0" fontId="9" fillId="0" borderId="5" xfId="4" quotePrefix="1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9" fillId="0" borderId="6" xfId="4" applyFont="1" applyBorder="1" applyAlignment="1">
      <alignment horizontal="left" vertical="center" wrapText="1"/>
    </xf>
    <xf numFmtId="0" fontId="9" fillId="0" borderId="7" xfId="4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0" xfId="4" applyFont="1" applyAlignment="1">
      <alignment horizontal="left" vertical="center"/>
    </xf>
    <xf numFmtId="0" fontId="9" fillId="0" borderId="5" xfId="4" applyFont="1" applyBorder="1" applyAlignment="1">
      <alignment horizontal="left" vertical="center" wrapText="1"/>
    </xf>
    <xf numFmtId="0" fontId="8" fillId="0" borderId="2" xfId="4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165" fontId="2" fillId="3" borderId="8" xfId="0" applyNumberFormat="1" applyFont="1" applyFill="1" applyBorder="1" applyAlignment="1">
      <alignment horizontal="right" vertical="center"/>
    </xf>
    <xf numFmtId="0" fontId="8" fillId="0" borderId="0" xfId="4" applyFont="1" applyAlignment="1">
      <alignment vertical="center"/>
    </xf>
    <xf numFmtId="0" fontId="6" fillId="0" borderId="0" xfId="4" applyAlignment="1">
      <alignment vertical="center"/>
    </xf>
  </cellXfs>
  <cellStyles count="260">
    <cellStyle name="Excel Built-in Comma" xfId="2" xr:uid="{00000000-0005-0000-0000-000000000000}"/>
    <cellStyle name="Excel Built-in Normal" xfId="1" xr:uid="{00000000-0005-0000-0000-000001000000}"/>
    <cellStyle name="Normal 2" xfId="11" xr:uid="{7D845756-3725-4645-A97A-8BFD1A4B9CA9}"/>
    <cellStyle name="Normalny" xfId="0" builtinId="0"/>
    <cellStyle name="Normalny 2" xfId="6" xr:uid="{BD29A4B5-AAB1-4163-8F99-7BF853C8185B}"/>
    <cellStyle name="Normalny 2 2" xfId="13" xr:uid="{22D2AB0E-F617-43FC-ACB6-14F41B59128E}"/>
    <cellStyle name="Normalny 3" xfId="7" xr:uid="{1DCFAB69-97EE-4AE9-A4BC-D5BBAAC17C70}"/>
    <cellStyle name="Normalny 3 2" xfId="30" xr:uid="{AC0C87DB-3ECC-4144-8BD5-430A9297D471}"/>
    <cellStyle name="Normalny 3 3" xfId="12" xr:uid="{FCA0403E-27EC-49FD-8CC9-C7516DC12CF4}"/>
    <cellStyle name="Normalny 4" xfId="5" xr:uid="{8CBB496E-0F37-4607-89D6-247694D3D2B8}"/>
    <cellStyle name="Normalny 5" xfId="14" xr:uid="{5FBA2372-3AFC-491E-BB1E-8C58622E20B9}"/>
    <cellStyle name="Normalny_kardiowert_w2-zal2" xfId="4" xr:uid="{10FF3419-8A2C-4491-93EC-DA4C9DC29A79}"/>
    <cellStyle name="Procentowy 2" xfId="9" xr:uid="{DE9691BC-249D-479A-81D2-90036408C359}"/>
    <cellStyle name="Procentowy 2 2" xfId="19" xr:uid="{CDC96FA5-AF7A-47AA-A688-05202D732666}"/>
    <cellStyle name="Procentowy 3" xfId="31" xr:uid="{9B383B05-B6BA-4BB8-B96D-5EBC7B0E8230}"/>
    <cellStyle name="Walutowy" xfId="3" builtinId="4"/>
    <cellStyle name="Walutowy 2" xfId="8" xr:uid="{56F5F126-B341-4A68-A859-861136863AD2}"/>
    <cellStyle name="Walutowy 2 10" xfId="78" xr:uid="{5217F7DA-6031-4E5E-9CFD-0B130FAE9A32}"/>
    <cellStyle name="Walutowy 2 10 2" xfId="200" xr:uid="{9F7CFADF-55DD-4398-ADB1-54E8372CCD9C}"/>
    <cellStyle name="Walutowy 2 2" xfId="18" xr:uid="{61A55C00-A71F-4B30-9086-428836037100}"/>
    <cellStyle name="Walutowy 2 2 2" xfId="36" xr:uid="{2288BF5E-D81A-4E4E-BA41-CB84CC2F7FC2}"/>
    <cellStyle name="Walutowy 2 2 2 2" xfId="96" xr:uid="{D5EED71D-530F-4156-9E57-12640ABBE2BA}"/>
    <cellStyle name="Walutowy 2 2 2 2 2" xfId="218" xr:uid="{24CE964A-5C54-48BB-BE26-36391D951D1F}"/>
    <cellStyle name="Walutowy 2 2 2 3" xfId="158" xr:uid="{BC011D14-4A02-4A62-AB53-C3223634A5E9}"/>
    <cellStyle name="Walutowy 2 2 3" xfId="51" xr:uid="{5892AAC1-0CB8-4EB0-A8B7-1A4D5C6435E0}"/>
    <cellStyle name="Walutowy 2 2 3 2" xfId="111" xr:uid="{0886D5D7-5725-4B40-ACC3-8EE58F46A2F1}"/>
    <cellStyle name="Walutowy 2 2 3 2 2" xfId="233" xr:uid="{150F4C25-B56C-4E85-A408-88B6DA3839F3}"/>
    <cellStyle name="Walutowy 2 2 3 3" xfId="173" xr:uid="{DCECAA1B-9577-46AC-960F-4DEB111B11D7}"/>
    <cellStyle name="Walutowy 2 2 4" xfId="66" xr:uid="{74BC24C0-EF42-4E8E-A332-0125D26C5840}"/>
    <cellStyle name="Walutowy 2 2 4 2" xfId="126" xr:uid="{A5F6C968-3C5E-4DFD-98C1-E1131A097163}"/>
    <cellStyle name="Walutowy 2 2 4 2 2" xfId="248" xr:uid="{34C9FF35-0C14-477B-B127-0A5E0E5C7440}"/>
    <cellStyle name="Walutowy 2 2 4 3" xfId="188" xr:uid="{5168E260-0485-46FD-93FC-84F52E08D26A}"/>
    <cellStyle name="Walutowy 2 2 5" xfId="81" xr:uid="{3E28E5AE-7923-4534-843F-4C9E88E93033}"/>
    <cellStyle name="Walutowy 2 2 5 2" xfId="203" xr:uid="{431EB0C8-A580-48FF-BE53-B38100203EB8}"/>
    <cellStyle name="Walutowy 2 2 6" xfId="143" xr:uid="{A5CDED95-7E17-46BF-9F87-BA504C992ADE}"/>
    <cellStyle name="Walutowy 2 3" xfId="22" xr:uid="{DD791DD6-1643-4A94-B063-8BC2ED16AF43}"/>
    <cellStyle name="Walutowy 2 3 2" xfId="39" xr:uid="{2E450F57-A563-4720-B42D-2510E93BB6DD}"/>
    <cellStyle name="Walutowy 2 3 2 2" xfId="99" xr:uid="{5C8A4AB7-2F4E-479D-8392-3FC0E8A0658A}"/>
    <cellStyle name="Walutowy 2 3 2 2 2" xfId="221" xr:uid="{83AF8573-21FA-4B68-8A85-035CBB4C3B75}"/>
    <cellStyle name="Walutowy 2 3 2 3" xfId="161" xr:uid="{5B000900-47D7-4BB7-8326-209021017A89}"/>
    <cellStyle name="Walutowy 2 3 3" xfId="54" xr:uid="{692859FA-4C01-4261-AD1B-7E8F2BB7FF49}"/>
    <cellStyle name="Walutowy 2 3 3 2" xfId="114" xr:uid="{97751D41-C847-40D0-9125-A19CF162A9C6}"/>
    <cellStyle name="Walutowy 2 3 3 2 2" xfId="236" xr:uid="{B0D283CC-4D13-4289-ADD1-E8539E893FD4}"/>
    <cellStyle name="Walutowy 2 3 3 3" xfId="176" xr:uid="{B27949E3-F401-40D7-9C78-C969B009AF08}"/>
    <cellStyle name="Walutowy 2 3 4" xfId="69" xr:uid="{9BEF0633-5F21-42C7-A0A2-8A6726496303}"/>
    <cellStyle name="Walutowy 2 3 4 2" xfId="129" xr:uid="{6B2E3927-A1CB-400E-B20C-771F2513762B}"/>
    <cellStyle name="Walutowy 2 3 4 2 2" xfId="251" xr:uid="{2C3FA759-FF0E-4E0B-A39C-8BD0AEB52B3F}"/>
    <cellStyle name="Walutowy 2 3 4 3" xfId="191" xr:uid="{78D2BA3D-6843-42E6-81C4-3A1D27A1D6E5}"/>
    <cellStyle name="Walutowy 2 3 5" xfId="84" xr:uid="{7F812F4C-10E5-4475-9CD7-261743A264FF}"/>
    <cellStyle name="Walutowy 2 3 5 2" xfId="206" xr:uid="{5B50596C-41F6-4C2F-A240-0E6531642935}"/>
    <cellStyle name="Walutowy 2 3 6" xfId="146" xr:uid="{04D1E564-BA0A-4043-95F5-F231740D6D1B}"/>
    <cellStyle name="Walutowy 2 4" xfId="25" xr:uid="{D2971698-AD25-4AC2-9DE9-E81549684E45}"/>
    <cellStyle name="Walutowy 2 4 2" xfId="42" xr:uid="{7B2A7165-712C-4AFD-8398-89B43C8107CB}"/>
    <cellStyle name="Walutowy 2 4 2 2" xfId="102" xr:uid="{5AE20300-04D5-4402-86AF-2BD4B2A3EEFD}"/>
    <cellStyle name="Walutowy 2 4 2 2 2" xfId="224" xr:uid="{BA393525-9E8B-4470-B6BD-32CA1111492A}"/>
    <cellStyle name="Walutowy 2 4 2 3" xfId="164" xr:uid="{AE0590E7-A319-43A7-82A7-ADDB238858DA}"/>
    <cellStyle name="Walutowy 2 4 3" xfId="57" xr:uid="{40D8A656-4692-4BD9-9E88-4F6F5E094625}"/>
    <cellStyle name="Walutowy 2 4 3 2" xfId="117" xr:uid="{BA1B0953-2AB4-4685-8536-DB385AAF81AB}"/>
    <cellStyle name="Walutowy 2 4 3 2 2" xfId="239" xr:uid="{32B595BB-51A0-44CE-A83C-4E5C9769CA2C}"/>
    <cellStyle name="Walutowy 2 4 3 3" xfId="179" xr:uid="{F800991F-141F-43AA-B6AF-8042E169B54B}"/>
    <cellStyle name="Walutowy 2 4 4" xfId="72" xr:uid="{61D6A352-B77B-42AC-9904-E5287DDD4015}"/>
    <cellStyle name="Walutowy 2 4 4 2" xfId="132" xr:uid="{808B8068-FDA0-458D-B9FB-73B7E7EDD6D2}"/>
    <cellStyle name="Walutowy 2 4 4 2 2" xfId="254" xr:uid="{9D08FA7C-DCB6-429C-9AC8-EEB84E7F6A2A}"/>
    <cellStyle name="Walutowy 2 4 4 3" xfId="194" xr:uid="{804C7D6D-A69A-4582-9056-28D4C336BADE}"/>
    <cellStyle name="Walutowy 2 4 5" xfId="87" xr:uid="{0C104C2F-B826-41B3-8495-58C25D4448A2}"/>
    <cellStyle name="Walutowy 2 4 5 2" xfId="209" xr:uid="{05617AD1-851E-40DC-AEC2-5BC7E2741377}"/>
    <cellStyle name="Walutowy 2 4 6" xfId="149" xr:uid="{2047D624-580C-4778-A022-23785F7BABC2}"/>
    <cellStyle name="Walutowy 2 5" xfId="28" xr:uid="{E8228825-28E4-4912-9C7F-9724C8EA7522}"/>
    <cellStyle name="Walutowy 2 5 2" xfId="45" xr:uid="{640B353D-CB29-48FF-92EF-329F564B7117}"/>
    <cellStyle name="Walutowy 2 5 2 2" xfId="105" xr:uid="{82775685-D020-42ED-8F65-0F148AE7C41D}"/>
    <cellStyle name="Walutowy 2 5 2 2 2" xfId="227" xr:uid="{C1848321-D065-46C0-BD82-3AB399753408}"/>
    <cellStyle name="Walutowy 2 5 2 3" xfId="167" xr:uid="{716D351A-0A9D-4139-B712-F2041EC156F2}"/>
    <cellStyle name="Walutowy 2 5 3" xfId="60" xr:uid="{256CEBC2-EAA3-400E-8EE9-3506A2D64EC5}"/>
    <cellStyle name="Walutowy 2 5 3 2" xfId="120" xr:uid="{F2318354-8743-4042-83E4-9059B54984FB}"/>
    <cellStyle name="Walutowy 2 5 3 2 2" xfId="242" xr:uid="{62998EAE-A131-4667-80A6-747535F7837F}"/>
    <cellStyle name="Walutowy 2 5 3 3" xfId="182" xr:uid="{1CDCE145-9884-4E5B-894C-57916F462D3D}"/>
    <cellStyle name="Walutowy 2 5 4" xfId="75" xr:uid="{3E210FB6-574B-48FA-87CA-AFA34D34A6FF}"/>
    <cellStyle name="Walutowy 2 5 4 2" xfId="135" xr:uid="{FC2B5360-8E2E-4163-B459-C8FAD859AFB0}"/>
    <cellStyle name="Walutowy 2 5 4 2 2" xfId="257" xr:uid="{2D02359F-7514-4A9B-85D3-C48B650C5441}"/>
    <cellStyle name="Walutowy 2 5 4 3" xfId="197" xr:uid="{345CA6F1-C725-4664-BA8B-D9B268305DC8}"/>
    <cellStyle name="Walutowy 2 5 5" xfId="90" xr:uid="{388A7F1B-7465-404C-A056-DB7652CAD77D}"/>
    <cellStyle name="Walutowy 2 5 5 2" xfId="212" xr:uid="{C4AF5922-011A-4DBD-8980-A3D2C6BF35FF}"/>
    <cellStyle name="Walutowy 2 5 6" xfId="152" xr:uid="{A534EE09-1FD0-4819-A010-06AA1786BC97}"/>
    <cellStyle name="Walutowy 2 6" xfId="33" xr:uid="{379C70C6-8373-4459-B16D-3F07D8DE50DA}"/>
    <cellStyle name="Walutowy 2 6 2" xfId="93" xr:uid="{A2F2E7DD-533C-4F1C-8231-65C86694FE30}"/>
    <cellStyle name="Walutowy 2 6 2 2" xfId="215" xr:uid="{B718EF57-91D7-48A4-81A3-44C928247FF2}"/>
    <cellStyle name="Walutowy 2 6 3" xfId="155" xr:uid="{4D76B2DB-348B-437C-9B64-EAB552360EA8}"/>
    <cellStyle name="Walutowy 2 7" xfId="48" xr:uid="{56DBE0E7-1B2E-4EE5-BBCE-0EF5EC6F68AF}"/>
    <cellStyle name="Walutowy 2 7 2" xfId="108" xr:uid="{90BA95B4-6078-4D01-B104-A28B6FD56395}"/>
    <cellStyle name="Walutowy 2 7 2 2" xfId="230" xr:uid="{537932A5-AB87-4432-8891-8A25877A97F6}"/>
    <cellStyle name="Walutowy 2 7 3" xfId="170" xr:uid="{2EB0E734-A10D-4B47-95C9-6B8CB0F420F6}"/>
    <cellStyle name="Walutowy 2 8" xfId="63" xr:uid="{DE44D0C5-B4EF-4864-9826-C70C007C3763}"/>
    <cellStyle name="Walutowy 2 8 2" xfId="123" xr:uid="{13A78B21-DFBA-4E29-98B9-7A1E092D1C5A}"/>
    <cellStyle name="Walutowy 2 8 2 2" xfId="245" xr:uid="{8C841176-588D-4A63-9994-5F9DFE53FCB9}"/>
    <cellStyle name="Walutowy 2 8 3" xfId="185" xr:uid="{F685E3BF-35EE-4C9B-9E32-7B9E850818EB}"/>
    <cellStyle name="Walutowy 2 9" xfId="15" xr:uid="{F33DF853-D3C4-4EB1-A333-EC9F3E9A29C5}"/>
    <cellStyle name="Walutowy 2 9 2" xfId="140" xr:uid="{29ABD989-5269-4126-A799-049FC3340B2F}"/>
    <cellStyle name="Walutowy 3" xfId="10" xr:uid="{55D82760-52A9-49E1-828B-B96130988B7A}"/>
    <cellStyle name="Walutowy 3 10" xfId="79" xr:uid="{0C918B6B-FB85-4298-9BB2-2E211C10DC97}"/>
    <cellStyle name="Walutowy 3 10 2" xfId="201" xr:uid="{419F95D3-4E89-4C69-AD4E-E04A9B2BE136}"/>
    <cellStyle name="Walutowy 3 11" xfId="139" xr:uid="{D038B66F-593B-4DDB-8E5F-3605DAE54125}"/>
    <cellStyle name="Walutowy 3 2" xfId="20" xr:uid="{783F3516-9118-4775-9A74-F1366E9F60CD}"/>
    <cellStyle name="Walutowy 3 2 2" xfId="37" xr:uid="{A05FBD8C-6CCB-4497-AFB1-B949A8C15E36}"/>
    <cellStyle name="Walutowy 3 2 2 2" xfId="97" xr:uid="{0D03D05A-4974-40BE-890F-0C5231BF5F48}"/>
    <cellStyle name="Walutowy 3 2 2 2 2" xfId="219" xr:uid="{5F0689D8-91E9-4877-B32E-D218E84474D6}"/>
    <cellStyle name="Walutowy 3 2 2 3" xfId="159" xr:uid="{779B62F5-C6D1-4335-AA31-0A90041160DB}"/>
    <cellStyle name="Walutowy 3 2 3" xfId="52" xr:uid="{8F24CA70-752C-428D-9E18-FF664C686A01}"/>
    <cellStyle name="Walutowy 3 2 3 2" xfId="112" xr:uid="{E03A4308-F713-4799-906E-F6ED4D2A7E28}"/>
    <cellStyle name="Walutowy 3 2 3 2 2" xfId="234" xr:uid="{75BA5C77-5E58-4394-BCDC-459492152212}"/>
    <cellStyle name="Walutowy 3 2 3 3" xfId="174" xr:uid="{A5EA041C-D43A-4468-B251-E57CF3F19450}"/>
    <cellStyle name="Walutowy 3 2 4" xfId="67" xr:uid="{7C1243F8-1C2A-4E93-8874-DF31039C7F06}"/>
    <cellStyle name="Walutowy 3 2 4 2" xfId="127" xr:uid="{1BC32F26-D692-4586-9CD5-736217955E7D}"/>
    <cellStyle name="Walutowy 3 2 4 2 2" xfId="249" xr:uid="{CC835EBF-B7F5-443B-AABB-E58886E725C9}"/>
    <cellStyle name="Walutowy 3 2 4 3" xfId="189" xr:uid="{5DF26D93-BAEB-4F31-8D53-6B1B28D61655}"/>
    <cellStyle name="Walutowy 3 2 5" xfId="82" xr:uid="{A44BF2F8-43CF-4589-98B7-17323BF1DD05}"/>
    <cellStyle name="Walutowy 3 2 5 2" xfId="204" xr:uid="{0B08A7B2-F882-49C6-B906-4B8817E83568}"/>
    <cellStyle name="Walutowy 3 2 6" xfId="144" xr:uid="{5907CDF2-4E1B-473D-A6D7-5CFF03C07699}"/>
    <cellStyle name="Walutowy 3 3" xfId="23" xr:uid="{7B015B8D-D2E3-4C82-8A88-F421239DF4BD}"/>
    <cellStyle name="Walutowy 3 3 2" xfId="40" xr:uid="{E18E2F6D-1B8B-4138-AB26-18C17350A760}"/>
    <cellStyle name="Walutowy 3 3 2 2" xfId="100" xr:uid="{44E42400-B66A-4773-A477-4820A634D248}"/>
    <cellStyle name="Walutowy 3 3 2 2 2" xfId="222" xr:uid="{CDAB5D93-45A0-4051-9B53-8600C77CCBAD}"/>
    <cellStyle name="Walutowy 3 3 2 3" xfId="162" xr:uid="{253DF402-683F-48F9-AD66-FE63424E1FDA}"/>
    <cellStyle name="Walutowy 3 3 3" xfId="55" xr:uid="{EB925C1E-6A8E-448E-BECE-5892A1C6955F}"/>
    <cellStyle name="Walutowy 3 3 3 2" xfId="115" xr:uid="{2D592944-E5DF-40E8-876B-0717A7D27DAF}"/>
    <cellStyle name="Walutowy 3 3 3 2 2" xfId="237" xr:uid="{6D2EEDF0-1FB8-4C3D-A085-B5C04435FA2C}"/>
    <cellStyle name="Walutowy 3 3 3 3" xfId="177" xr:uid="{EF49D8C1-D417-4C8A-8E29-7B2A0E740104}"/>
    <cellStyle name="Walutowy 3 3 4" xfId="70" xr:uid="{2B493105-BCD2-44B5-881E-EACD18554560}"/>
    <cellStyle name="Walutowy 3 3 4 2" xfId="130" xr:uid="{86E6257D-0820-49A6-BF71-E2C9D6CA6A86}"/>
    <cellStyle name="Walutowy 3 3 4 2 2" xfId="252" xr:uid="{4097C40D-3DA2-4692-8CA1-F32C850BDD1D}"/>
    <cellStyle name="Walutowy 3 3 4 3" xfId="192" xr:uid="{96DBF5C2-F305-48F5-8ABC-686774D7FE37}"/>
    <cellStyle name="Walutowy 3 3 5" xfId="85" xr:uid="{2254DDD2-A7C7-4376-885D-DD0B9158528D}"/>
    <cellStyle name="Walutowy 3 3 5 2" xfId="207" xr:uid="{4124D28F-DF80-48CE-A87A-65BD28FAFE14}"/>
    <cellStyle name="Walutowy 3 3 6" xfId="147" xr:uid="{AE910519-02A5-4CE8-BCD7-0943A1BB4F9A}"/>
    <cellStyle name="Walutowy 3 4" xfId="26" xr:uid="{7EEACB5A-A205-4F8E-B2EF-566BCBE247F5}"/>
    <cellStyle name="Walutowy 3 4 2" xfId="43" xr:uid="{57396490-543A-464B-80A9-9E965EF68277}"/>
    <cellStyle name="Walutowy 3 4 2 2" xfId="103" xr:uid="{7497EB7C-F6A8-43B2-9E4B-4BB237B7A44A}"/>
    <cellStyle name="Walutowy 3 4 2 2 2" xfId="225" xr:uid="{6BC478B8-0456-42A6-8E22-FEFB88BAD431}"/>
    <cellStyle name="Walutowy 3 4 2 3" xfId="165" xr:uid="{6ED3C9A2-478C-4C1D-93B6-FACB04323B2B}"/>
    <cellStyle name="Walutowy 3 4 3" xfId="58" xr:uid="{B49C7491-78CC-48DC-82BE-18B31C5602D7}"/>
    <cellStyle name="Walutowy 3 4 3 2" xfId="118" xr:uid="{D6B14079-418A-4B19-8305-6DD2193AFC77}"/>
    <cellStyle name="Walutowy 3 4 3 2 2" xfId="240" xr:uid="{AF470351-ACFD-48F8-9773-AD5FE1DD50DD}"/>
    <cellStyle name="Walutowy 3 4 3 3" xfId="180" xr:uid="{DFF27D7B-909F-4F9E-A59B-3EFEBB38F240}"/>
    <cellStyle name="Walutowy 3 4 4" xfId="73" xr:uid="{A4EC14A1-7FAD-4651-9875-7D6A7B4D1BE5}"/>
    <cellStyle name="Walutowy 3 4 4 2" xfId="133" xr:uid="{1FE55828-0DB3-4BCF-9857-7F0ADB40FAD9}"/>
    <cellStyle name="Walutowy 3 4 4 2 2" xfId="255" xr:uid="{623DFD21-C1DC-4F85-8D5A-7FB10BA4397E}"/>
    <cellStyle name="Walutowy 3 4 4 3" xfId="195" xr:uid="{264CCFB0-27AA-4160-8C95-765161EB195D}"/>
    <cellStyle name="Walutowy 3 4 5" xfId="88" xr:uid="{6E08E249-4D07-4912-8C29-2FC44A4F2C4D}"/>
    <cellStyle name="Walutowy 3 4 5 2" xfId="210" xr:uid="{47A148DF-AA31-47A3-A133-C4E4B4A39264}"/>
    <cellStyle name="Walutowy 3 4 6" xfId="150" xr:uid="{BD44EDA2-63DB-41AA-BF5B-1FCF99AE03C4}"/>
    <cellStyle name="Walutowy 3 5" xfId="29" xr:uid="{CBAD9967-A608-49A5-AABA-085AD57C1C8C}"/>
    <cellStyle name="Walutowy 3 5 2" xfId="46" xr:uid="{B1FF5B1C-5170-46D4-88E9-D7DF9103060A}"/>
    <cellStyle name="Walutowy 3 5 2 2" xfId="106" xr:uid="{B23FD52C-8A07-4CD3-A7DC-AA73F93E6B99}"/>
    <cellStyle name="Walutowy 3 5 2 2 2" xfId="228" xr:uid="{7348D31F-7115-4C8E-AB1D-8B0C3C7567C7}"/>
    <cellStyle name="Walutowy 3 5 2 3" xfId="168" xr:uid="{BD6C86BE-CC2F-4E2D-BE31-738C2C8B870A}"/>
    <cellStyle name="Walutowy 3 5 3" xfId="61" xr:uid="{438511E4-F427-4287-99C5-0B856869C6B1}"/>
    <cellStyle name="Walutowy 3 5 3 2" xfId="121" xr:uid="{7449FBB0-9460-482C-B65F-4DC171797394}"/>
    <cellStyle name="Walutowy 3 5 3 2 2" xfId="243" xr:uid="{FC38191A-BA6B-433F-AC95-1FCFB6EC2E45}"/>
    <cellStyle name="Walutowy 3 5 3 3" xfId="183" xr:uid="{ED59A857-1C07-4BB4-9AD1-8C29F6028AA1}"/>
    <cellStyle name="Walutowy 3 5 4" xfId="76" xr:uid="{BE8F6E44-F118-4628-BFA0-C168A9F7979E}"/>
    <cellStyle name="Walutowy 3 5 4 2" xfId="136" xr:uid="{9DD970E0-FB3E-49CC-8E6C-1CF7CB5D3405}"/>
    <cellStyle name="Walutowy 3 5 4 2 2" xfId="258" xr:uid="{4325E615-C55B-488D-96E4-4C5272CAAB4C}"/>
    <cellStyle name="Walutowy 3 5 4 3" xfId="198" xr:uid="{3E17D40A-B7B0-4096-8062-36DBA93E4194}"/>
    <cellStyle name="Walutowy 3 5 5" xfId="91" xr:uid="{5870D6A7-1C0F-4AD4-A364-DE21CB2B89BC}"/>
    <cellStyle name="Walutowy 3 5 5 2" xfId="213" xr:uid="{10DC7377-3D1B-403D-9C45-3E03E15AB85E}"/>
    <cellStyle name="Walutowy 3 5 6" xfId="153" xr:uid="{16BB1CBC-C231-42EB-91FA-6FC77368270D}"/>
    <cellStyle name="Walutowy 3 6" xfId="34" xr:uid="{23BEA0CA-0C90-416D-97F8-22A0651C8036}"/>
    <cellStyle name="Walutowy 3 6 2" xfId="94" xr:uid="{092053AA-69CB-441A-ADC6-22CAE6D6BA48}"/>
    <cellStyle name="Walutowy 3 6 2 2" xfId="216" xr:uid="{FF4B0B3E-3BA8-40BD-A65E-5AB283686DBB}"/>
    <cellStyle name="Walutowy 3 6 3" xfId="156" xr:uid="{F06AD170-A014-4525-BA92-38E4BDEE66DD}"/>
    <cellStyle name="Walutowy 3 7" xfId="49" xr:uid="{DCBB46E5-4A91-410D-B6BB-EF8629BC6053}"/>
    <cellStyle name="Walutowy 3 7 2" xfId="109" xr:uid="{A98E2D8E-6892-4B6A-BF82-579D8F02A080}"/>
    <cellStyle name="Walutowy 3 7 2 2" xfId="231" xr:uid="{5D70B0AB-59AA-4D21-B45F-D78901ABE582}"/>
    <cellStyle name="Walutowy 3 7 3" xfId="171" xr:uid="{6D9B7BDC-4C0E-42F3-95B5-5EF4DC260906}"/>
    <cellStyle name="Walutowy 3 8" xfId="64" xr:uid="{FED8F76B-EED9-4EF1-87E4-EBCD8578630F}"/>
    <cellStyle name="Walutowy 3 8 2" xfId="124" xr:uid="{A7E10A5A-21CA-4B93-BE5D-2A39FCE56801}"/>
    <cellStyle name="Walutowy 3 8 2 2" xfId="246" xr:uid="{EEE02D50-A1B2-461E-BAE3-E505C0314BA9}"/>
    <cellStyle name="Walutowy 3 8 3" xfId="186" xr:uid="{F12EE7FC-FE71-43CA-BB6B-3683DA7D96DC}"/>
    <cellStyle name="Walutowy 3 9" xfId="16" xr:uid="{3D5B0A52-38DF-4781-B233-4C031769B9C1}"/>
    <cellStyle name="Walutowy 3 9 2" xfId="141" xr:uid="{1A7121F4-B335-4EA3-80A9-6F586CBF55AD}"/>
    <cellStyle name="Walutowy 4" xfId="17" xr:uid="{1680EC1F-8A93-4C7D-9A63-252B447A444B}"/>
    <cellStyle name="Walutowy 4 2" xfId="35" xr:uid="{1A7FB057-4890-47C8-AB87-13B287415B02}"/>
    <cellStyle name="Walutowy 4 2 2" xfId="95" xr:uid="{2E6E4D87-0BBD-4E07-9EED-A90C7E321C5C}"/>
    <cellStyle name="Walutowy 4 2 2 2" xfId="217" xr:uid="{1C46D176-1D0D-4284-B39F-6F02DD04C29C}"/>
    <cellStyle name="Walutowy 4 2 3" xfId="157" xr:uid="{0575054D-37D2-40FE-852D-18BEAFB2C6FF}"/>
    <cellStyle name="Walutowy 4 3" xfId="50" xr:uid="{22F87504-CC94-4A9E-9DA0-8F8607B5591E}"/>
    <cellStyle name="Walutowy 4 3 2" xfId="110" xr:uid="{33F61FC5-3510-47A1-8ADD-AD7B3324CB6C}"/>
    <cellStyle name="Walutowy 4 3 2 2" xfId="232" xr:uid="{8601DD2B-FBAB-4376-9AF0-CF90DF44E161}"/>
    <cellStyle name="Walutowy 4 3 3" xfId="172" xr:uid="{E74433EA-1FB0-4542-93CD-7EE48E4F2528}"/>
    <cellStyle name="Walutowy 4 4" xfId="65" xr:uid="{0CFCDE47-B877-49B8-9ABC-F12FAA24DAB0}"/>
    <cellStyle name="Walutowy 4 4 2" xfId="125" xr:uid="{9FF18555-4461-4F84-84A0-C3B921B8703F}"/>
    <cellStyle name="Walutowy 4 4 2 2" xfId="247" xr:uid="{33FAE9A9-DACE-471C-8F86-D36C897C947E}"/>
    <cellStyle name="Walutowy 4 4 3" xfId="187" xr:uid="{3EAC155B-F47D-41B4-AA84-BAFC47C72F7C}"/>
    <cellStyle name="Walutowy 4 5" xfId="80" xr:uid="{186B90F7-39BB-4514-BB07-1DCEB0590889}"/>
    <cellStyle name="Walutowy 4 5 2" xfId="202" xr:uid="{5F442ED6-9680-40AB-95BD-97C2B72DBF9D}"/>
    <cellStyle name="Walutowy 4 6" xfId="142" xr:uid="{7FF8890D-50FA-4AD6-9932-6B65C54CAE4D}"/>
    <cellStyle name="Walutowy 5" xfId="21" xr:uid="{BC3E2F66-E415-4CB3-9106-2BF3A8607672}"/>
    <cellStyle name="Walutowy 5 2" xfId="38" xr:uid="{CC43FB62-2C67-4911-8666-F9BC4E5AB2C6}"/>
    <cellStyle name="Walutowy 5 2 2" xfId="98" xr:uid="{1EDB028A-C08F-4CB7-8F36-29A27BDE9EB5}"/>
    <cellStyle name="Walutowy 5 2 2 2" xfId="220" xr:uid="{7536144A-F3AE-48E4-AAA0-7E065A9A70D1}"/>
    <cellStyle name="Walutowy 5 2 3" xfId="160" xr:uid="{DDF5AA04-F5BB-4939-AEC9-54DA7DD79B7B}"/>
    <cellStyle name="Walutowy 5 3" xfId="53" xr:uid="{D0F48C0B-B596-4EC9-8E3C-7B2E43883C96}"/>
    <cellStyle name="Walutowy 5 3 2" xfId="113" xr:uid="{6F11E1F3-365C-4905-A4E3-3B2164BF6E56}"/>
    <cellStyle name="Walutowy 5 3 2 2" xfId="235" xr:uid="{8DC58FF0-4E40-4082-873F-57C43A9C5B73}"/>
    <cellStyle name="Walutowy 5 3 3" xfId="175" xr:uid="{980A4FF9-8BA7-4BF8-B4CE-9FD3309D2E98}"/>
    <cellStyle name="Walutowy 5 4" xfId="68" xr:uid="{680DDB33-F02E-4F25-BB85-220BDD49AC62}"/>
    <cellStyle name="Walutowy 5 4 2" xfId="128" xr:uid="{7097ABE2-9857-4887-8F6F-D2FD7C0265E9}"/>
    <cellStyle name="Walutowy 5 4 2 2" xfId="250" xr:uid="{4BDA483B-2A66-49CE-835A-2C64EFC7E732}"/>
    <cellStyle name="Walutowy 5 4 3" xfId="190" xr:uid="{74F1FB6C-336D-4372-A843-73F7FE14D57B}"/>
    <cellStyle name="Walutowy 5 5" xfId="83" xr:uid="{496581AE-F684-450C-9C10-187F0F298762}"/>
    <cellStyle name="Walutowy 5 5 2" xfId="205" xr:uid="{F9357E8B-808A-4BA6-AD4E-B5E838D2B919}"/>
    <cellStyle name="Walutowy 5 6" xfId="145" xr:uid="{5DDA81CE-D051-41BD-9EBF-D88C2437473D}"/>
    <cellStyle name="Walutowy 6" xfId="24" xr:uid="{E26B5A9E-D486-485A-9195-A33BB560B9D2}"/>
    <cellStyle name="Walutowy 6 2" xfId="41" xr:uid="{A671A65B-3F33-418C-B38E-82F8EF4B52D8}"/>
    <cellStyle name="Walutowy 6 2 2" xfId="101" xr:uid="{720CB6C8-24BA-48ED-9EEB-C340D71B265F}"/>
    <cellStyle name="Walutowy 6 2 2 2" xfId="223" xr:uid="{04CC04BB-1937-4CE6-88FE-428C6C9327A6}"/>
    <cellStyle name="Walutowy 6 2 3" xfId="163" xr:uid="{01982D3F-FF9A-4F7D-9A48-8288ED0D3183}"/>
    <cellStyle name="Walutowy 6 3" xfId="56" xr:uid="{B507C653-7EA5-4B7C-BC7F-DF8030BDB8BD}"/>
    <cellStyle name="Walutowy 6 3 2" xfId="116" xr:uid="{C4CA5FF1-B213-4B2E-85CA-B5F1FFF657E7}"/>
    <cellStyle name="Walutowy 6 3 2 2" xfId="238" xr:uid="{72F1BDEF-F534-4CE4-9737-31F0FF5FF703}"/>
    <cellStyle name="Walutowy 6 3 3" xfId="178" xr:uid="{30DDDC85-1629-4DD1-9A9D-B6F29F4AA642}"/>
    <cellStyle name="Walutowy 6 4" xfId="71" xr:uid="{D5A1C0DF-A28C-4036-B9C7-75E2BBF0E1C8}"/>
    <cellStyle name="Walutowy 6 4 2" xfId="131" xr:uid="{B77B267C-CC95-433D-93D5-B6E26083C76F}"/>
    <cellStyle name="Walutowy 6 4 2 2" xfId="253" xr:uid="{6FB352D4-6C06-4146-9A0F-C152E4445CF4}"/>
    <cellStyle name="Walutowy 6 4 3" xfId="193" xr:uid="{DD0ABC63-CB66-453A-A8BD-B920AC11A200}"/>
    <cellStyle name="Walutowy 6 5" xfId="86" xr:uid="{77AC6327-ED69-4B1E-883F-49DE67E659C4}"/>
    <cellStyle name="Walutowy 6 5 2" xfId="208" xr:uid="{B4D7741D-ACF9-4137-BF11-14F268E075D7}"/>
    <cellStyle name="Walutowy 6 6" xfId="148" xr:uid="{C6699C5D-96AA-455F-BBEB-4DBD39EFF83D}"/>
    <cellStyle name="Walutowy 7" xfId="27" xr:uid="{21BC720D-D1AC-47B9-92C6-7566E7844198}"/>
    <cellStyle name="Walutowy 7 2" xfId="44" xr:uid="{16148883-CAC3-428C-9A59-4DE4B5F851DB}"/>
    <cellStyle name="Walutowy 7 2 2" xfId="104" xr:uid="{E0C880D5-582A-41DE-9478-985C3D1A5DB5}"/>
    <cellStyle name="Walutowy 7 2 2 2" xfId="226" xr:uid="{0A4D427E-0272-402B-9239-F346A36E144E}"/>
    <cellStyle name="Walutowy 7 2 3" xfId="166" xr:uid="{15848BCF-2648-444F-813A-4EABCEA5A1D7}"/>
    <cellStyle name="Walutowy 7 3" xfId="59" xr:uid="{BF06BAF5-60E6-4026-9DBB-AE22F1B1E6A1}"/>
    <cellStyle name="Walutowy 7 3 2" xfId="119" xr:uid="{4D51A0F2-1D8A-42FF-A980-CBE8BEA2C8C0}"/>
    <cellStyle name="Walutowy 7 3 2 2" xfId="241" xr:uid="{5E397D66-45F7-4553-B77E-D73BEB443902}"/>
    <cellStyle name="Walutowy 7 3 3" xfId="181" xr:uid="{4B5E5B08-015B-4901-B685-4A716DAD9E1E}"/>
    <cellStyle name="Walutowy 7 4" xfId="74" xr:uid="{A8DEFA9A-8A80-4719-BCAC-08E7F8B018A9}"/>
    <cellStyle name="Walutowy 7 4 2" xfId="134" xr:uid="{B7E2A811-04E5-4C1A-A6C2-C387145A5AFD}"/>
    <cellStyle name="Walutowy 7 4 2 2" xfId="256" xr:uid="{E705DF17-1E9D-4A3B-BF80-C8BC234C181D}"/>
    <cellStyle name="Walutowy 7 4 3" xfId="196" xr:uid="{C23567AC-4E0C-4006-8976-5AA8DB91C81C}"/>
    <cellStyle name="Walutowy 7 5" xfId="89" xr:uid="{7E654EDB-B65D-4B1D-8EA4-9F31057DC51A}"/>
    <cellStyle name="Walutowy 7 5 2" xfId="211" xr:uid="{1227680F-56D9-47CC-AF51-8F98827F21D0}"/>
    <cellStyle name="Walutowy 7 6" xfId="151" xr:uid="{C6A5487E-9826-44FC-95E2-8D49873E9F07}"/>
    <cellStyle name="Walutowy 8" xfId="32" xr:uid="{6B3931A2-F589-48B7-8A51-179F7AA11676}"/>
    <cellStyle name="Walutowy 8 2" xfId="47" xr:uid="{AD8370B6-0029-42C2-B2C6-586913A2EC44}"/>
    <cellStyle name="Walutowy 8 2 2" xfId="107" xr:uid="{1A4146A3-F869-4855-B5E6-B6D7A48FA441}"/>
    <cellStyle name="Walutowy 8 2 2 2" xfId="229" xr:uid="{4DDA3FE9-C402-4761-A010-B8CBDE73B651}"/>
    <cellStyle name="Walutowy 8 2 3" xfId="169" xr:uid="{BC10DA17-8497-4948-A298-16A0AC519667}"/>
    <cellStyle name="Walutowy 8 3" xfId="62" xr:uid="{25B88A34-217E-4682-8056-2C779A0D6D04}"/>
    <cellStyle name="Walutowy 8 3 2" xfId="122" xr:uid="{73EAFC0D-4E6A-4790-B651-F7747318B63F}"/>
    <cellStyle name="Walutowy 8 3 2 2" xfId="244" xr:uid="{CF229684-7630-4AA4-8999-4C5F52B4F666}"/>
    <cellStyle name="Walutowy 8 3 3" xfId="184" xr:uid="{424B3BF2-9B0C-475A-A19A-017F69ACDE88}"/>
    <cellStyle name="Walutowy 8 4" xfId="77" xr:uid="{9F2417CC-FB30-496F-8DBD-C19F2C0FFBAA}"/>
    <cellStyle name="Walutowy 8 4 2" xfId="137" xr:uid="{620610D7-D78A-480C-859B-D6480EE68520}"/>
    <cellStyle name="Walutowy 8 4 2 2" xfId="259" xr:uid="{9414D030-0FB6-4311-846A-49FDFB59599E}"/>
    <cellStyle name="Walutowy 8 4 3" xfId="199" xr:uid="{4383C772-64B9-45B1-981D-6C99A82A6E31}"/>
    <cellStyle name="Walutowy 8 5" xfId="92" xr:uid="{D7B1F7E6-DA19-4F0E-92D5-842683849E5B}"/>
    <cellStyle name="Walutowy 8 5 2" xfId="214" xr:uid="{2ABF0449-DC1A-4E20-AAFD-C4DD4E6209CE}"/>
    <cellStyle name="Walutowy 8 6" xfId="154" xr:uid="{83E0F09C-E3B9-40B9-AFC4-9BE1EC430676}"/>
    <cellStyle name="Walutowy 9" xfId="138" xr:uid="{E9EFF1E1-4742-454F-9124-87EA3F25BB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zoomScaleNormal="100" workbookViewId="0">
      <selection activeCell="B16" sqref="B16"/>
    </sheetView>
  </sheetViews>
  <sheetFormatPr defaultColWidth="9.140625" defaultRowHeight="12.75" x14ac:dyDescent="0.25"/>
  <cols>
    <col min="1" max="1" width="4.7109375" style="1" customWidth="1"/>
    <col min="2" max="2" width="52.28515625" style="2" customWidth="1"/>
    <col min="3" max="3" width="13.140625" style="1" customWidth="1"/>
    <col min="4" max="4" width="19" style="9" customWidth="1"/>
    <col min="5" max="5" width="16.140625" style="9" customWidth="1"/>
    <col min="6" max="6" width="8.28515625" style="9" customWidth="1"/>
    <col min="7" max="7" width="14.140625" style="2" customWidth="1"/>
    <col min="8" max="8" width="14.42578125" style="2" customWidth="1"/>
    <col min="9" max="9" width="15.5703125" style="2" customWidth="1"/>
    <col min="10" max="11" width="13.5703125" style="2" customWidth="1"/>
    <col min="12" max="12" width="12.7109375" style="2" customWidth="1"/>
    <col min="13" max="15" width="9.140625" style="2"/>
    <col min="16" max="16" width="13.85546875" style="2" bestFit="1" customWidth="1"/>
    <col min="17" max="16384" width="9.140625" style="2"/>
  </cols>
  <sheetData>
    <row r="1" spans="1:13" s="17" customForma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14.4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3" ht="14.45" customHeight="1" x14ac:dyDescent="0.25">
      <c r="A3" s="45"/>
      <c r="B3" s="45"/>
      <c r="C3" s="45"/>
      <c r="D3" s="45"/>
      <c r="E3" s="45"/>
      <c r="F3" s="45"/>
      <c r="G3" s="83"/>
      <c r="H3" s="83"/>
      <c r="I3" s="83"/>
      <c r="J3" s="45"/>
      <c r="K3" s="45"/>
      <c r="L3" s="45"/>
    </row>
    <row r="4" spans="1:13" ht="14.45" customHeight="1" x14ac:dyDescent="0.25">
      <c r="A4" s="45"/>
      <c r="B4" s="112" t="s">
        <v>107</v>
      </c>
      <c r="C4" s="45"/>
      <c r="D4" s="45"/>
      <c r="E4" s="45"/>
      <c r="F4" s="45"/>
      <c r="G4" s="45"/>
      <c r="H4" s="110"/>
      <c r="I4" s="45"/>
      <c r="J4" s="45"/>
      <c r="K4" s="45"/>
      <c r="L4" s="45"/>
    </row>
    <row r="5" spans="1:13" ht="14.4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x14ac:dyDescent="0.25">
      <c r="I6" s="19"/>
      <c r="J6" s="13"/>
      <c r="K6" s="12"/>
      <c r="L6" s="12"/>
      <c r="M6" s="13"/>
    </row>
    <row r="7" spans="1:13" ht="12.75" customHeight="1" x14ac:dyDescent="0.25">
      <c r="A7" s="129" t="s">
        <v>109</v>
      </c>
      <c r="B7" s="129"/>
      <c r="C7" s="129"/>
      <c r="D7" s="129"/>
      <c r="E7" s="129"/>
      <c r="F7" s="129"/>
      <c r="G7" s="129"/>
      <c r="H7" s="129"/>
      <c r="I7" s="129"/>
      <c r="J7" s="15"/>
      <c r="K7" s="12"/>
      <c r="L7" s="12"/>
      <c r="M7" s="13"/>
    </row>
    <row r="8" spans="1:13" ht="38.25" x14ac:dyDescent="0.25">
      <c r="A8" s="46" t="s">
        <v>0</v>
      </c>
      <c r="B8" s="47" t="s">
        <v>1</v>
      </c>
      <c r="C8" s="46" t="s">
        <v>2</v>
      </c>
      <c r="D8" s="47" t="s">
        <v>3</v>
      </c>
      <c r="E8" s="48" t="s">
        <v>108</v>
      </c>
      <c r="F8" s="49" t="s">
        <v>5</v>
      </c>
      <c r="G8" s="46" t="s">
        <v>88</v>
      </c>
      <c r="H8" s="46" t="s">
        <v>55</v>
      </c>
      <c r="I8" s="50" t="s">
        <v>89</v>
      </c>
      <c r="J8" s="50" t="s">
        <v>8</v>
      </c>
      <c r="K8" s="50" t="s">
        <v>9</v>
      </c>
      <c r="L8" s="50" t="s">
        <v>7</v>
      </c>
      <c r="M8" s="13"/>
    </row>
    <row r="9" spans="1:13" ht="37.5" customHeight="1" x14ac:dyDescent="0.25">
      <c r="A9" s="51" t="s">
        <v>22</v>
      </c>
      <c r="B9" s="52" t="s">
        <v>73</v>
      </c>
      <c r="C9" s="53" t="s">
        <v>4</v>
      </c>
      <c r="D9" s="54">
        <v>100</v>
      </c>
      <c r="E9" s="101"/>
      <c r="F9" s="55">
        <v>0.08</v>
      </c>
      <c r="G9" s="84"/>
      <c r="H9" s="84"/>
      <c r="I9" s="85"/>
      <c r="J9" s="56"/>
      <c r="K9" s="57"/>
      <c r="L9" s="88" t="s">
        <v>10</v>
      </c>
      <c r="M9" s="13"/>
    </row>
    <row r="10" spans="1:13" s="94" customFormat="1" ht="37.5" customHeight="1" x14ac:dyDescent="0.25">
      <c r="A10" s="86" t="s">
        <v>24</v>
      </c>
      <c r="B10" s="87" t="s">
        <v>74</v>
      </c>
      <c r="C10" s="88" t="s">
        <v>4</v>
      </c>
      <c r="D10" s="89">
        <v>30</v>
      </c>
      <c r="E10" s="101"/>
      <c r="F10" s="90">
        <v>0.08</v>
      </c>
      <c r="G10" s="91"/>
      <c r="H10" s="91"/>
      <c r="I10" s="92"/>
      <c r="J10" s="56"/>
      <c r="K10" s="93"/>
      <c r="L10" s="88" t="s">
        <v>10</v>
      </c>
    </row>
    <row r="11" spans="1:13" ht="42.75" customHeight="1" x14ac:dyDescent="0.25">
      <c r="A11" s="51" t="s">
        <v>25</v>
      </c>
      <c r="B11" s="58" t="s">
        <v>75</v>
      </c>
      <c r="C11" s="53" t="s">
        <v>4</v>
      </c>
      <c r="D11" s="54">
        <v>130</v>
      </c>
      <c r="E11" s="101"/>
      <c r="F11" s="55">
        <v>0.08</v>
      </c>
      <c r="G11" s="84"/>
      <c r="H11" s="84"/>
      <c r="I11" s="85"/>
      <c r="J11" s="56"/>
      <c r="K11" s="57"/>
      <c r="L11" s="88" t="s">
        <v>10</v>
      </c>
      <c r="M11" s="13"/>
    </row>
    <row r="12" spans="1:13" ht="36.75" customHeight="1" x14ac:dyDescent="0.25">
      <c r="A12" s="51" t="s">
        <v>26</v>
      </c>
      <c r="B12" s="58" t="s">
        <v>12</v>
      </c>
      <c r="C12" s="53" t="s">
        <v>4</v>
      </c>
      <c r="D12" s="54">
        <v>130</v>
      </c>
      <c r="E12" s="101"/>
      <c r="F12" s="55">
        <v>0.08</v>
      </c>
      <c r="G12" s="84"/>
      <c r="H12" s="84"/>
      <c r="I12" s="85"/>
      <c r="J12" s="56"/>
      <c r="K12" s="57"/>
      <c r="L12" s="88" t="s">
        <v>10</v>
      </c>
      <c r="M12" s="13"/>
    </row>
    <row r="13" spans="1:13" ht="24.75" customHeight="1" x14ac:dyDescent="0.25">
      <c r="A13" s="51" t="s">
        <v>28</v>
      </c>
      <c r="B13" s="58" t="s">
        <v>13</v>
      </c>
      <c r="C13" s="53" t="s">
        <v>4</v>
      </c>
      <c r="D13" s="54">
        <v>20</v>
      </c>
      <c r="E13" s="101"/>
      <c r="F13" s="55">
        <v>0.08</v>
      </c>
      <c r="G13" s="84"/>
      <c r="H13" s="84"/>
      <c r="I13" s="85"/>
      <c r="J13" s="56"/>
      <c r="K13" s="57"/>
      <c r="L13" s="88" t="s">
        <v>10</v>
      </c>
      <c r="M13" s="13"/>
    </row>
    <row r="14" spans="1:13" ht="33" customHeight="1" x14ac:dyDescent="0.25">
      <c r="A14" s="51" t="s">
        <v>31</v>
      </c>
      <c r="B14" s="52" t="s">
        <v>14</v>
      </c>
      <c r="C14" s="53" t="s">
        <v>4</v>
      </c>
      <c r="D14" s="54">
        <v>130</v>
      </c>
      <c r="E14" s="101"/>
      <c r="F14" s="55">
        <v>0.08</v>
      </c>
      <c r="G14" s="84"/>
      <c r="H14" s="84"/>
      <c r="I14" s="85"/>
      <c r="J14" s="56"/>
      <c r="K14" s="59"/>
      <c r="L14" s="88" t="s">
        <v>10</v>
      </c>
      <c r="M14" s="13"/>
    </row>
    <row r="15" spans="1:13" ht="33" customHeight="1" x14ac:dyDescent="0.25">
      <c r="A15" s="60" t="s">
        <v>81</v>
      </c>
      <c r="B15" s="61" t="s">
        <v>87</v>
      </c>
      <c r="C15" s="62" t="s">
        <v>4</v>
      </c>
      <c r="D15" s="63">
        <v>20</v>
      </c>
      <c r="E15" s="101"/>
      <c r="F15" s="64">
        <v>0.08</v>
      </c>
      <c r="G15" s="84"/>
      <c r="H15" s="84"/>
      <c r="I15" s="85"/>
      <c r="J15" s="56"/>
      <c r="K15" s="59"/>
      <c r="L15" s="88" t="s">
        <v>10</v>
      </c>
      <c r="M15" s="13"/>
    </row>
    <row r="16" spans="1:13" ht="55.5" customHeight="1" x14ac:dyDescent="0.25">
      <c r="A16" s="53" t="s">
        <v>82</v>
      </c>
      <c r="B16" s="65" t="s">
        <v>76</v>
      </c>
      <c r="C16" s="66" t="s">
        <v>15</v>
      </c>
      <c r="D16" s="54">
        <v>30</v>
      </c>
      <c r="E16" s="101"/>
      <c r="F16" s="67">
        <v>0.23</v>
      </c>
      <c r="G16" s="84"/>
      <c r="H16" s="84"/>
      <c r="I16" s="85"/>
      <c r="J16" s="56"/>
      <c r="K16" s="59"/>
      <c r="L16" s="113" t="s">
        <v>95</v>
      </c>
      <c r="M16" s="13"/>
    </row>
    <row r="17" spans="1:13" ht="15.75" customHeight="1" x14ac:dyDescent="0.25">
      <c r="A17" s="123" t="s">
        <v>57</v>
      </c>
      <c r="B17" s="123"/>
      <c r="C17" s="123"/>
      <c r="D17" s="123"/>
      <c r="E17" s="123"/>
      <c r="F17" s="123"/>
      <c r="G17" s="96">
        <f>SUM(G9:G16)</f>
        <v>0</v>
      </c>
      <c r="H17" s="96">
        <f>SUM(H9:H16)</f>
        <v>0</v>
      </c>
      <c r="I17" s="96">
        <f>SUM(I9:I16)</f>
        <v>0</v>
      </c>
      <c r="J17" s="15"/>
      <c r="K17" s="12"/>
      <c r="L17" s="15"/>
      <c r="M17" s="13"/>
    </row>
    <row r="18" spans="1:13" ht="15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3"/>
      <c r="K18" s="13"/>
      <c r="L18" s="13"/>
      <c r="M18" s="13"/>
    </row>
    <row r="19" spans="1:13" x14ac:dyDescent="0.25">
      <c r="A19" s="117" t="s">
        <v>64</v>
      </c>
      <c r="B19" s="118"/>
      <c r="C19" s="118"/>
      <c r="D19" s="118"/>
      <c r="E19" s="118"/>
      <c r="F19" s="119"/>
      <c r="G19" s="119"/>
      <c r="J19" s="13"/>
      <c r="K19" s="13"/>
      <c r="L19" s="13"/>
      <c r="M19" s="13"/>
    </row>
    <row r="20" spans="1:13" ht="24" customHeight="1" x14ac:dyDescent="0.25">
      <c r="A20" s="68" t="s">
        <v>18</v>
      </c>
      <c r="B20" s="130" t="s">
        <v>19</v>
      </c>
      <c r="C20" s="131"/>
      <c r="D20" s="132"/>
      <c r="E20" s="68" t="s">
        <v>20</v>
      </c>
      <c r="F20" s="148" t="s">
        <v>21</v>
      </c>
      <c r="G20" s="148"/>
      <c r="H20" s="148"/>
      <c r="I20" s="148"/>
      <c r="J20" s="148"/>
      <c r="K20" s="148"/>
      <c r="L20" s="148"/>
      <c r="M20" s="13"/>
    </row>
    <row r="21" spans="1:13" s="8" customFormat="1" ht="38.25" x14ac:dyDescent="0.25">
      <c r="A21" s="42" t="s">
        <v>22</v>
      </c>
      <c r="B21" s="69" t="s">
        <v>93</v>
      </c>
      <c r="C21" s="70"/>
      <c r="D21" s="71"/>
      <c r="E21" s="43" t="s">
        <v>23</v>
      </c>
      <c r="F21" s="138"/>
      <c r="G21" s="138"/>
      <c r="H21" s="138"/>
      <c r="I21" s="138"/>
      <c r="J21" s="138"/>
      <c r="K21" s="138"/>
      <c r="L21" s="138"/>
      <c r="M21" s="44"/>
    </row>
    <row r="22" spans="1:13" ht="24" customHeight="1" x14ac:dyDescent="0.25">
      <c r="A22" s="22" t="s">
        <v>24</v>
      </c>
      <c r="B22" s="126" t="s">
        <v>77</v>
      </c>
      <c r="C22" s="127"/>
      <c r="D22" s="128"/>
      <c r="E22" s="23" t="s">
        <v>23</v>
      </c>
      <c r="F22" s="134"/>
      <c r="G22" s="134"/>
      <c r="H22" s="134"/>
      <c r="I22" s="134"/>
      <c r="J22" s="134"/>
      <c r="K22" s="134"/>
      <c r="L22" s="134"/>
      <c r="M22" s="13"/>
    </row>
    <row r="23" spans="1:13" x14ac:dyDescent="0.25">
      <c r="A23" s="22" t="s">
        <v>25</v>
      </c>
      <c r="B23" s="126" t="s">
        <v>78</v>
      </c>
      <c r="C23" s="127"/>
      <c r="D23" s="128"/>
      <c r="E23" s="23" t="s">
        <v>23</v>
      </c>
      <c r="F23" s="134"/>
      <c r="G23" s="134"/>
      <c r="H23" s="134"/>
      <c r="I23" s="134"/>
      <c r="J23" s="134"/>
      <c r="K23" s="134"/>
      <c r="L23" s="134"/>
      <c r="M23" s="13"/>
    </row>
    <row r="24" spans="1:13" x14ac:dyDescent="0.25">
      <c r="A24" s="22" t="s">
        <v>26</v>
      </c>
      <c r="B24" s="126" t="s">
        <v>85</v>
      </c>
      <c r="C24" s="127"/>
      <c r="D24" s="128"/>
      <c r="E24" s="23" t="s">
        <v>27</v>
      </c>
      <c r="F24" s="134"/>
      <c r="G24" s="134"/>
      <c r="H24" s="134"/>
      <c r="I24" s="134"/>
      <c r="J24" s="134"/>
      <c r="K24" s="134"/>
      <c r="L24" s="134"/>
      <c r="M24" s="13"/>
    </row>
    <row r="25" spans="1:13" x14ac:dyDescent="0.25">
      <c r="A25" s="22" t="s">
        <v>28</v>
      </c>
      <c r="B25" s="126" t="s">
        <v>79</v>
      </c>
      <c r="C25" s="127"/>
      <c r="D25" s="128"/>
      <c r="E25" s="23" t="s">
        <v>23</v>
      </c>
      <c r="F25" s="134"/>
      <c r="G25" s="134"/>
      <c r="H25" s="134"/>
      <c r="I25" s="134"/>
      <c r="J25" s="134"/>
      <c r="K25" s="134"/>
      <c r="L25" s="134"/>
      <c r="M25" s="13"/>
    </row>
    <row r="26" spans="1:13" x14ac:dyDescent="0.25">
      <c r="A26" s="24"/>
      <c r="B26" s="75"/>
      <c r="C26" s="75"/>
      <c r="D26" s="75"/>
      <c r="E26" s="25"/>
      <c r="F26" s="41"/>
      <c r="G26" s="41"/>
      <c r="H26" s="99"/>
      <c r="I26" s="99"/>
      <c r="J26" s="15"/>
      <c r="K26" s="15"/>
      <c r="L26" s="15"/>
      <c r="M26" s="13"/>
    </row>
    <row r="27" spans="1:13" ht="24" customHeight="1" x14ac:dyDescent="0.25">
      <c r="A27" s="68" t="s">
        <v>18</v>
      </c>
      <c r="B27" s="130" t="s">
        <v>29</v>
      </c>
      <c r="C27" s="131"/>
      <c r="D27" s="132"/>
      <c r="E27" s="68" t="s">
        <v>20</v>
      </c>
      <c r="F27" s="148" t="s">
        <v>21</v>
      </c>
      <c r="G27" s="148"/>
      <c r="H27" s="148"/>
      <c r="I27" s="148"/>
      <c r="J27" s="148"/>
      <c r="K27" s="148"/>
      <c r="L27" s="148"/>
      <c r="M27" s="13"/>
    </row>
    <row r="28" spans="1:13" x14ac:dyDescent="0.25">
      <c r="A28" s="22" t="s">
        <v>22</v>
      </c>
      <c r="B28" s="126" t="s">
        <v>54</v>
      </c>
      <c r="C28" s="127"/>
      <c r="D28" s="128"/>
      <c r="E28" s="23" t="s">
        <v>23</v>
      </c>
      <c r="F28" s="134"/>
      <c r="G28" s="134"/>
      <c r="H28" s="134"/>
      <c r="I28" s="134"/>
      <c r="J28" s="134"/>
      <c r="K28" s="134"/>
      <c r="L28" s="134"/>
      <c r="M28" s="13"/>
    </row>
    <row r="29" spans="1:13" x14ac:dyDescent="0.25">
      <c r="A29" s="22">
        <v>2</v>
      </c>
      <c r="B29" s="72" t="s">
        <v>86</v>
      </c>
      <c r="C29" s="73"/>
      <c r="D29" s="74"/>
      <c r="E29" s="23" t="s">
        <v>23</v>
      </c>
      <c r="F29" s="134"/>
      <c r="G29" s="134"/>
      <c r="H29" s="134"/>
      <c r="I29" s="134"/>
      <c r="J29" s="134"/>
      <c r="K29" s="134"/>
      <c r="L29" s="134"/>
      <c r="M29" s="13"/>
    </row>
    <row r="30" spans="1:13" x14ac:dyDescent="0.25">
      <c r="A30" s="22" t="s">
        <v>25</v>
      </c>
      <c r="B30" s="126" t="s">
        <v>80</v>
      </c>
      <c r="C30" s="127"/>
      <c r="D30" s="128"/>
      <c r="E30" s="23" t="s">
        <v>23</v>
      </c>
      <c r="F30" s="134"/>
      <c r="G30" s="134"/>
      <c r="H30" s="134"/>
      <c r="I30" s="134"/>
      <c r="J30" s="134"/>
      <c r="K30" s="134"/>
      <c r="L30" s="134"/>
      <c r="M30" s="13"/>
    </row>
    <row r="31" spans="1:13" x14ac:dyDescent="0.25">
      <c r="A31" s="22" t="s">
        <v>26</v>
      </c>
      <c r="B31" s="126" t="s">
        <v>83</v>
      </c>
      <c r="C31" s="127"/>
      <c r="D31" s="128"/>
      <c r="E31" s="23" t="s">
        <v>23</v>
      </c>
      <c r="F31" s="134"/>
      <c r="G31" s="134"/>
      <c r="H31" s="134"/>
      <c r="I31" s="134"/>
      <c r="J31" s="134"/>
      <c r="K31" s="134"/>
      <c r="L31" s="134"/>
      <c r="M31" s="13"/>
    </row>
    <row r="32" spans="1:13" x14ac:dyDescent="0.25">
      <c r="A32" s="22" t="s">
        <v>31</v>
      </c>
      <c r="B32" s="126" t="s">
        <v>30</v>
      </c>
      <c r="C32" s="127"/>
      <c r="D32" s="128"/>
      <c r="E32" s="23" t="s">
        <v>23</v>
      </c>
      <c r="F32" s="134"/>
      <c r="G32" s="134"/>
      <c r="H32" s="134"/>
      <c r="I32" s="134"/>
      <c r="J32" s="134"/>
      <c r="K32" s="134"/>
      <c r="L32" s="134"/>
      <c r="M32" s="13"/>
    </row>
    <row r="33" spans="1:13" x14ac:dyDescent="0.25">
      <c r="A33" s="22" t="s">
        <v>81</v>
      </c>
      <c r="B33" s="126" t="s">
        <v>32</v>
      </c>
      <c r="C33" s="127"/>
      <c r="D33" s="128"/>
      <c r="E33" s="23" t="s">
        <v>23</v>
      </c>
      <c r="F33" s="134"/>
      <c r="G33" s="134"/>
      <c r="H33" s="134"/>
      <c r="I33" s="134"/>
      <c r="J33" s="134"/>
      <c r="K33" s="134"/>
      <c r="L33" s="134"/>
      <c r="M33" s="13"/>
    </row>
    <row r="34" spans="1:13" ht="12.75" customHeight="1" x14ac:dyDescent="0.25">
      <c r="A34" s="22" t="s">
        <v>82</v>
      </c>
      <c r="B34" s="126" t="s">
        <v>84</v>
      </c>
      <c r="C34" s="127"/>
      <c r="D34" s="128"/>
      <c r="E34" s="23" t="s">
        <v>23</v>
      </c>
      <c r="F34" s="134"/>
      <c r="G34" s="134"/>
      <c r="H34" s="134"/>
      <c r="I34" s="134"/>
      <c r="J34" s="134"/>
      <c r="K34" s="134"/>
      <c r="L34" s="134"/>
      <c r="M34" s="13"/>
    </row>
    <row r="35" spans="1:13" ht="15" customHeight="1" x14ac:dyDescent="0.25">
      <c r="A35" s="24"/>
      <c r="B35" s="75"/>
      <c r="C35" s="75"/>
      <c r="D35" s="75"/>
      <c r="E35" s="25"/>
      <c r="F35" s="41"/>
      <c r="G35" s="41"/>
      <c r="J35" s="13"/>
      <c r="K35" s="13"/>
      <c r="L35" s="13"/>
      <c r="M35" s="13"/>
    </row>
    <row r="36" spans="1:13" ht="24" customHeight="1" x14ac:dyDescent="0.25">
      <c r="A36" s="68" t="s">
        <v>18</v>
      </c>
      <c r="B36" s="130" t="s">
        <v>39</v>
      </c>
      <c r="C36" s="131"/>
      <c r="D36" s="132"/>
      <c r="E36" s="68" t="s">
        <v>20</v>
      </c>
      <c r="F36" s="148" t="s">
        <v>21</v>
      </c>
      <c r="G36" s="148"/>
      <c r="H36" s="148"/>
      <c r="I36" s="148"/>
      <c r="J36" s="148"/>
      <c r="K36" s="148"/>
      <c r="L36" s="148"/>
      <c r="M36" s="13"/>
    </row>
    <row r="37" spans="1:13" ht="24" customHeight="1" x14ac:dyDescent="0.25">
      <c r="A37" s="22">
        <v>1</v>
      </c>
      <c r="B37" s="135" t="s">
        <v>33</v>
      </c>
      <c r="C37" s="136"/>
      <c r="D37" s="137"/>
      <c r="E37" s="23" t="s">
        <v>23</v>
      </c>
      <c r="F37" s="134"/>
      <c r="G37" s="134"/>
      <c r="H37" s="134"/>
      <c r="I37" s="134"/>
      <c r="J37" s="134"/>
      <c r="K37" s="134"/>
      <c r="L37" s="134"/>
      <c r="M37" s="13"/>
    </row>
    <row r="38" spans="1:13" ht="33.75" customHeight="1" x14ac:dyDescent="0.25">
      <c r="A38" s="22">
        <v>2</v>
      </c>
      <c r="B38" s="135" t="s">
        <v>34</v>
      </c>
      <c r="C38" s="136"/>
      <c r="D38" s="137"/>
      <c r="E38" s="23" t="s">
        <v>23</v>
      </c>
      <c r="F38" s="134"/>
      <c r="G38" s="134"/>
      <c r="H38" s="134"/>
      <c r="I38" s="134"/>
      <c r="J38" s="134"/>
      <c r="K38" s="134"/>
      <c r="L38" s="134"/>
      <c r="M38" s="13"/>
    </row>
    <row r="39" spans="1:13" ht="27.75" customHeight="1" x14ac:dyDescent="0.25">
      <c r="A39" s="22">
        <v>3</v>
      </c>
      <c r="B39" s="133" t="s">
        <v>35</v>
      </c>
      <c r="C39" s="133"/>
      <c r="D39" s="133"/>
      <c r="E39" s="23" t="s">
        <v>23</v>
      </c>
      <c r="F39" s="134"/>
      <c r="G39" s="134"/>
      <c r="H39" s="134"/>
      <c r="I39" s="134"/>
      <c r="J39" s="134"/>
      <c r="K39" s="134"/>
      <c r="L39" s="134"/>
      <c r="M39" s="13"/>
    </row>
    <row r="40" spans="1:13" ht="35.25" customHeight="1" x14ac:dyDescent="0.25">
      <c r="A40" s="22">
        <v>4</v>
      </c>
      <c r="B40" s="147" t="s">
        <v>36</v>
      </c>
      <c r="C40" s="140"/>
      <c r="D40" s="141"/>
      <c r="E40" s="23" t="s">
        <v>23</v>
      </c>
      <c r="F40" s="134"/>
      <c r="G40" s="134"/>
      <c r="H40" s="134"/>
      <c r="I40" s="134"/>
      <c r="J40" s="134"/>
      <c r="K40" s="134"/>
      <c r="L40" s="134"/>
      <c r="M40" s="13"/>
    </row>
    <row r="41" spans="1:13" ht="29.25" customHeight="1" x14ac:dyDescent="0.25">
      <c r="A41" s="22">
        <v>5</v>
      </c>
      <c r="B41" s="133" t="s">
        <v>37</v>
      </c>
      <c r="C41" s="133"/>
      <c r="D41" s="133"/>
      <c r="E41" s="23" t="s">
        <v>23</v>
      </c>
      <c r="F41" s="134"/>
      <c r="G41" s="134"/>
      <c r="H41" s="134"/>
      <c r="I41" s="134"/>
      <c r="J41" s="134"/>
      <c r="K41" s="134"/>
      <c r="L41" s="134"/>
      <c r="M41" s="13"/>
    </row>
    <row r="42" spans="1:13" ht="46.5" customHeight="1" x14ac:dyDescent="0.25">
      <c r="A42" s="22">
        <v>6</v>
      </c>
      <c r="B42" s="133" t="s">
        <v>38</v>
      </c>
      <c r="C42" s="133"/>
      <c r="D42" s="133"/>
      <c r="E42" s="23" t="s">
        <v>27</v>
      </c>
      <c r="F42" s="134"/>
      <c r="G42" s="134"/>
      <c r="H42" s="134"/>
      <c r="I42" s="134"/>
      <c r="J42" s="134"/>
      <c r="K42" s="134"/>
      <c r="L42" s="134"/>
      <c r="M42" s="13"/>
    </row>
    <row r="43" spans="1:13" ht="15" customHeight="1" x14ac:dyDescent="0.25">
      <c r="A43" s="146" t="s">
        <v>48</v>
      </c>
      <c r="B43" s="146"/>
      <c r="C43" s="146"/>
      <c r="D43" s="146"/>
      <c r="E43" s="146"/>
      <c r="F43" s="146"/>
      <c r="G43" s="146"/>
      <c r="H43" s="146"/>
      <c r="I43" s="146"/>
      <c r="J43" s="13"/>
      <c r="K43" s="13"/>
      <c r="L43" s="13"/>
      <c r="M43" s="13"/>
    </row>
    <row r="44" spans="1:13" ht="15" customHeight="1" x14ac:dyDescent="0.25">
      <c r="A44" s="24"/>
      <c r="B44" s="28"/>
      <c r="C44" s="28"/>
      <c r="D44" s="28"/>
      <c r="E44" s="25"/>
      <c r="F44" s="25"/>
      <c r="G44" s="25"/>
      <c r="I44" s="11"/>
      <c r="J44" s="13"/>
      <c r="K44" s="13"/>
      <c r="L44" s="13"/>
      <c r="M44" s="13"/>
    </row>
    <row r="45" spans="1:13" ht="18" customHeight="1" x14ac:dyDescent="0.25">
      <c r="A45" s="24"/>
      <c r="B45" s="28"/>
      <c r="C45" s="28"/>
      <c r="D45" s="28"/>
      <c r="E45" s="25"/>
      <c r="F45" s="25"/>
      <c r="G45" s="25"/>
      <c r="I45" s="11"/>
      <c r="J45" s="13"/>
      <c r="K45" s="13"/>
      <c r="L45" s="13"/>
      <c r="M45" s="13"/>
    </row>
    <row r="46" spans="1:13" x14ac:dyDescent="0.25">
      <c r="B46" s="14"/>
      <c r="D46" s="36"/>
      <c r="E46" s="37"/>
      <c r="F46" s="10"/>
      <c r="I46" s="11"/>
      <c r="J46" s="13"/>
      <c r="K46" s="13"/>
      <c r="L46" s="13"/>
      <c r="M46" s="13"/>
    </row>
    <row r="47" spans="1:13" x14ac:dyDescent="0.25">
      <c r="A47" s="129" t="s">
        <v>60</v>
      </c>
      <c r="B47" s="129"/>
      <c r="C47" s="129"/>
      <c r="D47" s="129"/>
      <c r="E47" s="129"/>
      <c r="F47" s="129"/>
      <c r="G47" s="129"/>
      <c r="H47" s="129"/>
      <c r="I47" s="129"/>
      <c r="J47" s="13"/>
      <c r="K47" s="13"/>
      <c r="L47" s="13"/>
      <c r="M47" s="13"/>
    </row>
    <row r="48" spans="1:13" ht="38.25" x14ac:dyDescent="0.25">
      <c r="A48" s="46" t="s">
        <v>0</v>
      </c>
      <c r="B48" s="47" t="s">
        <v>1</v>
      </c>
      <c r="C48" s="46" t="s">
        <v>2</v>
      </c>
      <c r="D48" s="47" t="s">
        <v>3</v>
      </c>
      <c r="E48" s="48" t="s">
        <v>108</v>
      </c>
      <c r="F48" s="49" t="s">
        <v>5</v>
      </c>
      <c r="G48" s="46" t="s">
        <v>90</v>
      </c>
      <c r="H48" s="46" t="s">
        <v>55</v>
      </c>
      <c r="I48" s="50" t="s">
        <v>91</v>
      </c>
      <c r="J48" s="50" t="s">
        <v>8</v>
      </c>
      <c r="K48" s="50" t="s">
        <v>9</v>
      </c>
      <c r="L48" s="50" t="s">
        <v>7</v>
      </c>
      <c r="M48" s="13"/>
    </row>
    <row r="49" spans="1:13" ht="40.5" customHeight="1" x14ac:dyDescent="0.25">
      <c r="A49" s="3" t="s">
        <v>22</v>
      </c>
      <c r="B49" s="76" t="s">
        <v>16</v>
      </c>
      <c r="C49" s="5" t="s">
        <v>4</v>
      </c>
      <c r="D49" s="77">
        <v>130</v>
      </c>
      <c r="E49" s="95"/>
      <c r="F49" s="78">
        <v>0.08</v>
      </c>
      <c r="G49" s="97"/>
      <c r="H49" s="97"/>
      <c r="I49" s="97"/>
      <c r="J49" s="38"/>
      <c r="K49" s="20"/>
      <c r="L49" s="114" t="s">
        <v>11</v>
      </c>
      <c r="M49" s="13"/>
    </row>
    <row r="50" spans="1:13" ht="36.75" customHeight="1" x14ac:dyDescent="0.25">
      <c r="A50" s="3" t="s">
        <v>24</v>
      </c>
      <c r="B50" s="76" t="s">
        <v>17</v>
      </c>
      <c r="C50" s="5" t="s">
        <v>4</v>
      </c>
      <c r="D50" s="77">
        <v>15</v>
      </c>
      <c r="E50" s="95"/>
      <c r="F50" s="78">
        <v>0.08</v>
      </c>
      <c r="G50" s="97"/>
      <c r="H50" s="97"/>
      <c r="I50" s="97"/>
      <c r="J50" s="39"/>
      <c r="K50" s="20"/>
      <c r="L50" s="114" t="s">
        <v>11</v>
      </c>
      <c r="M50" s="13"/>
    </row>
    <row r="51" spans="1:13" x14ac:dyDescent="0.25">
      <c r="A51" s="124" t="s">
        <v>57</v>
      </c>
      <c r="B51" s="124"/>
      <c r="C51" s="124"/>
      <c r="D51" s="124"/>
      <c r="E51" s="124"/>
      <c r="F51" s="124"/>
      <c r="G51" s="96">
        <f>SUM(G49:G50)</f>
        <v>0</v>
      </c>
      <c r="H51" s="96">
        <f>SUM(H49:H50)</f>
        <v>0</v>
      </c>
      <c r="I51" s="96">
        <f>SUM(I49:I50)</f>
        <v>0</v>
      </c>
      <c r="J51" s="13"/>
      <c r="K51" s="13"/>
      <c r="L51" s="13"/>
      <c r="M51" s="13"/>
    </row>
    <row r="52" spans="1:13" ht="20.25" customHeight="1" x14ac:dyDescent="0.25">
      <c r="A52" s="145" t="s">
        <v>40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3"/>
    </row>
    <row r="53" spans="1:13" ht="20.25" customHeight="1" x14ac:dyDescent="0.25">
      <c r="A53" s="120" t="s">
        <v>63</v>
      </c>
      <c r="B53" s="120"/>
      <c r="C53" s="120"/>
      <c r="D53" s="120"/>
      <c r="E53" s="120"/>
      <c r="F53" s="121"/>
      <c r="G53" s="121"/>
      <c r="H53" s="121"/>
      <c r="I53" s="8"/>
      <c r="J53" s="8"/>
      <c r="K53" s="8"/>
      <c r="L53" s="8"/>
      <c r="M53" s="13"/>
    </row>
    <row r="54" spans="1:13" ht="27" customHeight="1" x14ac:dyDescent="0.25">
      <c r="A54" s="100" t="s">
        <v>18</v>
      </c>
      <c r="B54" s="142" t="s">
        <v>41</v>
      </c>
      <c r="C54" s="142"/>
      <c r="D54" s="142"/>
      <c r="E54" s="100" t="s">
        <v>20</v>
      </c>
      <c r="F54" s="142" t="s">
        <v>21</v>
      </c>
      <c r="G54" s="142"/>
      <c r="H54" s="142"/>
      <c r="I54" s="142"/>
      <c r="J54" s="142"/>
      <c r="K54" s="142"/>
      <c r="L54" s="142"/>
      <c r="M54" s="13"/>
    </row>
    <row r="55" spans="1:13" ht="13.5" customHeight="1" x14ac:dyDescent="0.25">
      <c r="A55" s="22">
        <v>1</v>
      </c>
      <c r="B55" s="125" t="s">
        <v>72</v>
      </c>
      <c r="C55" s="125"/>
      <c r="D55" s="125"/>
      <c r="E55" s="23" t="s">
        <v>23</v>
      </c>
      <c r="F55" s="134"/>
      <c r="G55" s="134"/>
      <c r="H55" s="134"/>
      <c r="I55" s="134"/>
      <c r="J55" s="134"/>
      <c r="K55" s="134"/>
      <c r="L55" s="134"/>
      <c r="M55" s="13"/>
    </row>
    <row r="56" spans="1:13" ht="16.5" customHeight="1" x14ac:dyDescent="0.25">
      <c r="A56" s="22">
        <v>2</v>
      </c>
      <c r="B56" s="125" t="s">
        <v>71</v>
      </c>
      <c r="C56" s="125"/>
      <c r="D56" s="125"/>
      <c r="E56" s="23" t="s">
        <v>23</v>
      </c>
      <c r="F56" s="134"/>
      <c r="G56" s="134"/>
      <c r="H56" s="134"/>
      <c r="I56" s="134"/>
      <c r="J56" s="134"/>
      <c r="K56" s="134"/>
      <c r="L56" s="134"/>
      <c r="M56" s="13"/>
    </row>
    <row r="57" spans="1:13" ht="11.25" customHeight="1" x14ac:dyDescent="0.25">
      <c r="A57" s="22">
        <v>3</v>
      </c>
      <c r="B57" s="126" t="s">
        <v>42</v>
      </c>
      <c r="C57" s="127"/>
      <c r="D57" s="128"/>
      <c r="E57" s="23" t="s">
        <v>23</v>
      </c>
      <c r="F57" s="134"/>
      <c r="G57" s="134"/>
      <c r="H57" s="134"/>
      <c r="I57" s="134"/>
      <c r="J57" s="134"/>
      <c r="K57" s="134"/>
      <c r="L57" s="134"/>
      <c r="M57" s="13"/>
    </row>
    <row r="58" spans="1:13" x14ac:dyDescent="0.25">
      <c r="A58" s="22">
        <v>4</v>
      </c>
      <c r="B58" s="125" t="s">
        <v>43</v>
      </c>
      <c r="C58" s="125"/>
      <c r="D58" s="125"/>
      <c r="E58" s="23" t="s">
        <v>23</v>
      </c>
      <c r="F58" s="134"/>
      <c r="G58" s="134"/>
      <c r="H58" s="134"/>
      <c r="I58" s="134"/>
      <c r="J58" s="134"/>
      <c r="K58" s="134"/>
      <c r="L58" s="134"/>
    </row>
    <row r="59" spans="1:13" x14ac:dyDescent="0.25">
      <c r="A59" s="22">
        <v>5</v>
      </c>
      <c r="B59" s="125" t="s">
        <v>44</v>
      </c>
      <c r="C59" s="125"/>
      <c r="D59" s="125"/>
      <c r="E59" s="23" t="s">
        <v>23</v>
      </c>
      <c r="F59" s="134"/>
      <c r="G59" s="134"/>
      <c r="H59" s="134"/>
      <c r="I59" s="134"/>
      <c r="J59" s="134"/>
      <c r="K59" s="134"/>
      <c r="L59" s="134"/>
    </row>
    <row r="60" spans="1:13" x14ac:dyDescent="0.25">
      <c r="A60" s="22">
        <v>6</v>
      </c>
      <c r="B60" s="125" t="s">
        <v>45</v>
      </c>
      <c r="C60" s="125"/>
      <c r="D60" s="125"/>
      <c r="E60" s="23" t="s">
        <v>27</v>
      </c>
      <c r="F60" s="134"/>
      <c r="G60" s="134"/>
      <c r="H60" s="134"/>
      <c r="I60" s="134"/>
      <c r="J60" s="134"/>
      <c r="K60" s="134"/>
      <c r="L60" s="134"/>
    </row>
    <row r="61" spans="1:13" x14ac:dyDescent="0.25">
      <c r="A61" s="22" t="s">
        <v>46</v>
      </c>
      <c r="B61" s="125" t="s">
        <v>47</v>
      </c>
      <c r="C61" s="125"/>
      <c r="D61" s="125"/>
      <c r="E61" s="23" t="s">
        <v>27</v>
      </c>
      <c r="F61" s="134"/>
      <c r="G61" s="134"/>
      <c r="H61" s="134"/>
      <c r="I61" s="134"/>
      <c r="J61" s="134"/>
      <c r="K61" s="134"/>
      <c r="L61" s="134"/>
    </row>
    <row r="62" spans="1:13" x14ac:dyDescent="0.25">
      <c r="A62" s="24"/>
      <c r="B62" s="75"/>
      <c r="C62" s="75"/>
      <c r="D62" s="75"/>
      <c r="E62" s="25"/>
      <c r="F62" s="41"/>
      <c r="G62" s="41"/>
      <c r="H62" s="79"/>
    </row>
    <row r="63" spans="1:13" x14ac:dyDescent="0.25">
      <c r="A63" s="26" t="s">
        <v>48</v>
      </c>
      <c r="B63" s="27"/>
      <c r="C63" s="27"/>
      <c r="D63" s="27"/>
      <c r="E63" s="27"/>
      <c r="F63" s="27"/>
      <c r="G63" s="80"/>
      <c r="H63" s="80"/>
    </row>
    <row r="64" spans="1:13" x14ac:dyDescent="0.25">
      <c r="A64" s="26"/>
      <c r="B64" s="27"/>
      <c r="C64" s="27"/>
      <c r="D64" s="27"/>
      <c r="E64" s="27"/>
      <c r="F64" s="27"/>
      <c r="G64" s="80"/>
      <c r="H64" s="80"/>
    </row>
    <row r="65" spans="1:12" x14ac:dyDescent="0.25">
      <c r="A65" s="26"/>
      <c r="B65" s="27"/>
      <c r="C65" s="27"/>
      <c r="D65" s="27"/>
      <c r="E65" s="27"/>
      <c r="F65" s="27"/>
      <c r="G65" s="80"/>
      <c r="H65" s="80"/>
    </row>
    <row r="66" spans="1:12" x14ac:dyDescent="0.25">
      <c r="A66" s="129" t="s">
        <v>59</v>
      </c>
      <c r="B66" s="129"/>
      <c r="C66" s="129"/>
      <c r="D66" s="129"/>
      <c r="E66" s="129"/>
      <c r="F66" s="129"/>
      <c r="G66" s="129"/>
      <c r="H66" s="129"/>
      <c r="I66" s="129"/>
    </row>
    <row r="67" spans="1:12" ht="38.25" x14ac:dyDescent="0.25">
      <c r="A67" s="46" t="s">
        <v>0</v>
      </c>
      <c r="B67" s="47" t="s">
        <v>1</v>
      </c>
      <c r="C67" s="46" t="s">
        <v>2</v>
      </c>
      <c r="D67" s="47" t="s">
        <v>3</v>
      </c>
      <c r="E67" s="48" t="s">
        <v>108</v>
      </c>
      <c r="F67" s="49" t="s">
        <v>5</v>
      </c>
      <c r="G67" s="46" t="s">
        <v>90</v>
      </c>
      <c r="H67" s="46" t="s">
        <v>55</v>
      </c>
      <c r="I67" s="50" t="s">
        <v>91</v>
      </c>
      <c r="J67" s="50" t="s">
        <v>8</v>
      </c>
      <c r="K67" s="50" t="s">
        <v>9</v>
      </c>
      <c r="L67" s="50" t="s">
        <v>7</v>
      </c>
    </row>
    <row r="68" spans="1:12" ht="25.5" x14ac:dyDescent="0.25">
      <c r="A68" s="3" t="s">
        <v>22</v>
      </c>
      <c r="B68" s="4" t="s">
        <v>94</v>
      </c>
      <c r="C68" s="5" t="s">
        <v>4</v>
      </c>
      <c r="D68" s="6">
        <v>300</v>
      </c>
      <c r="E68" s="7"/>
      <c r="F68" s="78">
        <v>0.08</v>
      </c>
      <c r="G68" s="98"/>
      <c r="H68" s="98"/>
      <c r="I68" s="98"/>
      <c r="J68" s="21"/>
      <c r="K68" s="21"/>
      <c r="L68" s="5" t="s">
        <v>11</v>
      </c>
    </row>
    <row r="69" spans="1:12" x14ac:dyDescent="0.25">
      <c r="A69" s="124" t="s">
        <v>57</v>
      </c>
      <c r="B69" s="124"/>
      <c r="C69" s="124"/>
      <c r="D69" s="124"/>
      <c r="E69" s="124"/>
      <c r="F69" s="124"/>
      <c r="G69" s="96">
        <f>SUM(G68)</f>
        <v>0</v>
      </c>
      <c r="H69" s="96">
        <f t="shared" ref="H69:I69" si="0">SUM(H68)</f>
        <v>0</v>
      </c>
      <c r="I69" s="96">
        <f t="shared" si="0"/>
        <v>0</v>
      </c>
    </row>
    <row r="70" spans="1:12" x14ac:dyDescent="0.25">
      <c r="A70" s="40"/>
      <c r="B70" s="40"/>
      <c r="C70" s="40"/>
      <c r="D70" s="40"/>
      <c r="E70" s="40"/>
      <c r="F70" s="40"/>
      <c r="G70" s="30"/>
      <c r="H70" s="30"/>
      <c r="I70" s="30"/>
    </row>
    <row r="71" spans="1:12" x14ac:dyDescent="0.25">
      <c r="A71" s="117" t="s">
        <v>62</v>
      </c>
      <c r="B71" s="117"/>
      <c r="C71" s="117"/>
      <c r="D71" s="117"/>
      <c r="E71" s="117"/>
      <c r="F71" s="122"/>
      <c r="G71" s="122"/>
      <c r="H71" s="30"/>
      <c r="I71" s="30"/>
    </row>
    <row r="72" spans="1:12" ht="24" customHeight="1" x14ac:dyDescent="0.25">
      <c r="A72" s="100" t="s">
        <v>18</v>
      </c>
      <c r="B72" s="142" t="s">
        <v>49</v>
      </c>
      <c r="C72" s="142"/>
      <c r="D72" s="142"/>
      <c r="E72" s="100" t="s">
        <v>20</v>
      </c>
      <c r="F72" s="142" t="s">
        <v>21</v>
      </c>
      <c r="G72" s="142"/>
      <c r="H72" s="142"/>
      <c r="I72" s="142"/>
      <c r="J72" s="142"/>
      <c r="K72" s="142"/>
      <c r="L72" s="142"/>
    </row>
    <row r="73" spans="1:12" x14ac:dyDescent="0.25">
      <c r="A73" s="22">
        <v>1</v>
      </c>
      <c r="B73" s="139" t="s">
        <v>96</v>
      </c>
      <c r="C73" s="143"/>
      <c r="D73" s="144"/>
      <c r="E73" s="23" t="s">
        <v>23</v>
      </c>
      <c r="F73" s="134"/>
      <c r="G73" s="134"/>
      <c r="H73" s="134"/>
      <c r="I73" s="134"/>
      <c r="J73" s="134"/>
      <c r="K73" s="134"/>
      <c r="L73" s="134"/>
    </row>
    <row r="74" spans="1:12" x14ac:dyDescent="0.25">
      <c r="A74" s="22">
        <v>2</v>
      </c>
      <c r="B74" s="139" t="s">
        <v>97</v>
      </c>
      <c r="C74" s="143"/>
      <c r="D74" s="144"/>
      <c r="E74" s="23" t="s">
        <v>23</v>
      </c>
      <c r="F74" s="134"/>
      <c r="G74" s="134"/>
      <c r="H74" s="134"/>
      <c r="I74" s="134"/>
      <c r="J74" s="134"/>
      <c r="K74" s="134"/>
      <c r="L74" s="134"/>
    </row>
    <row r="75" spans="1:12" x14ac:dyDescent="0.25">
      <c r="A75" s="22">
        <v>3</v>
      </c>
      <c r="B75" s="139" t="s">
        <v>98</v>
      </c>
      <c r="C75" s="143"/>
      <c r="D75" s="144"/>
      <c r="E75" s="23" t="s">
        <v>23</v>
      </c>
      <c r="F75" s="134"/>
      <c r="G75" s="134"/>
      <c r="H75" s="134"/>
      <c r="I75" s="134"/>
      <c r="J75" s="134"/>
      <c r="K75" s="134"/>
      <c r="L75" s="134"/>
    </row>
    <row r="76" spans="1:12" x14ac:dyDescent="0.25">
      <c r="A76" s="22">
        <v>4</v>
      </c>
      <c r="B76" s="139" t="s">
        <v>99</v>
      </c>
      <c r="C76" s="143"/>
      <c r="D76" s="144"/>
      <c r="E76" s="23" t="s">
        <v>27</v>
      </c>
      <c r="F76" s="134"/>
      <c r="G76" s="134"/>
      <c r="H76" s="134"/>
      <c r="I76" s="134"/>
      <c r="J76" s="134"/>
      <c r="K76" s="134"/>
      <c r="L76" s="134"/>
    </row>
    <row r="77" spans="1:12" x14ac:dyDescent="0.25">
      <c r="A77" s="22">
        <v>5</v>
      </c>
      <c r="B77" s="139" t="s">
        <v>100</v>
      </c>
      <c r="C77" s="143"/>
      <c r="D77" s="144"/>
      <c r="E77" s="23" t="s">
        <v>27</v>
      </c>
      <c r="F77" s="134"/>
      <c r="G77" s="134"/>
      <c r="H77" s="134"/>
      <c r="I77" s="134"/>
      <c r="J77" s="134"/>
      <c r="K77" s="134"/>
      <c r="L77" s="134"/>
    </row>
    <row r="78" spans="1:12" x14ac:dyDescent="0.25">
      <c r="A78" s="24"/>
      <c r="B78" s="31"/>
      <c r="C78" s="28"/>
      <c r="D78" s="28"/>
      <c r="E78" s="25"/>
      <c r="F78" s="41"/>
      <c r="G78" s="41"/>
      <c r="H78" s="99"/>
      <c r="I78" s="99"/>
      <c r="J78" s="99"/>
      <c r="K78" s="99"/>
      <c r="L78" s="99"/>
    </row>
    <row r="79" spans="1:12" x14ac:dyDescent="0.25">
      <c r="A79" s="151" t="s">
        <v>48</v>
      </c>
      <c r="B79" s="152"/>
      <c r="C79" s="152"/>
      <c r="D79" s="152"/>
      <c r="E79" s="80"/>
      <c r="F79" s="80"/>
      <c r="G79" s="80"/>
    </row>
    <row r="80" spans="1:12" x14ac:dyDescent="0.25">
      <c r="A80" s="29"/>
      <c r="B80" s="81"/>
      <c r="C80" s="81"/>
      <c r="D80" s="81"/>
      <c r="E80" s="80"/>
      <c r="F80" s="80"/>
      <c r="G80" s="80"/>
    </row>
    <row r="81" spans="1:12" x14ac:dyDescent="0.25">
      <c r="A81" s="129" t="s">
        <v>58</v>
      </c>
      <c r="B81" s="129"/>
      <c r="C81" s="129"/>
      <c r="D81" s="129"/>
      <c r="E81" s="129"/>
      <c r="F81" s="129"/>
      <c r="G81" s="129"/>
      <c r="H81" s="129"/>
      <c r="I81" s="129"/>
    </row>
    <row r="82" spans="1:12" ht="38.25" x14ac:dyDescent="0.25">
      <c r="A82" s="46" t="s">
        <v>0</v>
      </c>
      <c r="B82" s="47" t="s">
        <v>1</v>
      </c>
      <c r="C82" s="46" t="s">
        <v>2</v>
      </c>
      <c r="D82" s="47" t="s">
        <v>3</v>
      </c>
      <c r="E82" s="48" t="s">
        <v>108</v>
      </c>
      <c r="F82" s="49" t="s">
        <v>5</v>
      </c>
      <c r="G82" s="46" t="s">
        <v>90</v>
      </c>
      <c r="H82" s="46" t="s">
        <v>55</v>
      </c>
      <c r="I82" s="50" t="s">
        <v>56</v>
      </c>
      <c r="J82" s="50" t="s">
        <v>8</v>
      </c>
      <c r="K82" s="50" t="s">
        <v>9</v>
      </c>
      <c r="L82" s="50" t="s">
        <v>7</v>
      </c>
    </row>
    <row r="83" spans="1:12" ht="39" customHeight="1" x14ac:dyDescent="0.25">
      <c r="A83" s="18" t="s">
        <v>22</v>
      </c>
      <c r="B83" s="82" t="s">
        <v>65</v>
      </c>
      <c r="C83" s="32" t="s">
        <v>4</v>
      </c>
      <c r="D83" s="33">
        <v>150</v>
      </c>
      <c r="E83" s="34"/>
      <c r="F83" s="78">
        <v>0.08</v>
      </c>
      <c r="G83" s="98"/>
      <c r="H83" s="98"/>
      <c r="I83" s="98"/>
      <c r="J83" s="21"/>
      <c r="K83" s="21"/>
      <c r="L83" s="5" t="s">
        <v>11</v>
      </c>
    </row>
    <row r="84" spans="1:12" ht="26.25" customHeight="1" x14ac:dyDescent="0.25">
      <c r="A84" s="5" t="s">
        <v>24</v>
      </c>
      <c r="B84" s="82" t="s">
        <v>92</v>
      </c>
      <c r="C84" s="5" t="s">
        <v>4</v>
      </c>
      <c r="D84" s="6">
        <v>150</v>
      </c>
      <c r="E84" s="34"/>
      <c r="F84" s="78">
        <v>0.08</v>
      </c>
      <c r="G84" s="98"/>
      <c r="H84" s="98"/>
      <c r="I84" s="98"/>
      <c r="J84" s="21"/>
      <c r="K84" s="21"/>
      <c r="L84" s="5" t="s">
        <v>11</v>
      </c>
    </row>
    <row r="85" spans="1:12" ht="15" customHeight="1" x14ac:dyDescent="0.25">
      <c r="A85" s="150" t="s">
        <v>6</v>
      </c>
      <c r="B85" s="150"/>
      <c r="C85" s="150"/>
      <c r="D85" s="150"/>
      <c r="E85" s="150"/>
      <c r="F85" s="150"/>
      <c r="G85" s="96">
        <f>SUM(G83:G84)</f>
        <v>0</v>
      </c>
      <c r="H85" s="96">
        <f>SUM(H83:H84)</f>
        <v>0</v>
      </c>
      <c r="I85" s="96">
        <f>SUM(I83:I84)</f>
        <v>0</v>
      </c>
    </row>
    <row r="86" spans="1:12" x14ac:dyDescent="0.25">
      <c r="B86" s="35" t="s">
        <v>50</v>
      </c>
      <c r="C86" s="81"/>
      <c r="D86" s="81"/>
      <c r="E86" s="80"/>
      <c r="F86" s="80"/>
      <c r="G86" s="19"/>
    </row>
    <row r="87" spans="1:12" x14ac:dyDescent="0.25">
      <c r="B87" s="35"/>
      <c r="C87" s="81"/>
      <c r="D87" s="81"/>
      <c r="E87" s="80"/>
      <c r="F87" s="80"/>
      <c r="G87" s="19"/>
    </row>
    <row r="88" spans="1:12" x14ac:dyDescent="0.25">
      <c r="A88" s="117" t="s">
        <v>61</v>
      </c>
      <c r="B88" s="117"/>
      <c r="C88" s="117"/>
      <c r="D88" s="117"/>
      <c r="E88" s="117"/>
      <c r="F88" s="122"/>
      <c r="G88" s="122"/>
    </row>
    <row r="89" spans="1:12" ht="24" customHeight="1" x14ac:dyDescent="0.25">
      <c r="A89" s="100" t="s">
        <v>18</v>
      </c>
      <c r="B89" s="142" t="s">
        <v>49</v>
      </c>
      <c r="C89" s="142"/>
      <c r="D89" s="142"/>
      <c r="E89" s="100" t="s">
        <v>20</v>
      </c>
      <c r="F89" s="142" t="s">
        <v>21</v>
      </c>
      <c r="G89" s="142"/>
      <c r="H89" s="142"/>
      <c r="I89" s="142"/>
      <c r="J89" s="142"/>
      <c r="K89" s="142"/>
      <c r="L89" s="142"/>
    </row>
    <row r="90" spans="1:12" x14ac:dyDescent="0.25">
      <c r="A90" s="22">
        <v>1</v>
      </c>
      <c r="B90" s="139" t="s">
        <v>67</v>
      </c>
      <c r="C90" s="143"/>
      <c r="D90" s="144"/>
      <c r="E90" s="23" t="s">
        <v>23</v>
      </c>
      <c r="F90" s="134"/>
      <c r="G90" s="134"/>
      <c r="H90" s="134"/>
      <c r="I90" s="134"/>
      <c r="J90" s="134"/>
      <c r="K90" s="134"/>
      <c r="L90" s="134"/>
    </row>
    <row r="91" spans="1:12" x14ac:dyDescent="0.25">
      <c r="A91" s="22">
        <v>2</v>
      </c>
      <c r="B91" s="139" t="s">
        <v>101</v>
      </c>
      <c r="C91" s="143"/>
      <c r="D91" s="144"/>
      <c r="E91" s="23" t="s">
        <v>23</v>
      </c>
      <c r="F91" s="134"/>
      <c r="G91" s="134"/>
      <c r="H91" s="134"/>
      <c r="I91" s="134"/>
      <c r="J91" s="134"/>
      <c r="K91" s="134"/>
      <c r="L91" s="134"/>
    </row>
    <row r="92" spans="1:12" x14ac:dyDescent="0.25">
      <c r="A92" s="22">
        <v>3</v>
      </c>
      <c r="B92" s="139" t="s">
        <v>66</v>
      </c>
      <c r="C92" s="143"/>
      <c r="D92" s="144"/>
      <c r="E92" s="23" t="s">
        <v>27</v>
      </c>
      <c r="F92" s="134"/>
      <c r="G92" s="134"/>
      <c r="H92" s="134"/>
      <c r="I92" s="134"/>
      <c r="J92" s="134"/>
      <c r="K92" s="134"/>
      <c r="L92" s="134"/>
    </row>
    <row r="93" spans="1:12" x14ac:dyDescent="0.25">
      <c r="A93" s="22">
        <v>4</v>
      </c>
      <c r="B93" s="139" t="s">
        <v>99</v>
      </c>
      <c r="C93" s="143"/>
      <c r="D93" s="144"/>
      <c r="E93" s="23" t="s">
        <v>27</v>
      </c>
      <c r="F93" s="134"/>
      <c r="G93" s="134"/>
      <c r="H93" s="134"/>
      <c r="I93" s="134"/>
      <c r="J93" s="134"/>
      <c r="K93" s="134"/>
      <c r="L93" s="134"/>
    </row>
    <row r="94" spans="1:12" ht="27.75" customHeight="1" x14ac:dyDescent="0.25">
      <c r="A94" s="22" t="s">
        <v>51</v>
      </c>
      <c r="B94" s="139" t="s">
        <v>68</v>
      </c>
      <c r="C94" s="140"/>
      <c r="D94" s="141"/>
      <c r="E94" s="23" t="s">
        <v>52</v>
      </c>
      <c r="F94" s="134"/>
      <c r="G94" s="134"/>
      <c r="H94" s="134"/>
      <c r="I94" s="134"/>
      <c r="J94" s="134"/>
      <c r="K94" s="134"/>
      <c r="L94" s="134"/>
    </row>
    <row r="95" spans="1:12" x14ac:dyDescent="0.25">
      <c r="A95" s="22" t="s">
        <v>69</v>
      </c>
      <c r="B95" s="139" t="s">
        <v>70</v>
      </c>
      <c r="C95" s="140"/>
      <c r="D95" s="141"/>
      <c r="E95" s="23" t="s">
        <v>52</v>
      </c>
      <c r="F95" s="134"/>
      <c r="G95" s="134"/>
      <c r="H95" s="134"/>
      <c r="I95" s="134"/>
      <c r="J95" s="134"/>
      <c r="K95" s="134"/>
      <c r="L95" s="134"/>
    </row>
    <row r="96" spans="1:12" ht="15" customHeight="1" x14ac:dyDescent="0.25">
      <c r="A96" s="29" t="s">
        <v>53</v>
      </c>
      <c r="B96" s="29"/>
      <c r="C96" s="29"/>
      <c r="D96" s="29"/>
      <c r="E96" s="29"/>
      <c r="F96" s="29"/>
      <c r="G96" s="29"/>
    </row>
    <row r="97" spans="1:15" x14ac:dyDescent="0.25">
      <c r="A97" s="16"/>
    </row>
    <row r="100" spans="1:15" ht="15" x14ac:dyDescent="0.25">
      <c r="A100" s="149" t="s">
        <v>106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/>
      <c r="N100"/>
      <c r="O100"/>
    </row>
    <row r="101" spans="1:15" ht="38.25" x14ac:dyDescent="0.25">
      <c r="A101" s="102" t="s">
        <v>0</v>
      </c>
      <c r="B101" s="103" t="s">
        <v>1</v>
      </c>
      <c r="C101" s="102" t="s">
        <v>2</v>
      </c>
      <c r="D101" s="102" t="s">
        <v>102</v>
      </c>
      <c r="E101" s="48" t="s">
        <v>108</v>
      </c>
      <c r="F101" s="104" t="s">
        <v>5</v>
      </c>
      <c r="G101" s="102" t="s">
        <v>88</v>
      </c>
      <c r="H101" s="102" t="s">
        <v>103</v>
      </c>
      <c r="I101" s="105" t="s">
        <v>89</v>
      </c>
      <c r="J101" s="105" t="s">
        <v>8</v>
      </c>
      <c r="K101" s="105" t="s">
        <v>9</v>
      </c>
      <c r="L101" s="105" t="s">
        <v>7</v>
      </c>
      <c r="O101"/>
    </row>
    <row r="102" spans="1:15" ht="38.25" x14ac:dyDescent="0.25">
      <c r="A102" s="109" t="s">
        <v>22</v>
      </c>
      <c r="B102" s="108" t="s">
        <v>104</v>
      </c>
      <c r="C102" s="5" t="s">
        <v>4</v>
      </c>
      <c r="D102" s="6">
        <v>750</v>
      </c>
      <c r="E102" s="7"/>
      <c r="F102" s="111">
        <v>0.08</v>
      </c>
      <c r="G102" s="97"/>
      <c r="H102" s="97"/>
      <c r="I102" s="97"/>
      <c r="J102" s="21"/>
      <c r="K102" s="21"/>
      <c r="L102" s="5" t="s">
        <v>11</v>
      </c>
      <c r="M102" s="107"/>
      <c r="N102" s="107"/>
      <c r="O102" s="107"/>
    </row>
    <row r="103" spans="1:15" ht="38.25" x14ac:dyDescent="0.25">
      <c r="A103" s="109" t="s">
        <v>24</v>
      </c>
      <c r="B103" s="108" t="s">
        <v>105</v>
      </c>
      <c r="C103" s="5" t="s">
        <v>4</v>
      </c>
      <c r="D103" s="6">
        <v>400</v>
      </c>
      <c r="E103" s="7"/>
      <c r="F103" s="111">
        <v>0.08</v>
      </c>
      <c r="G103" s="97"/>
      <c r="H103" s="97"/>
      <c r="I103" s="97"/>
      <c r="J103" s="21"/>
      <c r="K103" s="21"/>
      <c r="L103" s="5" t="s">
        <v>11</v>
      </c>
      <c r="M103" s="107"/>
      <c r="N103" s="107"/>
      <c r="O103" s="107"/>
    </row>
    <row r="104" spans="1:15" ht="15" x14ac:dyDescent="0.25">
      <c r="A104"/>
      <c r="B104" s="8"/>
      <c r="C104"/>
      <c r="D104"/>
      <c r="E104" s="106"/>
      <c r="F104" s="10"/>
      <c r="G104" s="96">
        <f>SUM(G102:G103)</f>
        <v>0</v>
      </c>
      <c r="H104" s="96">
        <f>SUM(H102:H103)</f>
        <v>0</v>
      </c>
      <c r="I104" s="96">
        <f>SUM(I102:I103)</f>
        <v>0</v>
      </c>
      <c r="J104"/>
      <c r="K104"/>
      <c r="L104"/>
      <c r="M104"/>
      <c r="N104"/>
      <c r="O104"/>
    </row>
    <row r="105" spans="1:15" x14ac:dyDescent="0.25">
      <c r="I105" s="19"/>
    </row>
  </sheetData>
  <sheetProtection formatCells="0"/>
  <mergeCells count="101">
    <mergeCell ref="B23:D23"/>
    <mergeCell ref="B24:D24"/>
    <mergeCell ref="B25:D25"/>
    <mergeCell ref="B27:D27"/>
    <mergeCell ref="A85:F85"/>
    <mergeCell ref="B74:D74"/>
    <mergeCell ref="A79:D79"/>
    <mergeCell ref="B75:D75"/>
    <mergeCell ref="B76:D76"/>
    <mergeCell ref="B77:D77"/>
    <mergeCell ref="B72:D72"/>
    <mergeCell ref="B73:D73"/>
    <mergeCell ref="A100:L100"/>
    <mergeCell ref="F54:L54"/>
    <mergeCell ref="F89:L89"/>
    <mergeCell ref="A81:I81"/>
    <mergeCell ref="B54:D54"/>
    <mergeCell ref="B55:D55"/>
    <mergeCell ref="F28:L28"/>
    <mergeCell ref="F29:L29"/>
    <mergeCell ref="F30:L30"/>
    <mergeCell ref="F94:L94"/>
    <mergeCell ref="F40:L40"/>
    <mergeCell ref="F41:L41"/>
    <mergeCell ref="F42:L42"/>
    <mergeCell ref="F72:L72"/>
    <mergeCell ref="F73:L73"/>
    <mergeCell ref="F74:L74"/>
    <mergeCell ref="F75:L75"/>
    <mergeCell ref="F76:L76"/>
    <mergeCell ref="F56:L56"/>
    <mergeCell ref="F91:L91"/>
    <mergeCell ref="F92:L92"/>
    <mergeCell ref="A52:L52"/>
    <mergeCell ref="B95:D95"/>
    <mergeCell ref="F95:L95"/>
    <mergeCell ref="A18:I18"/>
    <mergeCell ref="B28:D28"/>
    <mergeCell ref="A43:I43"/>
    <mergeCell ref="B40:D40"/>
    <mergeCell ref="B41:D41"/>
    <mergeCell ref="B42:D42"/>
    <mergeCell ref="B30:D30"/>
    <mergeCell ref="F31:L31"/>
    <mergeCell ref="F32:L32"/>
    <mergeCell ref="F33:L33"/>
    <mergeCell ref="F34:L34"/>
    <mergeCell ref="F27:L27"/>
    <mergeCell ref="F37:L37"/>
    <mergeCell ref="F36:L36"/>
    <mergeCell ref="F38:L38"/>
    <mergeCell ref="F20:L20"/>
    <mergeCell ref="B31:D31"/>
    <mergeCell ref="B34:D34"/>
    <mergeCell ref="B36:D36"/>
    <mergeCell ref="B37:D37"/>
    <mergeCell ref="B32:D32"/>
    <mergeCell ref="B33:D33"/>
    <mergeCell ref="F25:L25"/>
    <mergeCell ref="B22:D22"/>
    <mergeCell ref="B94:D94"/>
    <mergeCell ref="B89:D89"/>
    <mergeCell ref="B90:D90"/>
    <mergeCell ref="A66:I66"/>
    <mergeCell ref="F55:L55"/>
    <mergeCell ref="F60:L60"/>
    <mergeCell ref="F61:L61"/>
    <mergeCell ref="B91:D91"/>
    <mergeCell ref="A88:G88"/>
    <mergeCell ref="F90:L90"/>
    <mergeCell ref="F57:L57"/>
    <mergeCell ref="F58:L58"/>
    <mergeCell ref="F59:L59"/>
    <mergeCell ref="F93:L93"/>
    <mergeCell ref="F77:L77"/>
    <mergeCell ref="B92:D92"/>
    <mergeCell ref="B93:D93"/>
    <mergeCell ref="A1:L1"/>
    <mergeCell ref="A2:L2"/>
    <mergeCell ref="A19:G19"/>
    <mergeCell ref="A53:H53"/>
    <mergeCell ref="A71:G71"/>
    <mergeCell ref="A17:F17"/>
    <mergeCell ref="A51:F51"/>
    <mergeCell ref="A69:F69"/>
    <mergeCell ref="B56:D56"/>
    <mergeCell ref="B60:D60"/>
    <mergeCell ref="B61:D61"/>
    <mergeCell ref="B57:D57"/>
    <mergeCell ref="B58:D58"/>
    <mergeCell ref="B59:D59"/>
    <mergeCell ref="A7:I7"/>
    <mergeCell ref="B20:D20"/>
    <mergeCell ref="B39:D39"/>
    <mergeCell ref="F39:L39"/>
    <mergeCell ref="A47:I47"/>
    <mergeCell ref="B38:D38"/>
    <mergeCell ref="F21:L21"/>
    <mergeCell ref="F22:L22"/>
    <mergeCell ref="F23:L23"/>
    <mergeCell ref="F24:L24"/>
  </mergeCells>
  <phoneticPr fontId="11" type="noConversion"/>
  <dataValidations xWindow="169" yWindow="508" count="5">
    <dataValidation type="whole" allowBlank="1" showInputMessage="1" showErrorMessage="1" error="wpisz liczbę całkowitą" prompt="wpisz liczbę całkowitą" sqref="D49:D50 D68 D83:D84 D9:D16" xr:uid="{00000000-0002-0000-0000-000000000000}">
      <formula1>1</formula1>
      <formula2>1000000</formula2>
    </dataValidation>
    <dataValidation type="decimal" allowBlank="1" showInputMessage="1" showErrorMessage="1" error="zapisz jako 00,00" prompt="zapisz jako 00,00" sqref="E9:E16 E68 E49:E50 E83:E84 E102:E103" xr:uid="{00000000-0002-0000-0000-000003000000}">
      <formula1>0.01</formula1>
      <formula2>100000.99</formula2>
    </dataValidation>
    <dataValidation allowBlank="1" showErrorMessage="1" error="wybierz z listy" prompt="wybierz z listy" sqref="F9:F16 F49:F50 F68 F83:F84" xr:uid="{8F3AA908-0B63-4956-A16A-4849F825AE26}"/>
    <dataValidation type="list" allowBlank="1" showInputMessage="1" showErrorMessage="1" error="wybierz z listy" prompt="wybierz z listy" sqref="C49:C50 C83:C84 C68" xr:uid="{00000000-0002-0000-0000-000001000000}">
      <formula1>#REF!</formula1>
    </dataValidation>
    <dataValidation type="list" allowBlank="1" showInputMessage="1" showErrorMessage="1" error="wybierz z listy" prompt="wybierz z listy" sqref="C9:C16" xr:uid="{E55CAC55-A018-4C03-987B-E6370D3A1B08}">
      <formula1>$L$13:$L$16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2 F.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Informatyk TC</cp:lastModifiedBy>
  <cp:lastPrinted>2023-06-07T10:34:05Z</cp:lastPrinted>
  <dcterms:created xsi:type="dcterms:W3CDTF">2021-03-17T07:08:33Z</dcterms:created>
  <dcterms:modified xsi:type="dcterms:W3CDTF">2024-06-04T07:39:36Z</dcterms:modified>
</cp:coreProperties>
</file>