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baterie" sheetId="1" r:id="rId1"/>
  </sheets>
  <definedNames/>
  <calcPr fullCalcOnLoad="1"/>
</workbook>
</file>

<file path=xl/sharedStrings.xml><?xml version="1.0" encoding="utf-8"?>
<sst xmlns="http://schemas.openxmlformats.org/spreadsheetml/2006/main" count="116" uniqueCount="73">
  <si>
    <t>L.p.</t>
  </si>
  <si>
    <t>wartość netto</t>
  </si>
  <si>
    <t>wartość podatku VAT</t>
  </si>
  <si>
    <t>szt.</t>
  </si>
  <si>
    <t>RAZEM</t>
  </si>
  <si>
    <t>Jednostka miary</t>
  </si>
  <si>
    <t>Cena jednostkowa netto</t>
  </si>
  <si>
    <t>Wartość brutto</t>
  </si>
  <si>
    <t>Minimalne parametry: Pojemność nie gorsza niż:</t>
  </si>
  <si>
    <t>Producent, model/typ, pojemność                         oferowanego asortymentu</t>
  </si>
  <si>
    <t>FORMULARZ ASORTYMENTOWO-CENOWY</t>
  </si>
  <si>
    <t>LR 1</t>
  </si>
  <si>
    <t>LR - 3</t>
  </si>
  <si>
    <t>LR - 6</t>
  </si>
  <si>
    <t>LR - 14</t>
  </si>
  <si>
    <t>LR - 20</t>
  </si>
  <si>
    <t>LR 44 / A76/13GA</t>
  </si>
  <si>
    <t>CR 2</t>
  </si>
  <si>
    <t>CR 123</t>
  </si>
  <si>
    <t>CR 1220</t>
  </si>
  <si>
    <t>CR 1616</t>
  </si>
  <si>
    <t>CR 1620</t>
  </si>
  <si>
    <t>CR 2016</t>
  </si>
  <si>
    <t>CR 2025</t>
  </si>
  <si>
    <t>CR 2032</t>
  </si>
  <si>
    <t>23A</t>
  </si>
  <si>
    <t>27A</t>
  </si>
  <si>
    <t>6LR61</t>
  </si>
  <si>
    <t>3R12</t>
  </si>
  <si>
    <t>4R25</t>
  </si>
  <si>
    <t>2CR5</t>
  </si>
  <si>
    <t>LR626/LR66</t>
  </si>
  <si>
    <t>Bateria typu LR1130</t>
  </si>
  <si>
    <t>1,5 V</t>
  </si>
  <si>
    <t>3 V</t>
  </si>
  <si>
    <t>3V</t>
  </si>
  <si>
    <t>12 V</t>
  </si>
  <si>
    <t>9 V</t>
  </si>
  <si>
    <t xml:space="preserve">4,5 V </t>
  </si>
  <si>
    <t>6 V</t>
  </si>
  <si>
    <t>6V</t>
  </si>
  <si>
    <t>AG4/1,55 V</t>
  </si>
  <si>
    <t>3,6 V</t>
  </si>
  <si>
    <t>800 mAh</t>
  </si>
  <si>
    <t>1150 mAh</t>
  </si>
  <si>
    <t>2700 mAh</t>
  </si>
  <si>
    <t>7500 mAh</t>
  </si>
  <si>
    <t>20000 mAh</t>
  </si>
  <si>
    <t>100 mAh</t>
  </si>
  <si>
    <t>850 mAh</t>
  </si>
  <si>
    <t>1400 mAh</t>
  </si>
  <si>
    <t>35 mAh</t>
  </si>
  <si>
    <t>50 mAh</t>
  </si>
  <si>
    <t>68 mAh</t>
  </si>
  <si>
    <t>55 mAh</t>
  </si>
  <si>
    <t>19 mAh</t>
  </si>
  <si>
    <t>625 mAh</t>
  </si>
  <si>
    <t>8500 mAh</t>
  </si>
  <si>
    <t>blister</t>
  </si>
  <si>
    <t>Napięcie</t>
  </si>
  <si>
    <t>Przykładowy typ baterii / kod rozmiaru</t>
  </si>
  <si>
    <t>Ilość na taraz</t>
  </si>
  <si>
    <t>75 mAh</t>
  </si>
  <si>
    <t>Bateria CR 2450</t>
  </si>
  <si>
    <t>600 mAh</t>
  </si>
  <si>
    <t>Bateria LR 1130, LR 54, SR 54, G 10, AG 10</t>
  </si>
  <si>
    <t>60 mAh</t>
  </si>
  <si>
    <t>150 mAh</t>
  </si>
  <si>
    <t>Bateria typu CR1/3N, 1/3N, DL1/3N, CR11108, 2LR76</t>
  </si>
  <si>
    <t xml:space="preserve">szt. </t>
  </si>
  <si>
    <t>KZ-2380/183/2023/ZW-JW.</t>
  </si>
  <si>
    <t>DOSTAWA BATERII</t>
  </si>
  <si>
    <t xml:space="preserve">Pakiet 2 baterii wysokoprądowych w rozmiarze D/R20 o napięciu pojedynczej baterii 3,6 V(cały pakiet o napięciu 3,6V), połączonych równolegle z przewodem zasilającym o średnicy 0,75 mm +/- 2mm i długości 150 mm +/- 2 mm.
Pakiet zabezpieczony bezpiecznikiem termicznym i zapakowany szczelnie w folię termokurczliwą z wyprowadzonymi przewodami.
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</si>
</sst>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€-1];\-#,##0.00\ [$€-1]"/>
    <numFmt numFmtId="165" formatCode="[$-415]d\ mmmm\ yyyy"/>
    <numFmt numFmtId="166" formatCode="#,##0.00\ &quot;zł&quot;"/>
    <numFmt numFmtId="167" formatCode="#,##0.00\ [$€-1]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name val="Calibri"/>
      <family val="2"/>
    </font>
    <font>
      <b/>
      <sz val="9"/>
      <name val="Arial"/>
      <family val="2"/>
    </font>
    <font>
      <b/>
      <sz val="11"/>
      <name val="Calibri"/>
      <family val="2"/>
    </font>
    <font>
      <b/>
      <i/>
      <sz val="9"/>
      <name val="Arial"/>
      <family val="2"/>
    </font>
    <font>
      <b/>
      <i/>
      <sz val="11"/>
      <name val="Calibri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8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0" fillId="0" borderId="0">
      <alignment/>
      <protection/>
    </xf>
    <xf numFmtId="0" fontId="39" fillId="26" borderId="1" applyNumberFormat="0" applyAlignment="0" applyProtection="0"/>
    <xf numFmtId="9" fontId="1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" fillId="30" borderId="9" applyNumberFormat="0" applyFont="0" applyAlignment="0" applyProtection="0"/>
    <xf numFmtId="44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44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4" fontId="5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/>
    </xf>
    <xf numFmtId="0" fontId="0" fillId="32" borderId="10" xfId="0" applyFill="1" applyBorder="1" applyAlignment="1">
      <alignment horizontal="center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44" fontId="3" fillId="32" borderId="10" xfId="0" applyNumberFormat="1" applyFont="1" applyFill="1" applyBorder="1" applyAlignment="1">
      <alignment horizontal="center" vertical="center"/>
    </xf>
    <xf numFmtId="0" fontId="0" fillId="32" borderId="10" xfId="0" applyFill="1" applyBorder="1" applyAlignment="1">
      <alignment/>
    </xf>
    <xf numFmtId="0" fontId="0" fillId="32" borderId="0" xfId="0" applyFill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/>
    </xf>
    <xf numFmtId="2" fontId="0" fillId="32" borderId="10" xfId="0" applyNumberFormat="1" applyFill="1" applyBorder="1" applyAlignment="1">
      <alignment/>
    </xf>
    <xf numFmtId="2" fontId="0" fillId="0" borderId="10" xfId="0" applyNumberFormat="1" applyBorder="1" applyAlignment="1">
      <alignment/>
    </xf>
    <xf numFmtId="0" fontId="0" fillId="32" borderId="10" xfId="0" applyFill="1" applyBorder="1" applyAlignment="1">
      <alignment horizontal="center" vertical="center"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7" fillId="0" borderId="11" xfId="0" applyFont="1" applyBorder="1" applyAlignment="1">
      <alignment horizontal="right" vertical="center" wrapText="1"/>
    </xf>
    <xf numFmtId="0" fontId="8" fillId="0" borderId="12" xfId="0" applyFont="1" applyBorder="1" applyAlignment="1">
      <alignment horizontal="right" wrapText="1"/>
    </xf>
    <xf numFmtId="0" fontId="8" fillId="0" borderId="13" xfId="0" applyFont="1" applyBorder="1" applyAlignment="1">
      <alignment horizontal="right" wrapText="1"/>
    </xf>
    <xf numFmtId="0" fontId="5" fillId="0" borderId="14" xfId="0" applyFont="1" applyBorder="1" applyAlignment="1">
      <alignment horizontal="center" wrapText="1"/>
    </xf>
    <xf numFmtId="0" fontId="27" fillId="32" borderId="10" xfId="0" applyNumberFormat="1" applyFont="1" applyFill="1" applyBorder="1" applyAlignment="1">
      <alignment horizontal="left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4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PageLayoutView="0" workbookViewId="0" topLeftCell="A10">
      <selection activeCell="C14" sqref="C14"/>
    </sheetView>
  </sheetViews>
  <sheetFormatPr defaultColWidth="9.140625" defaultRowHeight="15"/>
  <cols>
    <col min="1" max="1" width="6.57421875" style="15" customWidth="1"/>
    <col min="2" max="2" width="39.421875" style="15" customWidth="1"/>
    <col min="3" max="3" width="14.57421875" style="15" customWidth="1"/>
    <col min="4" max="4" width="19.8515625" style="15" customWidth="1"/>
    <col min="5" max="5" width="10.421875" style="15" customWidth="1"/>
    <col min="6" max="6" width="8.421875" style="15" customWidth="1"/>
    <col min="7" max="7" width="15.28125" style="15" customWidth="1"/>
    <col min="8" max="8" width="13.28125" style="15" customWidth="1"/>
    <col min="9" max="9" width="12.8515625" style="15" customWidth="1"/>
    <col min="10" max="10" width="12.57421875" style="15" customWidth="1"/>
    <col min="11" max="11" width="25.421875" style="15" customWidth="1"/>
    <col min="12" max="16384" width="9.140625" style="15" customWidth="1"/>
  </cols>
  <sheetData>
    <row r="1" spans="2:11" s="2" customFormat="1" ht="32.25" customHeight="1">
      <c r="B1" s="3"/>
      <c r="C1" s="4"/>
      <c r="D1" s="4"/>
      <c r="G1" s="29" t="s">
        <v>70</v>
      </c>
      <c r="H1" s="30"/>
      <c r="I1" s="30"/>
      <c r="J1" s="30"/>
      <c r="K1" s="31"/>
    </row>
    <row r="2" spans="2:10" s="2" customFormat="1" ht="12" customHeight="1">
      <c r="B2" s="3"/>
      <c r="C2" s="4"/>
      <c r="D2" s="4"/>
      <c r="G2" s="3"/>
      <c r="H2" s="5"/>
      <c r="I2" s="5"/>
      <c r="J2" s="5"/>
    </row>
    <row r="3" spans="1:11" s="2" customFormat="1" ht="12" customHeight="1">
      <c r="A3" s="32" t="s">
        <v>10</v>
      </c>
      <c r="B3" s="33"/>
      <c r="C3" s="33"/>
      <c r="D3" s="33"/>
      <c r="E3" s="33"/>
      <c r="F3" s="33"/>
      <c r="G3" s="33"/>
      <c r="H3" s="33"/>
      <c r="I3" s="33"/>
      <c r="J3" s="33"/>
      <c r="K3" s="34"/>
    </row>
    <row r="4" spans="1:11" s="2" customFormat="1" ht="28.5" customHeight="1">
      <c r="A4" s="38" t="s">
        <v>71</v>
      </c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1" s="12" customFormat="1" ht="64.5" customHeight="1">
      <c r="A5" s="11" t="s">
        <v>0</v>
      </c>
      <c r="B5" s="11" t="s">
        <v>60</v>
      </c>
      <c r="C5" s="11" t="s">
        <v>59</v>
      </c>
      <c r="D5" s="11" t="s">
        <v>8</v>
      </c>
      <c r="E5" s="11" t="s">
        <v>5</v>
      </c>
      <c r="F5" s="11" t="s">
        <v>61</v>
      </c>
      <c r="G5" s="11" t="s">
        <v>6</v>
      </c>
      <c r="H5" s="11" t="s">
        <v>1</v>
      </c>
      <c r="I5" s="11" t="s">
        <v>2</v>
      </c>
      <c r="J5" s="11" t="s">
        <v>7</v>
      </c>
      <c r="K5" s="11" t="s">
        <v>9</v>
      </c>
    </row>
    <row r="6" spans="1:11" ht="15">
      <c r="A6" s="14">
        <v>1</v>
      </c>
      <c r="B6" s="8" t="s">
        <v>11</v>
      </c>
      <c r="C6" s="8" t="s">
        <v>33</v>
      </c>
      <c r="D6" s="8" t="s">
        <v>43</v>
      </c>
      <c r="E6" s="1" t="s">
        <v>3</v>
      </c>
      <c r="F6" s="16">
        <v>10</v>
      </c>
      <c r="G6" s="27"/>
      <c r="H6" s="6">
        <f>G6*F6</f>
        <v>0</v>
      </c>
      <c r="I6" s="6">
        <f>H6*23%</f>
        <v>0</v>
      </c>
      <c r="J6" s="6">
        <f>H6+I6</f>
        <v>0</v>
      </c>
      <c r="K6" s="13"/>
    </row>
    <row r="7" spans="1:11" s="23" customFormat="1" ht="15">
      <c r="A7" s="17">
        <v>2</v>
      </c>
      <c r="B7" s="18" t="s">
        <v>12</v>
      </c>
      <c r="C7" s="18" t="s">
        <v>33</v>
      </c>
      <c r="D7" s="18" t="s">
        <v>44</v>
      </c>
      <c r="E7" s="19" t="s">
        <v>3</v>
      </c>
      <c r="F7" s="20">
        <v>5000</v>
      </c>
      <c r="G7" s="26"/>
      <c r="H7" s="6">
        <f aca="true" t="shared" si="0" ref="H7:H31">G7*F7</f>
        <v>0</v>
      </c>
      <c r="I7" s="21">
        <f aca="true" t="shared" si="1" ref="I7:I31">H7*23%</f>
        <v>0</v>
      </c>
      <c r="J7" s="21">
        <f aca="true" t="shared" si="2" ref="J7:J31">H7+I7</f>
        <v>0</v>
      </c>
      <c r="K7" s="22"/>
    </row>
    <row r="8" spans="1:11" s="23" customFormat="1" ht="15">
      <c r="A8" s="17">
        <v>3</v>
      </c>
      <c r="B8" s="18" t="s">
        <v>13</v>
      </c>
      <c r="C8" s="18" t="s">
        <v>33</v>
      </c>
      <c r="D8" s="18" t="s">
        <v>45</v>
      </c>
      <c r="E8" s="19" t="s">
        <v>3</v>
      </c>
      <c r="F8" s="20">
        <v>15000</v>
      </c>
      <c r="G8" s="26"/>
      <c r="H8" s="6">
        <f t="shared" si="0"/>
        <v>0</v>
      </c>
      <c r="I8" s="21">
        <f t="shared" si="1"/>
        <v>0</v>
      </c>
      <c r="J8" s="21">
        <f t="shared" si="2"/>
        <v>0</v>
      </c>
      <c r="K8" s="22"/>
    </row>
    <row r="9" spans="1:11" s="23" customFormat="1" ht="15">
      <c r="A9" s="17">
        <v>4</v>
      </c>
      <c r="B9" s="18" t="s">
        <v>14</v>
      </c>
      <c r="C9" s="18" t="s">
        <v>33</v>
      </c>
      <c r="D9" s="18" t="s">
        <v>46</v>
      </c>
      <c r="E9" s="19" t="s">
        <v>3</v>
      </c>
      <c r="F9" s="20">
        <v>2000</v>
      </c>
      <c r="G9" s="26"/>
      <c r="H9" s="6">
        <f t="shared" si="0"/>
        <v>0</v>
      </c>
      <c r="I9" s="21">
        <f t="shared" si="1"/>
        <v>0</v>
      </c>
      <c r="J9" s="21">
        <f t="shared" si="2"/>
        <v>0</v>
      </c>
      <c r="K9" s="22"/>
    </row>
    <row r="10" spans="1:11" s="23" customFormat="1" ht="15">
      <c r="A10" s="17">
        <v>5</v>
      </c>
      <c r="B10" s="18" t="s">
        <v>15</v>
      </c>
      <c r="C10" s="18" t="s">
        <v>33</v>
      </c>
      <c r="D10" s="18" t="s">
        <v>47</v>
      </c>
      <c r="E10" s="19" t="s">
        <v>3</v>
      </c>
      <c r="F10" s="20">
        <v>50</v>
      </c>
      <c r="G10" s="26"/>
      <c r="H10" s="6">
        <f t="shared" si="0"/>
        <v>0</v>
      </c>
      <c r="I10" s="21">
        <f t="shared" si="1"/>
        <v>0</v>
      </c>
      <c r="J10" s="21">
        <f t="shared" si="2"/>
        <v>0</v>
      </c>
      <c r="K10" s="22"/>
    </row>
    <row r="11" spans="1:11" s="23" customFormat="1" ht="15">
      <c r="A11" s="17">
        <v>6</v>
      </c>
      <c r="B11" s="18" t="s">
        <v>16</v>
      </c>
      <c r="C11" s="18" t="s">
        <v>33</v>
      </c>
      <c r="D11" s="18" t="s">
        <v>48</v>
      </c>
      <c r="E11" s="19" t="s">
        <v>3</v>
      </c>
      <c r="F11" s="20">
        <v>20</v>
      </c>
      <c r="G11" s="26"/>
      <c r="H11" s="6">
        <f t="shared" si="0"/>
        <v>0</v>
      </c>
      <c r="I11" s="21">
        <f t="shared" si="1"/>
        <v>0</v>
      </c>
      <c r="J11" s="21">
        <f t="shared" si="2"/>
        <v>0</v>
      </c>
      <c r="K11" s="22"/>
    </row>
    <row r="12" spans="1:11" s="23" customFormat="1" ht="15">
      <c r="A12" s="17">
        <v>7</v>
      </c>
      <c r="B12" s="18" t="s">
        <v>17</v>
      </c>
      <c r="C12" s="18" t="s">
        <v>34</v>
      </c>
      <c r="D12" s="18" t="s">
        <v>49</v>
      </c>
      <c r="E12" s="19" t="s">
        <v>3</v>
      </c>
      <c r="F12" s="20">
        <v>15</v>
      </c>
      <c r="G12" s="26"/>
      <c r="H12" s="6">
        <f t="shared" si="0"/>
        <v>0</v>
      </c>
      <c r="I12" s="21">
        <f t="shared" si="1"/>
        <v>0</v>
      </c>
      <c r="J12" s="21">
        <f t="shared" si="2"/>
        <v>0</v>
      </c>
      <c r="K12" s="22"/>
    </row>
    <row r="13" spans="1:11" s="23" customFormat="1" ht="15">
      <c r="A13" s="17">
        <v>8</v>
      </c>
      <c r="B13" s="18" t="s">
        <v>18</v>
      </c>
      <c r="C13" s="18" t="s">
        <v>34</v>
      </c>
      <c r="D13" s="18" t="s">
        <v>50</v>
      </c>
      <c r="E13" s="19" t="s">
        <v>3</v>
      </c>
      <c r="F13" s="20">
        <v>500</v>
      </c>
      <c r="G13" s="26"/>
      <c r="H13" s="6">
        <f t="shared" si="0"/>
        <v>0</v>
      </c>
      <c r="I13" s="21">
        <f t="shared" si="1"/>
        <v>0</v>
      </c>
      <c r="J13" s="21">
        <f t="shared" si="2"/>
        <v>0</v>
      </c>
      <c r="K13" s="22"/>
    </row>
    <row r="14" spans="1:11" s="23" customFormat="1" ht="15">
      <c r="A14" s="17">
        <v>9</v>
      </c>
      <c r="B14" s="18" t="s">
        <v>19</v>
      </c>
      <c r="C14" s="18" t="s">
        <v>35</v>
      </c>
      <c r="D14" s="18" t="s">
        <v>51</v>
      </c>
      <c r="E14" s="19" t="s">
        <v>3</v>
      </c>
      <c r="F14" s="20">
        <v>15</v>
      </c>
      <c r="G14" s="26"/>
      <c r="H14" s="6">
        <f t="shared" si="0"/>
        <v>0</v>
      </c>
      <c r="I14" s="21">
        <f t="shared" si="1"/>
        <v>0</v>
      </c>
      <c r="J14" s="21">
        <f t="shared" si="2"/>
        <v>0</v>
      </c>
      <c r="K14" s="22"/>
    </row>
    <row r="15" spans="1:11" s="23" customFormat="1" ht="15">
      <c r="A15" s="17">
        <v>10</v>
      </c>
      <c r="B15" s="18" t="s">
        <v>20</v>
      </c>
      <c r="C15" s="18" t="s">
        <v>35</v>
      </c>
      <c r="D15" s="18" t="s">
        <v>52</v>
      </c>
      <c r="E15" s="19" t="s">
        <v>3</v>
      </c>
      <c r="F15" s="20">
        <v>15</v>
      </c>
      <c r="G15" s="26"/>
      <c r="H15" s="6">
        <f t="shared" si="0"/>
        <v>0</v>
      </c>
      <c r="I15" s="21">
        <f t="shared" si="1"/>
        <v>0</v>
      </c>
      <c r="J15" s="21">
        <f t="shared" si="2"/>
        <v>0</v>
      </c>
      <c r="K15" s="22"/>
    </row>
    <row r="16" spans="1:11" s="23" customFormat="1" ht="15">
      <c r="A16" s="17">
        <v>11</v>
      </c>
      <c r="B16" s="18" t="s">
        <v>21</v>
      </c>
      <c r="C16" s="18" t="s">
        <v>35</v>
      </c>
      <c r="D16" s="18" t="s">
        <v>53</v>
      </c>
      <c r="E16" s="19" t="s">
        <v>3</v>
      </c>
      <c r="F16" s="20">
        <v>20</v>
      </c>
      <c r="G16" s="26"/>
      <c r="H16" s="6">
        <f t="shared" si="0"/>
        <v>0</v>
      </c>
      <c r="I16" s="21">
        <f t="shared" si="1"/>
        <v>0</v>
      </c>
      <c r="J16" s="21">
        <f t="shared" si="2"/>
        <v>0</v>
      </c>
      <c r="K16" s="22"/>
    </row>
    <row r="17" spans="1:11" s="23" customFormat="1" ht="15">
      <c r="A17" s="17">
        <v>12</v>
      </c>
      <c r="B17" s="18" t="s">
        <v>22</v>
      </c>
      <c r="C17" s="18" t="s">
        <v>35</v>
      </c>
      <c r="D17" s="18" t="s">
        <v>62</v>
      </c>
      <c r="E17" s="19" t="s">
        <v>3</v>
      </c>
      <c r="F17" s="20">
        <v>20</v>
      </c>
      <c r="G17" s="26"/>
      <c r="H17" s="6">
        <f t="shared" si="0"/>
        <v>0</v>
      </c>
      <c r="I17" s="21">
        <f t="shared" si="1"/>
        <v>0</v>
      </c>
      <c r="J17" s="21">
        <f t="shared" si="2"/>
        <v>0</v>
      </c>
      <c r="K17" s="22"/>
    </row>
    <row r="18" spans="1:11" s="23" customFormat="1" ht="15">
      <c r="A18" s="17">
        <v>13</v>
      </c>
      <c r="B18" s="18" t="s">
        <v>23</v>
      </c>
      <c r="C18" s="18" t="s">
        <v>35</v>
      </c>
      <c r="D18" s="18" t="s">
        <v>67</v>
      </c>
      <c r="E18" s="19" t="s">
        <v>3</v>
      </c>
      <c r="F18" s="20">
        <v>20</v>
      </c>
      <c r="G18" s="26"/>
      <c r="H18" s="6">
        <f t="shared" si="0"/>
        <v>0</v>
      </c>
      <c r="I18" s="21">
        <f t="shared" si="1"/>
        <v>0</v>
      </c>
      <c r="J18" s="21">
        <f t="shared" si="2"/>
        <v>0</v>
      </c>
      <c r="K18" s="22"/>
    </row>
    <row r="19" spans="1:11" s="23" customFormat="1" ht="15">
      <c r="A19" s="17">
        <v>14</v>
      </c>
      <c r="B19" s="18" t="s">
        <v>24</v>
      </c>
      <c r="C19" s="18" t="s">
        <v>35</v>
      </c>
      <c r="D19" s="18" t="s">
        <v>48</v>
      </c>
      <c r="E19" s="19" t="s">
        <v>3</v>
      </c>
      <c r="F19" s="20">
        <v>30</v>
      </c>
      <c r="G19" s="26"/>
      <c r="H19" s="6">
        <f t="shared" si="0"/>
        <v>0</v>
      </c>
      <c r="I19" s="21">
        <f t="shared" si="1"/>
        <v>0</v>
      </c>
      <c r="J19" s="21">
        <f t="shared" si="2"/>
        <v>0</v>
      </c>
      <c r="K19" s="22"/>
    </row>
    <row r="20" spans="1:11" s="23" customFormat="1" ht="15">
      <c r="A20" s="17">
        <v>15</v>
      </c>
      <c r="B20" s="18" t="s">
        <v>25</v>
      </c>
      <c r="C20" s="18" t="s">
        <v>36</v>
      </c>
      <c r="D20" s="18" t="s">
        <v>54</v>
      </c>
      <c r="E20" s="19" t="s">
        <v>3</v>
      </c>
      <c r="F20" s="20">
        <v>100</v>
      </c>
      <c r="G20" s="26"/>
      <c r="H20" s="6">
        <f t="shared" si="0"/>
        <v>0</v>
      </c>
      <c r="I20" s="21">
        <f t="shared" si="1"/>
        <v>0</v>
      </c>
      <c r="J20" s="21">
        <f t="shared" si="2"/>
        <v>0</v>
      </c>
      <c r="K20" s="22"/>
    </row>
    <row r="21" spans="1:11" s="23" customFormat="1" ht="15">
      <c r="A21" s="17">
        <v>16</v>
      </c>
      <c r="B21" s="18" t="s">
        <v>26</v>
      </c>
      <c r="C21" s="18" t="s">
        <v>36</v>
      </c>
      <c r="D21" s="18" t="s">
        <v>55</v>
      </c>
      <c r="E21" s="19" t="s">
        <v>3</v>
      </c>
      <c r="F21" s="20">
        <v>30</v>
      </c>
      <c r="G21" s="26"/>
      <c r="H21" s="6">
        <f t="shared" si="0"/>
        <v>0</v>
      </c>
      <c r="I21" s="21">
        <f t="shared" si="1"/>
        <v>0</v>
      </c>
      <c r="J21" s="21">
        <f t="shared" si="2"/>
        <v>0</v>
      </c>
      <c r="K21" s="22"/>
    </row>
    <row r="22" spans="1:11" s="23" customFormat="1" ht="15">
      <c r="A22" s="17">
        <v>17</v>
      </c>
      <c r="B22" s="18" t="s">
        <v>27</v>
      </c>
      <c r="C22" s="18" t="s">
        <v>37</v>
      </c>
      <c r="D22" s="18" t="s">
        <v>56</v>
      </c>
      <c r="E22" s="19" t="s">
        <v>3</v>
      </c>
      <c r="F22" s="20">
        <v>400</v>
      </c>
      <c r="G22" s="26"/>
      <c r="H22" s="6">
        <f t="shared" si="0"/>
        <v>0</v>
      </c>
      <c r="I22" s="21">
        <f t="shared" si="1"/>
        <v>0</v>
      </c>
      <c r="J22" s="21">
        <f t="shared" si="2"/>
        <v>0</v>
      </c>
      <c r="K22" s="22"/>
    </row>
    <row r="23" spans="1:11" s="23" customFormat="1" ht="15">
      <c r="A23" s="17">
        <v>18</v>
      </c>
      <c r="B23" s="18" t="s">
        <v>28</v>
      </c>
      <c r="C23" s="18" t="s">
        <v>38</v>
      </c>
      <c r="D23" s="18"/>
      <c r="E23" s="19" t="s">
        <v>3</v>
      </c>
      <c r="F23" s="20">
        <v>50</v>
      </c>
      <c r="G23" s="26"/>
      <c r="H23" s="6">
        <f t="shared" si="0"/>
        <v>0</v>
      </c>
      <c r="I23" s="21">
        <f t="shared" si="1"/>
        <v>0</v>
      </c>
      <c r="J23" s="21">
        <f t="shared" si="2"/>
        <v>0</v>
      </c>
      <c r="K23" s="22"/>
    </row>
    <row r="24" spans="1:11" s="23" customFormat="1" ht="15">
      <c r="A24" s="17">
        <v>19</v>
      </c>
      <c r="B24" s="18" t="s">
        <v>29</v>
      </c>
      <c r="C24" s="18" t="s">
        <v>39</v>
      </c>
      <c r="D24" s="18" t="s">
        <v>57</v>
      </c>
      <c r="E24" s="19" t="s">
        <v>3</v>
      </c>
      <c r="F24" s="20">
        <v>20</v>
      </c>
      <c r="G24" s="26"/>
      <c r="H24" s="6">
        <f t="shared" si="0"/>
        <v>0</v>
      </c>
      <c r="I24" s="21">
        <f t="shared" si="1"/>
        <v>0</v>
      </c>
      <c r="J24" s="21">
        <f t="shared" si="2"/>
        <v>0</v>
      </c>
      <c r="K24" s="22"/>
    </row>
    <row r="25" spans="1:11" s="23" customFormat="1" ht="15">
      <c r="A25" s="17">
        <v>20</v>
      </c>
      <c r="B25" s="18" t="s">
        <v>30</v>
      </c>
      <c r="C25" s="18" t="s">
        <v>40</v>
      </c>
      <c r="D25" s="18" t="s">
        <v>50</v>
      </c>
      <c r="E25" s="19" t="s">
        <v>3</v>
      </c>
      <c r="F25" s="20">
        <v>20</v>
      </c>
      <c r="G25" s="26"/>
      <c r="H25" s="6">
        <f t="shared" si="0"/>
        <v>0</v>
      </c>
      <c r="I25" s="21">
        <f t="shared" si="1"/>
        <v>0</v>
      </c>
      <c r="J25" s="21">
        <f t="shared" si="2"/>
        <v>0</v>
      </c>
      <c r="K25" s="22"/>
    </row>
    <row r="26" spans="1:11" s="23" customFormat="1" ht="15">
      <c r="A26" s="17">
        <v>21</v>
      </c>
      <c r="B26" s="18" t="s">
        <v>31</v>
      </c>
      <c r="C26" s="18" t="s">
        <v>41</v>
      </c>
      <c r="D26" s="18"/>
      <c r="E26" s="19" t="s">
        <v>3</v>
      </c>
      <c r="F26" s="20">
        <v>20</v>
      </c>
      <c r="G26" s="26"/>
      <c r="H26" s="6">
        <f t="shared" si="0"/>
        <v>0</v>
      </c>
      <c r="I26" s="21">
        <f t="shared" si="1"/>
        <v>0</v>
      </c>
      <c r="J26" s="21">
        <f t="shared" si="2"/>
        <v>0</v>
      </c>
      <c r="K26" s="22"/>
    </row>
    <row r="27" spans="1:11" s="23" customFormat="1" ht="15">
      <c r="A27" s="17">
        <v>22</v>
      </c>
      <c r="B27" s="18" t="s">
        <v>32</v>
      </c>
      <c r="C27" s="18" t="s">
        <v>33</v>
      </c>
      <c r="D27" s="18" t="s">
        <v>52</v>
      </c>
      <c r="E27" s="19" t="s">
        <v>3</v>
      </c>
      <c r="F27" s="20">
        <v>20</v>
      </c>
      <c r="G27" s="26"/>
      <c r="H27" s="6">
        <f t="shared" si="0"/>
        <v>0</v>
      </c>
      <c r="I27" s="21">
        <f t="shared" si="1"/>
        <v>0</v>
      </c>
      <c r="J27" s="21">
        <f t="shared" si="2"/>
        <v>0</v>
      </c>
      <c r="K27" s="22"/>
    </row>
    <row r="28" spans="1:11" s="23" customFormat="1" ht="15">
      <c r="A28" s="17">
        <v>23</v>
      </c>
      <c r="B28" s="18" t="s">
        <v>63</v>
      </c>
      <c r="C28" s="18" t="s">
        <v>34</v>
      </c>
      <c r="D28" s="18" t="s">
        <v>64</v>
      </c>
      <c r="E28" s="19" t="s">
        <v>3</v>
      </c>
      <c r="F28" s="20">
        <v>40</v>
      </c>
      <c r="G28" s="22"/>
      <c r="H28" s="6">
        <f t="shared" si="0"/>
        <v>0</v>
      </c>
      <c r="I28" s="21">
        <f t="shared" si="1"/>
        <v>0</v>
      </c>
      <c r="J28" s="21">
        <f t="shared" si="2"/>
        <v>0</v>
      </c>
      <c r="K28" s="22"/>
    </row>
    <row r="29" spans="1:11" s="23" customFormat="1" ht="15">
      <c r="A29" s="17">
        <v>24</v>
      </c>
      <c r="B29" s="18" t="s">
        <v>65</v>
      </c>
      <c r="C29" s="18" t="s">
        <v>33</v>
      </c>
      <c r="D29" s="18" t="s">
        <v>66</v>
      </c>
      <c r="E29" s="19" t="s">
        <v>3</v>
      </c>
      <c r="F29" s="20">
        <v>10</v>
      </c>
      <c r="G29" s="22"/>
      <c r="H29" s="6">
        <f t="shared" si="0"/>
        <v>0</v>
      </c>
      <c r="I29" s="21">
        <f t="shared" si="1"/>
        <v>0</v>
      </c>
      <c r="J29" s="21">
        <f t="shared" si="2"/>
        <v>0</v>
      </c>
      <c r="K29" s="22"/>
    </row>
    <row r="30" spans="1:11" s="23" customFormat="1" ht="24">
      <c r="A30" s="17">
        <v>25</v>
      </c>
      <c r="B30" s="18" t="s">
        <v>68</v>
      </c>
      <c r="C30" s="18" t="s">
        <v>34</v>
      </c>
      <c r="D30" s="18" t="s">
        <v>67</v>
      </c>
      <c r="E30" s="19" t="s">
        <v>69</v>
      </c>
      <c r="F30" s="20">
        <v>30</v>
      </c>
      <c r="G30" s="26"/>
      <c r="H30" s="6">
        <f t="shared" si="0"/>
        <v>0</v>
      </c>
      <c r="I30" s="21">
        <f t="shared" si="1"/>
        <v>0</v>
      </c>
      <c r="J30" s="21">
        <f t="shared" si="2"/>
        <v>0</v>
      </c>
      <c r="K30" s="22"/>
    </row>
    <row r="31" spans="1:11" s="23" customFormat="1" ht="108.75" customHeight="1">
      <c r="A31" s="28">
        <v>26</v>
      </c>
      <c r="B31" s="39" t="s">
        <v>72</v>
      </c>
      <c r="C31" s="18" t="s">
        <v>42</v>
      </c>
      <c r="D31" s="24"/>
      <c r="E31" s="25" t="s">
        <v>58</v>
      </c>
      <c r="F31" s="20">
        <v>200</v>
      </c>
      <c r="G31" s="26"/>
      <c r="H31" s="6">
        <f t="shared" si="0"/>
        <v>0</v>
      </c>
      <c r="I31" s="21">
        <f t="shared" si="1"/>
        <v>0</v>
      </c>
      <c r="J31" s="21">
        <f t="shared" si="2"/>
        <v>0</v>
      </c>
      <c r="K31" s="22"/>
    </row>
    <row r="32" spans="1:11" s="7" customFormat="1" ht="15">
      <c r="A32" s="35" t="s">
        <v>4</v>
      </c>
      <c r="B32" s="36"/>
      <c r="C32" s="36"/>
      <c r="D32" s="36"/>
      <c r="E32" s="36"/>
      <c r="F32" s="36"/>
      <c r="G32" s="37"/>
      <c r="H32" s="9">
        <f>SUM(H6:H31)</f>
        <v>0</v>
      </c>
      <c r="I32" s="9">
        <f>SUM(I6:I31)</f>
        <v>0</v>
      </c>
      <c r="J32" s="9">
        <f>SUM(J6:J31)</f>
        <v>0</v>
      </c>
      <c r="K32" s="10"/>
    </row>
  </sheetData>
  <sheetProtection/>
  <mergeCells count="4">
    <mergeCell ref="G1:K1"/>
    <mergeCell ref="A3:K3"/>
    <mergeCell ref="A32:G32"/>
    <mergeCell ref="A4:K4"/>
  </mergeCells>
  <printOptions/>
  <pageMargins left="0.7086614173228347" right="0.7086614173228347" top="0.7480314960629921" bottom="0.7480314960629921" header="0.31496062992125984" footer="0.31496062992125984"/>
  <pageSetup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2023-12-29T07:39:01Z</dcterms:modified>
  <cp:category/>
  <cp:version/>
  <cp:contentType/>
  <cp:contentStatus/>
</cp:coreProperties>
</file>