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1"/>
  </bookViews>
  <sheets>
    <sheet name="Oszacowanie" sheetId="1" r:id="rId1"/>
    <sheet name="Arkusz1" sheetId="2" r:id="rId2"/>
  </sheets>
  <definedNames>
    <definedName name="_Hlk512800527" localSheetId="0">'Oszacowanie'!$E$4</definedName>
  </definedNames>
  <calcPr fullCalcOnLoad="1"/>
</workbook>
</file>

<file path=xl/sharedStrings.xml><?xml version="1.0" encoding="utf-8"?>
<sst xmlns="http://schemas.openxmlformats.org/spreadsheetml/2006/main" count="309" uniqueCount="167">
  <si>
    <t>FORMULARZ OFERTOWY - MATERIAŁY BIUROWE 2021</t>
  </si>
  <si>
    <t>LP</t>
  </si>
  <si>
    <t>Jedn. Miary</t>
  </si>
  <si>
    <t>ARTYKUL</t>
  </si>
  <si>
    <t>ILOSC</t>
  </si>
  <si>
    <t>CENA NETTO</t>
  </si>
  <si>
    <t>CENA BRUTTO</t>
  </si>
  <si>
    <t>WARTOŚĆ NETTO</t>
  </si>
  <si>
    <t>WARTOŚĆ BRUTTO</t>
  </si>
  <si>
    <t>op</t>
  </si>
  <si>
    <t>OKŁADKA DO BINDOWANIA A4 /100 DELTA SKÓRA</t>
  </si>
  <si>
    <t>szt</t>
  </si>
  <si>
    <t xml:space="preserve">SKOROSZYT PLASTIKOWY TWARDY ZAWIESZKA </t>
  </si>
  <si>
    <t>OŁÓWEK HB NORIS Z GUMKĄ</t>
  </si>
  <si>
    <t>1 kg</t>
  </si>
  <si>
    <t>GUMKI RECEPTURKI 220x1,5x4,0 140mm</t>
  </si>
  <si>
    <t>BLOK BIUROWY A4 100K</t>
  </si>
  <si>
    <t>BLOK BIUROWY A5 100K</t>
  </si>
  <si>
    <t xml:space="preserve">NOTES SAMOPRZYLEPNY75*75 </t>
  </si>
  <si>
    <t xml:space="preserve">TAŚMA KLEJ.48/50 PAK BRĄZ </t>
  </si>
  <si>
    <t>TAŚMA KLEJ.48/50 PAK PRZEŹROCZYSTA</t>
  </si>
  <si>
    <t>KALENDARZ BIURKOWY POZIOM VENUS</t>
  </si>
  <si>
    <t>KALENDARZ TRÓJDZIELNY</t>
  </si>
  <si>
    <t>TABLICA KORKOWA   90*60 DREWNO</t>
  </si>
  <si>
    <t>PŁ.CDR VERBA.700/52 CAKE100</t>
  </si>
  <si>
    <t>PŁ.DVD-R VERB.16/4,7 CAKE 100</t>
  </si>
  <si>
    <t>PŁ.DVD+R VERB. 8/4,7 CAKE 100</t>
  </si>
  <si>
    <t>PŁ.DVD+R VERB.8,5GBDL PRINT CAKE 100</t>
  </si>
  <si>
    <t>KOSZULKA A4/100 KRYSTALICZNA 55MIC</t>
  </si>
  <si>
    <t>KOSZULKA A4/10  Z KLAPKĄ 120MIC</t>
  </si>
  <si>
    <t>PRZEKŁADKI 1/3 A4 A100 MIX KOLOR</t>
  </si>
  <si>
    <t xml:space="preserve">SPINACZ KLIP 15MM </t>
  </si>
  <si>
    <t xml:space="preserve">SPINACZ KLIP 19MM </t>
  </si>
  <si>
    <t xml:space="preserve">SPINACZ KLIP 41MM </t>
  </si>
  <si>
    <t xml:space="preserve">SPINACZ KLIP 51MM </t>
  </si>
  <si>
    <t>TAŚMA KLEJĄCA 24/30 PRZEŹROCZYSTA</t>
  </si>
  <si>
    <t>KALENDARZ KSIĄŻKOWY A5 TELEGRAPH LUX</t>
  </si>
  <si>
    <t>SKOROSZYT A4 PAPIEROWY 450G</t>
  </si>
  <si>
    <t xml:space="preserve">FLAMASTER 1 CZARNY </t>
  </si>
  <si>
    <t xml:space="preserve">FLAMASTER 1 CZERWONY </t>
  </si>
  <si>
    <t xml:space="preserve">KOPERTA C4 BIAŁA HK A250 </t>
  </si>
  <si>
    <t>OP</t>
  </si>
  <si>
    <t xml:space="preserve">KOPERTA C5 BIAŁA HK A500 </t>
  </si>
  <si>
    <t xml:space="preserve">KOPERTA C6 BIAŁA SK A1000 </t>
  </si>
  <si>
    <t>KOPERTA B4 BIAŁA HK RBD A250</t>
  </si>
  <si>
    <t xml:space="preserve">KOPERTA E4 BIAŁA HK A250 </t>
  </si>
  <si>
    <t>KPPERTA E4 BIAŁA RBD A250</t>
  </si>
  <si>
    <t>OFERTÓWKA A4L TW ZAWIESZKA A25</t>
  </si>
  <si>
    <t xml:space="preserve">KLEJ SZTYFT 35G AMOS </t>
  </si>
  <si>
    <t xml:space="preserve">ROZSZYWACZ </t>
  </si>
  <si>
    <t xml:space="preserve">SPINACZ R-28 </t>
  </si>
  <si>
    <t>GUMKA ZEH-10</t>
  </si>
  <si>
    <t xml:space="preserve">FASTYKUŁA </t>
  </si>
  <si>
    <t>DŁUGOPIS SXN101 NIEBIESKI</t>
  </si>
  <si>
    <t>CIENKOPIS 0,4 POINT MIX KOLOR</t>
  </si>
  <si>
    <t>KOREKTOR PISAK 12ML ZLC31</t>
  </si>
  <si>
    <t>MARKER PERMANENTNY N850 CZARNY</t>
  </si>
  <si>
    <t>NOŻYCZKI 21CM  SOFT GRIP DAHLE</t>
  </si>
  <si>
    <t>BRULION A4/192K #</t>
  </si>
  <si>
    <t>BRULION A5/192#</t>
  </si>
  <si>
    <t>kpl</t>
  </si>
  <si>
    <t xml:space="preserve">ZAKREŚLACZ TOP-STAR 4 KOL </t>
  </si>
  <si>
    <t>ZSZYWKI MIEDZIOWANE 24/6 A1000 MG</t>
  </si>
  <si>
    <t xml:space="preserve">DZIURKACZ LEITZ 5005 25K </t>
  </si>
  <si>
    <t>KLIPS DO AKT PLAST. ZACZEP A'50  0089801</t>
  </si>
  <si>
    <t>ZSZYWACZ LEITZ 5501 25K</t>
  </si>
  <si>
    <t>ryza</t>
  </si>
  <si>
    <t>PAPIER KSERO A3 POLSPEED</t>
  </si>
  <si>
    <t>PAPIER KSERO A4 POLSPEED</t>
  </si>
  <si>
    <t>PAPIER A4/500 80G MIX KOLOR</t>
  </si>
  <si>
    <t>WKŁAD ZENITH METAL NIENIESKI</t>
  </si>
  <si>
    <t>WKŁAD ZENITH METAL CZARNY</t>
  </si>
  <si>
    <t>KOREK.TAŚMA 4,2MM*10M MYSZKA</t>
  </si>
  <si>
    <t>TUSZ DO STEMPLI CZERWONY 25ML 110 NORIS</t>
  </si>
  <si>
    <t>SEGREGATOR A4/75 FCK OKUTY VAUPE</t>
  </si>
  <si>
    <t>SEGREGATOR A4/40 FCK OKUTY VAUPE</t>
  </si>
  <si>
    <t>SEGREGATOR A4/50 FCK OKUTY VAUPE</t>
  </si>
  <si>
    <t>SEGREGATOR A4/25/2R FCK OKUTY VAUPE</t>
  </si>
  <si>
    <t>DŁUG.ZENITH 10 NIKIEL</t>
  </si>
  <si>
    <t>ZAŁĄCZNIK NR  1</t>
  </si>
  <si>
    <t>szt.</t>
  </si>
  <si>
    <t>zwilżacz gricelynowy 20 ml</t>
  </si>
  <si>
    <t>ARTYKUŁ</t>
  </si>
  <si>
    <t>op.</t>
  </si>
  <si>
    <t xml:space="preserve">Ołówek HB z gumką </t>
  </si>
  <si>
    <t>Gumki recepturki</t>
  </si>
  <si>
    <t>bloczek samoprzylepny 76x76 (100szt./1op.)</t>
  </si>
  <si>
    <t>taśma klejąca 48/50 pakowa brąz</t>
  </si>
  <si>
    <t>zwrotne potwierdzenie pisma adresowanego (KPA) z taśmą klejącą na twardej oprawie</t>
  </si>
  <si>
    <t>Folia do laminowania A4</t>
  </si>
  <si>
    <t>Folia do laminowania A3</t>
  </si>
  <si>
    <t>skoroszyt papierowy biały A4</t>
  </si>
  <si>
    <t>skoroszyt papierowy oczko biały A4</t>
  </si>
  <si>
    <t>skoroszyt PVC oczko A4</t>
  </si>
  <si>
    <t>skoroszyt PVC bez zawieszki A4</t>
  </si>
  <si>
    <t>koszulka A4 z klapką 120MIC</t>
  </si>
  <si>
    <t>koszulka krystaliczna A4</t>
  </si>
  <si>
    <t>koszulka groszkowa A4</t>
  </si>
  <si>
    <t>przekładki kolorowe 1/3 A4 mix kolorów</t>
  </si>
  <si>
    <t>kart.</t>
  </si>
  <si>
    <t>Koperta bąbelkowa biała A4</t>
  </si>
  <si>
    <t>koperta bąbelkowa biała A5</t>
  </si>
  <si>
    <t>pudło archiwizacyjne grzbiet 20 cm</t>
  </si>
  <si>
    <t>pudło archiwizacyjne zbiorcze otwierane do góry o wymiarach 522x351x305</t>
  </si>
  <si>
    <t>koperta C4 biała</t>
  </si>
  <si>
    <t>koperta C5 biała</t>
  </si>
  <si>
    <t>koperta C6 biała</t>
  </si>
  <si>
    <t>koperta DL okno prawe</t>
  </si>
  <si>
    <t xml:space="preserve">pasek skoroszytowy (wąsy) </t>
  </si>
  <si>
    <t>etykieta samoprzylepna A4</t>
  </si>
  <si>
    <t>Wyrób pieczątek automatycznych ( guma +automat o rozm.2,3,4)</t>
  </si>
  <si>
    <t>klej w sztyfcie 35g</t>
  </si>
  <si>
    <t>rozszywacz</t>
  </si>
  <si>
    <t>teczka skrzydłowa A4 40 mm</t>
  </si>
  <si>
    <t xml:space="preserve">taśma klejąca biurowa 10y/24 mm </t>
  </si>
  <si>
    <t>rolki barwiące  IR40TB/R</t>
  </si>
  <si>
    <t>Papier do ksero A4 kolor kanarkowy</t>
  </si>
  <si>
    <t xml:space="preserve">nalepki na segregatory o wym. 55x155 </t>
  </si>
  <si>
    <t>korektor pisak 12 ml</t>
  </si>
  <si>
    <t>nożyczki 21 cm</t>
  </si>
  <si>
    <t xml:space="preserve">brulion A4 96 k </t>
  </si>
  <si>
    <t xml:space="preserve">brulion A5 96 k </t>
  </si>
  <si>
    <t>zakreślacze mix kolorów</t>
  </si>
  <si>
    <t xml:space="preserve">zszywki o rozm 24/6 </t>
  </si>
  <si>
    <t>dziurkacz 25 kartek</t>
  </si>
  <si>
    <t xml:space="preserve">zszywacz 25 kartek </t>
  </si>
  <si>
    <t>skorowidz alfabetyczny 96 k A4</t>
  </si>
  <si>
    <t>ewidencja wyjść prywatnych A4</t>
  </si>
  <si>
    <t>papier ksero A4 biały</t>
  </si>
  <si>
    <t>papier ksero A4 kolorowy</t>
  </si>
  <si>
    <t xml:space="preserve">korektor taśma  4,2 mm x10 m myszka </t>
  </si>
  <si>
    <t>tusz do stempli czarny 25 ml Noris</t>
  </si>
  <si>
    <t>tusz do stempli czerwony 25 ml Noris</t>
  </si>
  <si>
    <t xml:space="preserve">linijka metalowa lub plastikowa  o długości 25 cm </t>
  </si>
  <si>
    <t xml:space="preserve">linijka metalowa lub plastikowa  o długości 35 cm </t>
  </si>
  <si>
    <t>linijka metalowa lub plastikowa o długości 50 cm</t>
  </si>
  <si>
    <t xml:space="preserve">przybornik metalowy trzykomorowy o wym. 205x103x98 </t>
  </si>
  <si>
    <t>pojemnik na biurko organizer na dokumenty ( wykonany z PCV,składany)</t>
  </si>
  <si>
    <t xml:space="preserve">wkład do długopisów zmazywalnych Frixton Point 0,5 mm lub równoważny </t>
  </si>
  <si>
    <t xml:space="preserve">długopis żelowy automatyczny niebieski z metalowym uchwytem o grubości linii pisania 0,5 mm enerGel (BLN75)lub równoważny </t>
  </si>
  <si>
    <t>długopis Unijetstream 101 0,7 mm niebieski lub równoważny</t>
  </si>
  <si>
    <t>ILOŚĆ</t>
  </si>
  <si>
    <t>notatnik biurowy A4 96 K</t>
  </si>
  <si>
    <t>notatnik biurowy A5 96 K</t>
  </si>
  <si>
    <t xml:space="preserve">kalendarz biurowy Merkurier lub równoważny </t>
  </si>
  <si>
    <t>Teczka wiązana papierowa biała A4</t>
  </si>
  <si>
    <t>skoroszyt papierowy haczyk biały A4</t>
  </si>
  <si>
    <t>ewidencja wyjść służbowych A4</t>
  </si>
  <si>
    <t xml:space="preserve"> biały papier ksero A3</t>
  </si>
  <si>
    <t>spinacz biurowy kolorowy 28mm</t>
  </si>
  <si>
    <t>długopis czarny żelowy</t>
  </si>
  <si>
    <t>segregator A4 75 mm (kolor wg. wyboru)</t>
  </si>
  <si>
    <t>segregator A4 50 mm (kolor wg. wyboru)</t>
  </si>
  <si>
    <t xml:space="preserve">Okładka do bindowania twarda A4 czarna </t>
  </si>
  <si>
    <t>Okładka do bindowania A4 przeźroczysta</t>
  </si>
  <si>
    <t xml:space="preserve">spinacz klip 15 mm ( 12 op./1 kart.) </t>
  </si>
  <si>
    <t>spinacz kilip 19 mm (12op./1kart.)</t>
  </si>
  <si>
    <t>spinacz klip 25 mm (12op./1 kart.)</t>
  </si>
  <si>
    <t>spinacz klip 32 mm (12 op./1 kart.)</t>
  </si>
  <si>
    <t>spinacz klip 41 mm (12op./1kart.)</t>
  </si>
  <si>
    <t>spinacz klip 51 mm (12op./1 kart.)</t>
  </si>
  <si>
    <t>teczka z gumką wykonana z twardej tektury format A4,rózne kolory</t>
  </si>
  <si>
    <t>taśma klejąca 48/50 pakowa przeźroczysta</t>
  </si>
  <si>
    <t>dziennik korespondencyjny sekretariatu/pionu w twardej oprawie poziomy</t>
  </si>
  <si>
    <t xml:space="preserve">biuwar na biurko o wym. 470x330 z kalendarzem dwuletnim,z listwą ochronną i zabezpeczającą kartki przed zagięciem </t>
  </si>
  <si>
    <t>przybornik na biurko metalowy trzykomorowy o wym. 205x103x98 mm</t>
  </si>
  <si>
    <t>Formularz cenowy - art. biurowe 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</si>
</sst>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5" fillId="37" borderId="10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7" borderId="16" xfId="0" applyNumberFormat="1" applyFont="1" applyFill="1" applyBorder="1" applyAlignment="1">
      <alignment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wrapText="1"/>
    </xf>
    <xf numFmtId="49" fontId="6" fillId="39" borderId="11" xfId="0" applyNumberFormat="1" applyFont="1" applyFill="1" applyBorder="1" applyAlignment="1">
      <alignment/>
    </xf>
    <xf numFmtId="1" fontId="5" fillId="39" borderId="11" xfId="0" applyNumberFormat="1" applyFont="1" applyFill="1" applyBorder="1" applyAlignment="1">
      <alignment/>
    </xf>
    <xf numFmtId="49" fontId="5" fillId="39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9" fontId="5" fillId="39" borderId="11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2" sqref="A2:H68"/>
    </sheetView>
  </sheetViews>
  <sheetFormatPr defaultColWidth="9.140625" defaultRowHeight="15"/>
  <cols>
    <col min="1" max="1" width="4.28125" style="1" customWidth="1"/>
    <col min="2" max="2" width="9.57421875" style="1" customWidth="1"/>
    <col min="3" max="3" width="46.421875" style="1" customWidth="1"/>
    <col min="4" max="4" width="7.8515625" style="1" customWidth="1"/>
    <col min="5" max="6" width="8.7109375" style="1" customWidth="1"/>
    <col min="7" max="8" width="11.140625" style="1" customWidth="1"/>
    <col min="9" max="16384" width="9.140625" style="1" customWidth="1"/>
  </cols>
  <sheetData>
    <row r="1" spans="7:8" ht="15">
      <c r="G1" s="53" t="s">
        <v>79</v>
      </c>
      <c r="H1" s="53"/>
    </row>
    <row r="2" spans="1:8" ht="39" customHeight="1">
      <c r="A2" s="52" t="s">
        <v>0</v>
      </c>
      <c r="B2" s="52"/>
      <c r="C2" s="52"/>
      <c r="D2" s="52"/>
      <c r="E2" s="52"/>
      <c r="F2" s="52"/>
      <c r="G2" s="52"/>
      <c r="H2" s="52"/>
    </row>
    <row r="3" spans="1:8" ht="45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</row>
    <row r="4" spans="1:8" ht="15">
      <c r="A4" s="17">
        <v>1</v>
      </c>
      <c r="B4" s="18" t="s">
        <v>9</v>
      </c>
      <c r="C4" s="2" t="s">
        <v>10</v>
      </c>
      <c r="D4" s="3">
        <v>5</v>
      </c>
      <c r="E4" s="15"/>
      <c r="F4" s="4">
        <f aca="true" t="shared" si="0" ref="F4:F67">E4*1.23</f>
        <v>0</v>
      </c>
      <c r="G4" s="4">
        <f aca="true" t="shared" si="1" ref="G4:G67">D4*E4</f>
        <v>0</v>
      </c>
      <c r="H4" s="4">
        <f aca="true" t="shared" si="2" ref="H4:H67">G4*1.23</f>
        <v>0</v>
      </c>
    </row>
    <row r="5" spans="1:8" ht="15">
      <c r="A5" s="19">
        <f>A4+1</f>
        <v>2</v>
      </c>
      <c r="B5" s="20" t="s">
        <v>11</v>
      </c>
      <c r="C5" s="5" t="s">
        <v>12</v>
      </c>
      <c r="D5" s="6">
        <v>100</v>
      </c>
      <c r="E5" s="16"/>
      <c r="F5" s="7">
        <f t="shared" si="0"/>
        <v>0</v>
      </c>
      <c r="G5" s="7">
        <f t="shared" si="1"/>
        <v>0</v>
      </c>
      <c r="H5" s="7">
        <f t="shared" si="2"/>
        <v>0</v>
      </c>
    </row>
    <row r="6" spans="1:8" ht="15">
      <c r="A6" s="19">
        <f>A5+1</f>
        <v>3</v>
      </c>
      <c r="B6" s="20" t="s">
        <v>11</v>
      </c>
      <c r="C6" s="5" t="s">
        <v>13</v>
      </c>
      <c r="D6" s="6">
        <v>60</v>
      </c>
      <c r="E6" s="16"/>
      <c r="F6" s="7">
        <f t="shared" si="0"/>
        <v>0</v>
      </c>
      <c r="G6" s="7">
        <f t="shared" si="1"/>
        <v>0</v>
      </c>
      <c r="H6" s="7">
        <f t="shared" si="2"/>
        <v>0</v>
      </c>
    </row>
    <row r="7" spans="1:8" ht="15">
      <c r="A7" s="19">
        <f>A6+1</f>
        <v>4</v>
      </c>
      <c r="B7" s="20" t="s">
        <v>14</v>
      </c>
      <c r="C7" s="8" t="s">
        <v>15</v>
      </c>
      <c r="D7" s="6">
        <v>20</v>
      </c>
      <c r="E7" s="16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ht="15">
      <c r="A8" s="19"/>
      <c r="B8" s="20" t="s">
        <v>11</v>
      </c>
      <c r="C8" s="8" t="s">
        <v>16</v>
      </c>
      <c r="D8" s="6">
        <v>20</v>
      </c>
      <c r="E8" s="16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ht="15">
      <c r="A9" s="19">
        <f>A7+1</f>
        <v>5</v>
      </c>
      <c r="B9" s="20" t="s">
        <v>11</v>
      </c>
      <c r="C9" s="5" t="s">
        <v>17</v>
      </c>
      <c r="D9" s="6">
        <v>20</v>
      </c>
      <c r="E9" s="16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ht="15">
      <c r="A10" s="19">
        <f aca="true" t="shared" si="3" ref="A10:A67">A9+1</f>
        <v>6</v>
      </c>
      <c r="B10" s="20" t="s">
        <v>11</v>
      </c>
      <c r="C10" s="5" t="s">
        <v>18</v>
      </c>
      <c r="D10" s="6">
        <v>600</v>
      </c>
      <c r="E10" s="16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15">
      <c r="A11" s="19">
        <f t="shared" si="3"/>
        <v>7</v>
      </c>
      <c r="B11" s="20" t="s">
        <v>11</v>
      </c>
      <c r="C11" s="5" t="s">
        <v>19</v>
      </c>
      <c r="D11" s="6">
        <v>60</v>
      </c>
      <c r="E11" s="16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15">
      <c r="A12" s="19">
        <f t="shared" si="3"/>
        <v>8</v>
      </c>
      <c r="B12" s="20" t="s">
        <v>11</v>
      </c>
      <c r="C12" s="5" t="s">
        <v>20</v>
      </c>
      <c r="D12" s="6">
        <v>60</v>
      </c>
      <c r="E12" s="16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15">
      <c r="A13" s="19">
        <f t="shared" si="3"/>
        <v>9</v>
      </c>
      <c r="B13" s="20" t="s">
        <v>11</v>
      </c>
      <c r="C13" s="5" t="s">
        <v>21</v>
      </c>
      <c r="D13" s="6">
        <v>72</v>
      </c>
      <c r="E13" s="16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15">
      <c r="A14" s="19">
        <f t="shared" si="3"/>
        <v>10</v>
      </c>
      <c r="B14" s="20" t="s">
        <v>11</v>
      </c>
      <c r="C14" s="5" t="s">
        <v>22</v>
      </c>
      <c r="D14" s="6">
        <v>86</v>
      </c>
      <c r="E14" s="16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15">
      <c r="A15" s="19">
        <f t="shared" si="3"/>
        <v>11</v>
      </c>
      <c r="B15" s="20" t="s">
        <v>11</v>
      </c>
      <c r="C15" s="5" t="s">
        <v>23</v>
      </c>
      <c r="D15" s="6">
        <v>2</v>
      </c>
      <c r="E15" s="16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15">
      <c r="A16" s="19">
        <f t="shared" si="3"/>
        <v>12</v>
      </c>
      <c r="B16" s="20" t="s">
        <v>9</v>
      </c>
      <c r="C16" s="5" t="s">
        <v>24</v>
      </c>
      <c r="D16" s="6">
        <v>5</v>
      </c>
      <c r="E16" s="16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15">
      <c r="A17" s="19">
        <f t="shared" si="3"/>
        <v>13</v>
      </c>
      <c r="B17" s="20" t="s">
        <v>9</v>
      </c>
      <c r="C17" s="5" t="s">
        <v>25</v>
      </c>
      <c r="D17" s="6">
        <v>3</v>
      </c>
      <c r="E17" s="16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15">
      <c r="A18" s="19">
        <f t="shared" si="3"/>
        <v>14</v>
      </c>
      <c r="B18" s="20" t="s">
        <v>9</v>
      </c>
      <c r="C18" s="5" t="s">
        <v>26</v>
      </c>
      <c r="D18" s="6">
        <v>3</v>
      </c>
      <c r="E18" s="16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15">
      <c r="A19" s="19">
        <f t="shared" si="3"/>
        <v>15</v>
      </c>
      <c r="B19" s="20" t="s">
        <v>9</v>
      </c>
      <c r="C19" s="5" t="s">
        <v>27</v>
      </c>
      <c r="D19" s="6">
        <v>2</v>
      </c>
      <c r="E19" s="16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ht="15">
      <c r="A20" s="19">
        <f t="shared" si="3"/>
        <v>16</v>
      </c>
      <c r="B20" s="20" t="s">
        <v>9</v>
      </c>
      <c r="C20" s="5" t="s">
        <v>28</v>
      </c>
      <c r="D20" s="6">
        <v>5</v>
      </c>
      <c r="E20" s="16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ht="15">
      <c r="A21" s="19">
        <f t="shared" si="3"/>
        <v>17</v>
      </c>
      <c r="B21" s="20" t="s">
        <v>9</v>
      </c>
      <c r="C21" s="5" t="s">
        <v>29</v>
      </c>
      <c r="D21" s="6">
        <v>25</v>
      </c>
      <c r="E21" s="16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ht="15">
      <c r="A22" s="19">
        <f t="shared" si="3"/>
        <v>18</v>
      </c>
      <c r="B22" s="20" t="s">
        <v>9</v>
      </c>
      <c r="C22" s="5" t="s">
        <v>30</v>
      </c>
      <c r="D22" s="6">
        <v>5</v>
      </c>
      <c r="E22" s="16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ht="15">
      <c r="A23" s="19">
        <f t="shared" si="3"/>
        <v>19</v>
      </c>
      <c r="B23" s="20" t="s">
        <v>9</v>
      </c>
      <c r="C23" s="5" t="s">
        <v>31</v>
      </c>
      <c r="D23" s="6">
        <v>24</v>
      </c>
      <c r="E23" s="16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ht="15">
      <c r="A24" s="19">
        <f t="shared" si="3"/>
        <v>20</v>
      </c>
      <c r="B24" s="20" t="s">
        <v>9</v>
      </c>
      <c r="C24" s="5" t="s">
        <v>32</v>
      </c>
      <c r="D24" s="6">
        <v>12</v>
      </c>
      <c r="E24" s="16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ht="15">
      <c r="A25" s="19">
        <f t="shared" si="3"/>
        <v>21</v>
      </c>
      <c r="B25" s="20" t="s">
        <v>9</v>
      </c>
      <c r="C25" s="5" t="s">
        <v>33</v>
      </c>
      <c r="D25" s="6">
        <v>12</v>
      </c>
      <c r="E25" s="16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ht="15">
      <c r="A26" s="19">
        <f t="shared" si="3"/>
        <v>22</v>
      </c>
      <c r="B26" s="20" t="s">
        <v>9</v>
      </c>
      <c r="C26" s="5" t="s">
        <v>34</v>
      </c>
      <c r="D26" s="6">
        <v>12</v>
      </c>
      <c r="E26" s="16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15">
      <c r="A27" s="19">
        <f t="shared" si="3"/>
        <v>23</v>
      </c>
      <c r="B27" s="20" t="s">
        <v>11</v>
      </c>
      <c r="C27" s="5" t="s">
        <v>35</v>
      </c>
      <c r="D27" s="6">
        <v>80</v>
      </c>
      <c r="E27" s="1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">
      <c r="A28" s="19">
        <f t="shared" si="3"/>
        <v>24</v>
      </c>
      <c r="B28" s="20" t="s">
        <v>11</v>
      </c>
      <c r="C28" s="5" t="s">
        <v>36</v>
      </c>
      <c r="D28" s="6">
        <v>51</v>
      </c>
      <c r="E28" s="1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">
      <c r="A29" s="19">
        <f t="shared" si="3"/>
        <v>25</v>
      </c>
      <c r="B29" s="20" t="s">
        <v>11</v>
      </c>
      <c r="C29" s="5" t="s">
        <v>37</v>
      </c>
      <c r="D29" s="6">
        <v>400</v>
      </c>
      <c r="E29" s="1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">
      <c r="A30" s="19">
        <f t="shared" si="3"/>
        <v>26</v>
      </c>
      <c r="B30" s="20" t="s">
        <v>11</v>
      </c>
      <c r="C30" s="5" t="s">
        <v>38</v>
      </c>
      <c r="D30" s="6">
        <v>120</v>
      </c>
      <c r="E30" s="1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">
      <c r="A31" s="19">
        <f t="shared" si="3"/>
        <v>27</v>
      </c>
      <c r="B31" s="20" t="s">
        <v>11</v>
      </c>
      <c r="C31" s="5" t="s">
        <v>39</v>
      </c>
      <c r="D31" s="6">
        <v>30</v>
      </c>
      <c r="E31" s="1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">
      <c r="A32" s="19">
        <f t="shared" si="3"/>
        <v>28</v>
      </c>
      <c r="B32" s="20" t="s">
        <v>9</v>
      </c>
      <c r="C32" s="5" t="s">
        <v>40</v>
      </c>
      <c r="D32" s="6">
        <v>15</v>
      </c>
      <c r="E32" s="1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">
      <c r="A33" s="19">
        <f t="shared" si="3"/>
        <v>29</v>
      </c>
      <c r="B33" s="20" t="s">
        <v>41</v>
      </c>
      <c r="C33" s="5" t="s">
        <v>42</v>
      </c>
      <c r="D33" s="6">
        <v>10</v>
      </c>
      <c r="E33" s="1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">
      <c r="A34" s="19">
        <f t="shared" si="3"/>
        <v>30</v>
      </c>
      <c r="B34" s="20" t="s">
        <v>9</v>
      </c>
      <c r="C34" s="5" t="s">
        <v>43</v>
      </c>
      <c r="D34" s="6">
        <v>40</v>
      </c>
      <c r="E34" s="1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15">
      <c r="A35" s="19">
        <f t="shared" si="3"/>
        <v>31</v>
      </c>
      <c r="B35" s="20" t="s">
        <v>9</v>
      </c>
      <c r="C35" s="5" t="s">
        <v>44</v>
      </c>
      <c r="D35" s="6">
        <v>20</v>
      </c>
      <c r="E35" s="1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">
      <c r="A36" s="19">
        <f t="shared" si="3"/>
        <v>32</v>
      </c>
      <c r="B36" s="20" t="s">
        <v>9</v>
      </c>
      <c r="C36" s="5" t="s">
        <v>45</v>
      </c>
      <c r="D36" s="6">
        <v>4</v>
      </c>
      <c r="E36" s="1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">
      <c r="A37" s="19">
        <f t="shared" si="3"/>
        <v>33</v>
      </c>
      <c r="B37" s="20" t="s">
        <v>9</v>
      </c>
      <c r="C37" s="5" t="s">
        <v>46</v>
      </c>
      <c r="D37" s="6">
        <v>4</v>
      </c>
      <c r="E37" s="1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15">
      <c r="A38" s="19">
        <f t="shared" si="3"/>
        <v>34</v>
      </c>
      <c r="B38" s="20" t="s">
        <v>9</v>
      </c>
      <c r="C38" s="5" t="s">
        <v>47</v>
      </c>
      <c r="D38" s="6">
        <v>4</v>
      </c>
      <c r="E38" s="1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15">
      <c r="A39" s="19">
        <f t="shared" si="3"/>
        <v>35</v>
      </c>
      <c r="B39" s="20" t="s">
        <v>11</v>
      </c>
      <c r="C39" s="5" t="s">
        <v>48</v>
      </c>
      <c r="D39" s="6">
        <v>40</v>
      </c>
      <c r="E39" s="16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ht="15">
      <c r="A40" s="19">
        <f t="shared" si="3"/>
        <v>36</v>
      </c>
      <c r="B40" s="20" t="s">
        <v>11</v>
      </c>
      <c r="C40" s="5" t="s">
        <v>49</v>
      </c>
      <c r="D40" s="6">
        <v>50</v>
      </c>
      <c r="E40" s="16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ht="15">
      <c r="A41" s="19">
        <f t="shared" si="3"/>
        <v>37</v>
      </c>
      <c r="B41" s="20" t="s">
        <v>9</v>
      </c>
      <c r="C41" s="5" t="s">
        <v>50</v>
      </c>
      <c r="D41" s="6">
        <v>100</v>
      </c>
      <c r="E41" s="16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15">
      <c r="A42" s="19">
        <f t="shared" si="3"/>
        <v>38</v>
      </c>
      <c r="B42" s="20" t="s">
        <v>11</v>
      </c>
      <c r="C42" s="5" t="s">
        <v>51</v>
      </c>
      <c r="D42" s="6">
        <v>48</v>
      </c>
      <c r="E42" s="16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15">
      <c r="A43" s="19">
        <f t="shared" si="3"/>
        <v>39</v>
      </c>
      <c r="B43" s="20" t="s">
        <v>11</v>
      </c>
      <c r="C43" s="5" t="s">
        <v>52</v>
      </c>
      <c r="D43" s="6">
        <v>300</v>
      </c>
      <c r="E43" s="16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15">
      <c r="A44" s="19">
        <f t="shared" si="3"/>
        <v>40</v>
      </c>
      <c r="B44" s="20" t="s">
        <v>11</v>
      </c>
      <c r="C44" s="5" t="s">
        <v>53</v>
      </c>
      <c r="D44" s="6">
        <v>100</v>
      </c>
      <c r="E44" s="16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ht="15">
      <c r="A45" s="19">
        <f t="shared" si="3"/>
        <v>41</v>
      </c>
      <c r="B45" s="20" t="s">
        <v>11</v>
      </c>
      <c r="C45" s="5" t="s">
        <v>54</v>
      </c>
      <c r="D45" s="6">
        <v>50</v>
      </c>
      <c r="E45" s="16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ht="15">
      <c r="A46" s="19">
        <f t="shared" si="3"/>
        <v>42</v>
      </c>
      <c r="B46" s="20" t="s">
        <v>11</v>
      </c>
      <c r="C46" s="5" t="s">
        <v>55</v>
      </c>
      <c r="D46" s="6">
        <v>12</v>
      </c>
      <c r="E46" s="16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ht="15">
      <c r="A47" s="19">
        <f t="shared" si="3"/>
        <v>43</v>
      </c>
      <c r="B47" s="20" t="s">
        <v>11</v>
      </c>
      <c r="C47" s="8" t="s">
        <v>56</v>
      </c>
      <c r="D47" s="6">
        <v>120</v>
      </c>
      <c r="E47" s="16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ht="15">
      <c r="A48" s="19">
        <f t="shared" si="3"/>
        <v>44</v>
      </c>
      <c r="B48" s="20" t="s">
        <v>11</v>
      </c>
      <c r="C48" s="5" t="s">
        <v>57</v>
      </c>
      <c r="D48" s="6">
        <v>10</v>
      </c>
      <c r="E48" s="16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ht="15">
      <c r="A49" s="19">
        <f t="shared" si="3"/>
        <v>45</v>
      </c>
      <c r="B49" s="21" t="s">
        <v>11</v>
      </c>
      <c r="C49" s="8" t="s">
        <v>58</v>
      </c>
      <c r="D49" s="6">
        <v>20</v>
      </c>
      <c r="E49" s="16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ht="15">
      <c r="A50" s="19">
        <f t="shared" si="3"/>
        <v>46</v>
      </c>
      <c r="B50" s="21" t="s">
        <v>11</v>
      </c>
      <c r="C50" s="8" t="s">
        <v>59</v>
      </c>
      <c r="D50" s="6">
        <v>20</v>
      </c>
      <c r="E50" s="16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ht="15">
      <c r="A51" s="19">
        <f t="shared" si="3"/>
        <v>47</v>
      </c>
      <c r="B51" s="20" t="s">
        <v>60</v>
      </c>
      <c r="C51" s="5" t="s">
        <v>61</v>
      </c>
      <c r="D51" s="6">
        <v>20</v>
      </c>
      <c r="E51" s="16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ht="15">
      <c r="A52" s="19">
        <f t="shared" si="3"/>
        <v>48</v>
      </c>
      <c r="B52" s="20" t="s">
        <v>9</v>
      </c>
      <c r="C52" s="5" t="s">
        <v>62</v>
      </c>
      <c r="D52" s="6">
        <v>100</v>
      </c>
      <c r="E52" s="16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ht="15">
      <c r="A53" s="19">
        <f t="shared" si="3"/>
        <v>49</v>
      </c>
      <c r="B53" s="20" t="s">
        <v>11</v>
      </c>
      <c r="C53" s="8" t="s">
        <v>63</v>
      </c>
      <c r="D53" s="6">
        <v>20</v>
      </c>
      <c r="E53" s="16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ht="15">
      <c r="A54" s="19">
        <f t="shared" si="3"/>
        <v>50</v>
      </c>
      <c r="B54" s="20" t="s">
        <v>9</v>
      </c>
      <c r="C54" s="5" t="s">
        <v>64</v>
      </c>
      <c r="D54" s="6">
        <v>40</v>
      </c>
      <c r="E54" s="16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ht="15">
      <c r="A55" s="19">
        <f t="shared" si="3"/>
        <v>51</v>
      </c>
      <c r="B55" s="20" t="s">
        <v>11</v>
      </c>
      <c r="C55" s="5" t="s">
        <v>65</v>
      </c>
      <c r="D55" s="6">
        <v>20</v>
      </c>
      <c r="E55" s="16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ht="15">
      <c r="A56" s="19">
        <f t="shared" si="3"/>
        <v>52</v>
      </c>
      <c r="B56" s="20" t="s">
        <v>66</v>
      </c>
      <c r="C56" s="5" t="s">
        <v>67</v>
      </c>
      <c r="D56" s="6">
        <v>50</v>
      </c>
      <c r="E56" s="16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ht="15">
      <c r="A57" s="19">
        <f t="shared" si="3"/>
        <v>53</v>
      </c>
      <c r="B57" s="20" t="s">
        <v>66</v>
      </c>
      <c r="C57" s="5" t="s">
        <v>68</v>
      </c>
      <c r="D57" s="6">
        <v>1500</v>
      </c>
      <c r="E57" s="16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ht="15">
      <c r="A58" s="19">
        <f t="shared" si="3"/>
        <v>54</v>
      </c>
      <c r="B58" s="20" t="s">
        <v>66</v>
      </c>
      <c r="C58" s="5" t="s">
        <v>69</v>
      </c>
      <c r="D58" s="6">
        <v>5</v>
      </c>
      <c r="E58" s="16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ht="15">
      <c r="A59" s="19">
        <f t="shared" si="3"/>
        <v>55</v>
      </c>
      <c r="B59" s="20" t="s">
        <v>11</v>
      </c>
      <c r="C59" s="5" t="s">
        <v>70</v>
      </c>
      <c r="D59" s="6">
        <v>90</v>
      </c>
      <c r="E59" s="16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ht="15">
      <c r="A60" s="19">
        <f t="shared" si="3"/>
        <v>56</v>
      </c>
      <c r="B60" s="20" t="s">
        <v>11</v>
      </c>
      <c r="C60" s="5" t="s">
        <v>71</v>
      </c>
      <c r="D60" s="6">
        <v>40</v>
      </c>
      <c r="E60" s="16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ht="15">
      <c r="A61" s="19">
        <f t="shared" si="3"/>
        <v>57</v>
      </c>
      <c r="B61" s="20" t="s">
        <v>11</v>
      </c>
      <c r="C61" s="5" t="s">
        <v>72</v>
      </c>
      <c r="D61" s="6">
        <v>100</v>
      </c>
      <c r="E61" s="16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ht="15">
      <c r="A62" s="19">
        <f t="shared" si="3"/>
        <v>58</v>
      </c>
      <c r="B62" s="20" t="s">
        <v>11</v>
      </c>
      <c r="C62" s="5" t="s">
        <v>73</v>
      </c>
      <c r="D62" s="6">
        <v>20</v>
      </c>
      <c r="E62" s="16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ht="15.75" customHeight="1">
      <c r="A63" s="19">
        <f t="shared" si="3"/>
        <v>59</v>
      </c>
      <c r="B63" s="20" t="s">
        <v>11</v>
      </c>
      <c r="C63" s="5" t="s">
        <v>74</v>
      </c>
      <c r="D63" s="6">
        <v>60</v>
      </c>
      <c r="E63" s="16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ht="15.75" customHeight="1">
      <c r="A64" s="19">
        <f t="shared" si="3"/>
        <v>60</v>
      </c>
      <c r="B64" s="20" t="s">
        <v>11</v>
      </c>
      <c r="C64" s="5" t="s">
        <v>75</v>
      </c>
      <c r="D64" s="6">
        <v>12</v>
      </c>
      <c r="E64" s="16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ht="15">
      <c r="A65" s="19">
        <f t="shared" si="3"/>
        <v>61</v>
      </c>
      <c r="B65" s="20" t="s">
        <v>11</v>
      </c>
      <c r="C65" s="5" t="s">
        <v>76</v>
      </c>
      <c r="D65" s="6">
        <v>60</v>
      </c>
      <c r="E65" s="16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ht="15">
      <c r="A66" s="19">
        <f t="shared" si="3"/>
        <v>62</v>
      </c>
      <c r="B66" s="20" t="s">
        <v>11</v>
      </c>
      <c r="C66" s="5" t="s">
        <v>77</v>
      </c>
      <c r="D66" s="6">
        <v>60</v>
      </c>
      <c r="E66" s="16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ht="15">
      <c r="A67" s="19">
        <f t="shared" si="3"/>
        <v>63</v>
      </c>
      <c r="B67" s="20" t="s">
        <v>11</v>
      </c>
      <c r="C67" s="5" t="s">
        <v>78</v>
      </c>
      <c r="D67" s="6">
        <v>280</v>
      </c>
      <c r="E67" s="16"/>
      <c r="F67" s="7">
        <f t="shared" si="0"/>
        <v>0</v>
      </c>
      <c r="G67" s="9">
        <f t="shared" si="1"/>
        <v>0</v>
      </c>
      <c r="H67" s="9">
        <f t="shared" si="2"/>
        <v>0</v>
      </c>
    </row>
    <row r="68" spans="4:8" ht="34.5" customHeight="1">
      <c r="D68" s="10"/>
      <c r="G68" s="11">
        <f>SUM(G4:G67)</f>
        <v>0</v>
      </c>
      <c r="H68" s="12">
        <f>SUM(H4:H67)</f>
        <v>0</v>
      </c>
    </row>
  </sheetData>
  <sheetProtection selectLockedCells="1" selectUnlockedCells="1"/>
  <mergeCells count="2">
    <mergeCell ref="A2:H2"/>
    <mergeCell ref="G1:H1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69" r:id="rId1"/>
  <ignoredErrors>
    <ignoredError sqref="G4 G5:G37 G38:G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6.28125" style="0" customWidth="1"/>
    <col min="4" max="4" width="6.7109375" style="0" customWidth="1"/>
    <col min="5" max="5" width="7.8515625" style="0" customWidth="1"/>
    <col min="6" max="6" width="8.421875" style="0" customWidth="1"/>
    <col min="7" max="7" width="10.28125" style="0" customWidth="1"/>
    <col min="8" max="8" width="10.57421875" style="0" customWidth="1"/>
  </cols>
  <sheetData>
    <row r="1" spans="1:8" ht="19.5" thickBot="1">
      <c r="A1" s="52" t="s">
        <v>166</v>
      </c>
      <c r="B1" s="52"/>
      <c r="C1" s="52"/>
      <c r="D1" s="52"/>
      <c r="E1" s="52"/>
      <c r="F1" s="52"/>
      <c r="G1" s="52"/>
      <c r="H1" s="52"/>
    </row>
    <row r="2" spans="1:8" ht="27" thickBot="1" thickTop="1">
      <c r="A2" s="32" t="s">
        <v>1</v>
      </c>
      <c r="B2" s="33" t="s">
        <v>82</v>
      </c>
      <c r="C2" s="33" t="s">
        <v>2</v>
      </c>
      <c r="D2" s="33" t="s">
        <v>141</v>
      </c>
      <c r="E2" s="33" t="s">
        <v>5</v>
      </c>
      <c r="F2" s="33" t="s">
        <v>6</v>
      </c>
      <c r="G2" s="33" t="s">
        <v>7</v>
      </c>
      <c r="H2" s="33" t="s">
        <v>8</v>
      </c>
    </row>
    <row r="3" spans="1:8" ht="15.75" thickTop="1">
      <c r="A3" s="41">
        <v>1</v>
      </c>
      <c r="B3" s="2" t="s">
        <v>153</v>
      </c>
      <c r="C3" s="18" t="s">
        <v>83</v>
      </c>
      <c r="D3" s="3">
        <v>1</v>
      </c>
      <c r="E3" s="28"/>
      <c r="F3" s="4"/>
      <c r="G3" s="4"/>
      <c r="H3" s="4"/>
    </row>
    <row r="4" spans="1:8" ht="15">
      <c r="A4" s="42">
        <f>A3+1</f>
        <v>2</v>
      </c>
      <c r="B4" s="48" t="s">
        <v>154</v>
      </c>
      <c r="C4" s="20" t="s">
        <v>83</v>
      </c>
      <c r="D4" s="6">
        <v>1</v>
      </c>
      <c r="E4" s="29"/>
      <c r="F4" s="7"/>
      <c r="G4" s="7"/>
      <c r="H4" s="7"/>
    </row>
    <row r="5" spans="1:8" ht="15">
      <c r="A5" s="42">
        <f>A4+1</f>
        <v>3</v>
      </c>
      <c r="B5" s="35" t="s">
        <v>84</v>
      </c>
      <c r="C5" s="20" t="s">
        <v>80</v>
      </c>
      <c r="D5" s="36">
        <v>12</v>
      </c>
      <c r="E5" s="29"/>
      <c r="F5" s="7"/>
      <c r="G5" s="7"/>
      <c r="H5" s="7"/>
    </row>
    <row r="6" spans="1:8" ht="15">
      <c r="A6" s="42">
        <f>A5+1</f>
        <v>4</v>
      </c>
      <c r="B6" s="35" t="s">
        <v>85</v>
      </c>
      <c r="C6" s="37" t="s">
        <v>83</v>
      </c>
      <c r="D6" s="36">
        <v>5</v>
      </c>
      <c r="E6" s="29"/>
      <c r="F6" s="7"/>
      <c r="G6" s="7"/>
      <c r="H6" s="7"/>
    </row>
    <row r="7" spans="1:8" ht="15">
      <c r="A7" s="42">
        <v>5</v>
      </c>
      <c r="B7" s="35" t="s">
        <v>142</v>
      </c>
      <c r="C7" s="20" t="s">
        <v>80</v>
      </c>
      <c r="D7" s="36">
        <v>2</v>
      </c>
      <c r="E7" s="29"/>
      <c r="F7" s="7"/>
      <c r="G7" s="7"/>
      <c r="H7" s="7"/>
    </row>
    <row r="8" spans="1:8" ht="15">
      <c r="A8" s="42">
        <v>6</v>
      </c>
      <c r="B8" s="47" t="s">
        <v>143</v>
      </c>
      <c r="C8" s="20" t="s">
        <v>80</v>
      </c>
      <c r="D8" s="36">
        <v>2</v>
      </c>
      <c r="E8" s="29"/>
      <c r="F8" s="7"/>
      <c r="G8" s="7"/>
      <c r="H8" s="7"/>
    </row>
    <row r="9" spans="1:8" ht="15">
      <c r="A9" s="42">
        <f aca="true" t="shared" si="0" ref="A9:A77">A8+1</f>
        <v>7</v>
      </c>
      <c r="B9" s="5" t="s">
        <v>86</v>
      </c>
      <c r="C9" s="20" t="s">
        <v>83</v>
      </c>
      <c r="D9" s="6">
        <v>50</v>
      </c>
      <c r="E9" s="29"/>
      <c r="F9" s="7"/>
      <c r="G9" s="7"/>
      <c r="H9" s="7"/>
    </row>
    <row r="10" spans="1:8" ht="15">
      <c r="A10" s="42">
        <f t="shared" si="0"/>
        <v>8</v>
      </c>
      <c r="B10" s="5" t="s">
        <v>87</v>
      </c>
      <c r="C10" s="20" t="s">
        <v>80</v>
      </c>
      <c r="D10" s="6">
        <v>12</v>
      </c>
      <c r="E10" s="29"/>
      <c r="F10" s="7"/>
      <c r="G10" s="7"/>
      <c r="H10" s="7"/>
    </row>
    <row r="11" spans="1:8" ht="15">
      <c r="A11" s="42">
        <f t="shared" si="0"/>
        <v>9</v>
      </c>
      <c r="B11" s="5" t="s">
        <v>162</v>
      </c>
      <c r="C11" s="20" t="s">
        <v>80</v>
      </c>
      <c r="D11" s="6">
        <v>12</v>
      </c>
      <c r="E11" s="29"/>
      <c r="F11" s="7"/>
      <c r="G11" s="7"/>
      <c r="H11" s="7"/>
    </row>
    <row r="12" spans="1:8" ht="26.25">
      <c r="A12" s="42">
        <f t="shared" si="0"/>
        <v>10</v>
      </c>
      <c r="B12" s="34" t="s">
        <v>144</v>
      </c>
      <c r="C12" s="20" t="s">
        <v>80</v>
      </c>
      <c r="D12" s="6">
        <v>20</v>
      </c>
      <c r="E12" s="29"/>
      <c r="F12" s="7"/>
      <c r="G12" s="7"/>
      <c r="H12" s="7"/>
    </row>
    <row r="13" spans="1:8" ht="39">
      <c r="A13" s="42">
        <f t="shared" si="0"/>
        <v>11</v>
      </c>
      <c r="B13" s="34" t="s">
        <v>163</v>
      </c>
      <c r="C13" s="20" t="s">
        <v>80</v>
      </c>
      <c r="D13" s="6">
        <v>5</v>
      </c>
      <c r="E13" s="29"/>
      <c r="F13" s="7"/>
      <c r="G13" s="7"/>
      <c r="H13" s="7"/>
    </row>
    <row r="14" spans="1:8" ht="39">
      <c r="A14" s="42">
        <f t="shared" si="0"/>
        <v>12</v>
      </c>
      <c r="B14" s="34" t="s">
        <v>88</v>
      </c>
      <c r="C14" s="20" t="s">
        <v>80</v>
      </c>
      <c r="D14" s="6">
        <v>20000</v>
      </c>
      <c r="E14" s="29"/>
      <c r="F14" s="7"/>
      <c r="G14" s="7"/>
      <c r="H14" s="7"/>
    </row>
    <row r="15" spans="1:8" ht="15">
      <c r="A15" s="42">
        <f t="shared" si="0"/>
        <v>13</v>
      </c>
      <c r="B15" s="5" t="s">
        <v>89</v>
      </c>
      <c r="C15" s="20" t="s">
        <v>83</v>
      </c>
      <c r="D15" s="6">
        <v>2</v>
      </c>
      <c r="E15" s="29"/>
      <c r="F15" s="7"/>
      <c r="G15" s="7"/>
      <c r="H15" s="7"/>
    </row>
    <row r="16" spans="1:8" ht="15">
      <c r="A16" s="42">
        <f t="shared" si="0"/>
        <v>14</v>
      </c>
      <c r="B16" s="5" t="s">
        <v>90</v>
      </c>
      <c r="C16" s="20" t="s">
        <v>83</v>
      </c>
      <c r="D16" s="6">
        <v>1</v>
      </c>
      <c r="E16" s="29"/>
      <c r="F16" s="7"/>
      <c r="G16" s="7"/>
      <c r="H16" s="7"/>
    </row>
    <row r="17" spans="1:8" ht="15">
      <c r="A17" s="42">
        <f t="shared" si="0"/>
        <v>15</v>
      </c>
      <c r="B17" s="5" t="s">
        <v>145</v>
      </c>
      <c r="C17" s="20" t="s">
        <v>80</v>
      </c>
      <c r="D17" s="6">
        <v>50</v>
      </c>
      <c r="E17" s="29"/>
      <c r="F17" s="7"/>
      <c r="G17" s="7"/>
      <c r="H17" s="7"/>
    </row>
    <row r="18" spans="1:8" ht="15">
      <c r="A18" s="42">
        <f t="shared" si="0"/>
        <v>16</v>
      </c>
      <c r="B18" s="5" t="s">
        <v>91</v>
      </c>
      <c r="C18" s="20" t="s">
        <v>80</v>
      </c>
      <c r="D18" s="6">
        <v>50</v>
      </c>
      <c r="E18" s="29"/>
      <c r="F18" s="7"/>
      <c r="G18" s="7"/>
      <c r="H18" s="7"/>
    </row>
    <row r="19" spans="1:8" ht="15">
      <c r="A19" s="42">
        <v>17</v>
      </c>
      <c r="B19" s="5" t="s">
        <v>146</v>
      </c>
      <c r="C19" s="20" t="s">
        <v>80</v>
      </c>
      <c r="D19" s="6">
        <v>25</v>
      </c>
      <c r="E19" s="29"/>
      <c r="F19" s="7"/>
      <c r="G19" s="7"/>
      <c r="H19" s="7"/>
    </row>
    <row r="20" spans="1:8" ht="15">
      <c r="A20" s="42">
        <v>18</v>
      </c>
      <c r="B20" s="5" t="s">
        <v>93</v>
      </c>
      <c r="C20" s="20" t="s">
        <v>80</v>
      </c>
      <c r="D20" s="6">
        <v>25</v>
      </c>
      <c r="E20" s="29"/>
      <c r="F20" s="7"/>
      <c r="G20" s="7"/>
      <c r="H20" s="7"/>
    </row>
    <row r="21" spans="1:8" ht="15">
      <c r="A21" s="42">
        <v>19</v>
      </c>
      <c r="B21" s="5" t="s">
        <v>94</v>
      </c>
      <c r="C21" s="20" t="s">
        <v>80</v>
      </c>
      <c r="D21" s="6">
        <v>25</v>
      </c>
      <c r="E21" s="29"/>
      <c r="F21" s="7"/>
      <c r="G21" s="7"/>
      <c r="H21" s="7"/>
    </row>
    <row r="22" spans="1:8" ht="15">
      <c r="A22" s="42">
        <v>20</v>
      </c>
      <c r="B22" s="5" t="s">
        <v>92</v>
      </c>
      <c r="C22" s="20" t="s">
        <v>80</v>
      </c>
      <c r="D22" s="6">
        <v>250</v>
      </c>
      <c r="E22" s="29"/>
      <c r="F22" s="7"/>
      <c r="G22" s="7"/>
      <c r="H22" s="7"/>
    </row>
    <row r="23" spans="1:8" ht="15">
      <c r="A23" s="42">
        <v>21</v>
      </c>
      <c r="B23" s="5" t="s">
        <v>96</v>
      </c>
      <c r="C23" s="20" t="s">
        <v>83</v>
      </c>
      <c r="D23" s="6">
        <v>3</v>
      </c>
      <c r="E23" s="29"/>
      <c r="F23" s="7"/>
      <c r="G23" s="7"/>
      <c r="H23" s="7"/>
    </row>
    <row r="24" spans="1:8" ht="15">
      <c r="A24" s="42">
        <v>22</v>
      </c>
      <c r="B24" s="5" t="s">
        <v>97</v>
      </c>
      <c r="C24" s="20" t="s">
        <v>83</v>
      </c>
      <c r="D24" s="6">
        <v>3</v>
      </c>
      <c r="E24" s="29"/>
      <c r="F24" s="7"/>
      <c r="G24" s="7"/>
      <c r="H24" s="7"/>
    </row>
    <row r="25" spans="1:8" ht="15">
      <c r="A25" s="42">
        <v>23</v>
      </c>
      <c r="B25" s="5" t="s">
        <v>95</v>
      </c>
      <c r="C25" s="20" t="s">
        <v>83</v>
      </c>
      <c r="D25" s="6">
        <v>1</v>
      </c>
      <c r="E25" s="29"/>
      <c r="F25" s="7"/>
      <c r="G25" s="7"/>
      <c r="H25" s="7"/>
    </row>
    <row r="26" spans="1:8" ht="15">
      <c r="A26" s="42">
        <v>24</v>
      </c>
      <c r="B26" s="5" t="s">
        <v>98</v>
      </c>
      <c r="C26" s="20" t="s">
        <v>83</v>
      </c>
      <c r="D26" s="6">
        <v>10</v>
      </c>
      <c r="E26" s="29"/>
      <c r="F26" s="7"/>
      <c r="G26" s="7"/>
      <c r="H26" s="7"/>
    </row>
    <row r="27" spans="1:8" ht="15">
      <c r="A27" s="42">
        <f t="shared" si="0"/>
        <v>25</v>
      </c>
      <c r="B27" s="5" t="s">
        <v>155</v>
      </c>
      <c r="C27" s="20" t="s">
        <v>99</v>
      </c>
      <c r="D27" s="6">
        <v>3</v>
      </c>
      <c r="E27" s="29"/>
      <c r="F27" s="7"/>
      <c r="G27" s="7"/>
      <c r="H27" s="7"/>
    </row>
    <row r="28" spans="1:8" ht="15">
      <c r="A28" s="42">
        <f t="shared" si="0"/>
        <v>26</v>
      </c>
      <c r="B28" s="5" t="s">
        <v>156</v>
      </c>
      <c r="C28" s="20" t="s">
        <v>99</v>
      </c>
      <c r="D28" s="6">
        <v>3</v>
      </c>
      <c r="E28" s="29"/>
      <c r="F28" s="7"/>
      <c r="G28" s="7"/>
      <c r="H28" s="7"/>
    </row>
    <row r="29" spans="1:8" ht="15">
      <c r="A29" s="42">
        <f t="shared" si="0"/>
        <v>27</v>
      </c>
      <c r="B29" s="5" t="s">
        <v>157</v>
      </c>
      <c r="C29" s="20" t="s">
        <v>99</v>
      </c>
      <c r="D29" s="6">
        <v>3</v>
      </c>
      <c r="E29" s="29"/>
      <c r="F29" s="7"/>
      <c r="G29" s="7"/>
      <c r="H29" s="7"/>
    </row>
    <row r="30" spans="1:8" ht="15">
      <c r="A30" s="42">
        <v>28</v>
      </c>
      <c r="B30" s="5" t="s">
        <v>158</v>
      </c>
      <c r="C30" s="20" t="s">
        <v>99</v>
      </c>
      <c r="D30" s="6">
        <v>3</v>
      </c>
      <c r="E30" s="29"/>
      <c r="F30" s="7"/>
      <c r="G30" s="7"/>
      <c r="H30" s="7"/>
    </row>
    <row r="31" spans="1:8" ht="15">
      <c r="A31" s="42">
        <v>29</v>
      </c>
      <c r="B31" s="5" t="s">
        <v>159</v>
      </c>
      <c r="C31" s="20" t="s">
        <v>99</v>
      </c>
      <c r="D31" s="6">
        <v>3</v>
      </c>
      <c r="E31" s="29"/>
      <c r="F31" s="7"/>
      <c r="G31" s="7"/>
      <c r="H31" s="7"/>
    </row>
    <row r="32" spans="1:8" ht="15">
      <c r="A32" s="42">
        <v>30</v>
      </c>
      <c r="B32" s="5" t="s">
        <v>160</v>
      </c>
      <c r="C32" s="20" t="s">
        <v>99</v>
      </c>
      <c r="D32" s="6">
        <v>3</v>
      </c>
      <c r="E32" s="29"/>
      <c r="F32" s="7"/>
      <c r="G32" s="7"/>
      <c r="H32" s="7"/>
    </row>
    <row r="33" spans="1:8" ht="15">
      <c r="A33" s="42">
        <f t="shared" si="0"/>
        <v>31</v>
      </c>
      <c r="B33" s="5" t="s">
        <v>114</v>
      </c>
      <c r="C33" s="20" t="s">
        <v>80</v>
      </c>
      <c r="D33" s="6">
        <v>12</v>
      </c>
      <c r="E33" s="29"/>
      <c r="F33" s="7"/>
      <c r="G33" s="7"/>
      <c r="H33" s="7"/>
    </row>
    <row r="34" spans="1:8" ht="15">
      <c r="A34" s="42">
        <f t="shared" si="0"/>
        <v>32</v>
      </c>
      <c r="B34" s="5" t="s">
        <v>100</v>
      </c>
      <c r="C34" s="20" t="s">
        <v>80</v>
      </c>
      <c r="D34" s="6">
        <v>20</v>
      </c>
      <c r="E34" s="29"/>
      <c r="F34" s="7"/>
      <c r="G34" s="7"/>
      <c r="H34" s="7"/>
    </row>
    <row r="35" spans="1:8" ht="15">
      <c r="A35" s="42">
        <f t="shared" si="0"/>
        <v>33</v>
      </c>
      <c r="B35" s="5" t="s">
        <v>101</v>
      </c>
      <c r="C35" s="20" t="s">
        <v>80</v>
      </c>
      <c r="D35" s="6">
        <v>20</v>
      </c>
      <c r="E35" s="29"/>
      <c r="F35" s="7"/>
      <c r="G35" s="7"/>
      <c r="H35" s="7"/>
    </row>
    <row r="36" spans="1:8" ht="15">
      <c r="A36" s="42">
        <f t="shared" si="0"/>
        <v>34</v>
      </c>
      <c r="B36" s="5" t="s">
        <v>102</v>
      </c>
      <c r="C36" s="20" t="s">
        <v>80</v>
      </c>
      <c r="D36" s="6">
        <v>5</v>
      </c>
      <c r="E36" s="29"/>
      <c r="F36" s="7"/>
      <c r="G36" s="7"/>
      <c r="H36" s="7"/>
    </row>
    <row r="37" spans="1:8" ht="26.25">
      <c r="A37" s="42">
        <f t="shared" si="0"/>
        <v>35</v>
      </c>
      <c r="B37" s="34" t="s">
        <v>103</v>
      </c>
      <c r="C37" s="20" t="s">
        <v>80</v>
      </c>
      <c r="D37" s="6">
        <v>20</v>
      </c>
      <c r="E37" s="29"/>
      <c r="F37" s="7"/>
      <c r="G37" s="7"/>
      <c r="H37" s="7"/>
    </row>
    <row r="38" spans="1:8" ht="15">
      <c r="A38" s="42">
        <f t="shared" si="0"/>
        <v>36</v>
      </c>
      <c r="B38" s="5" t="s">
        <v>104</v>
      </c>
      <c r="C38" s="20" t="s">
        <v>83</v>
      </c>
      <c r="D38" s="6">
        <v>2</v>
      </c>
      <c r="E38" s="29"/>
      <c r="F38" s="7"/>
      <c r="G38" s="7"/>
      <c r="H38" s="7"/>
    </row>
    <row r="39" spans="1:8" ht="15">
      <c r="A39" s="42">
        <f t="shared" si="0"/>
        <v>37</v>
      </c>
      <c r="B39" s="5" t="s">
        <v>105</v>
      </c>
      <c r="C39" s="20" t="s">
        <v>83</v>
      </c>
      <c r="D39" s="6">
        <v>2</v>
      </c>
      <c r="E39" s="29"/>
      <c r="F39" s="7"/>
      <c r="G39" s="7"/>
      <c r="H39" s="7"/>
    </row>
    <row r="40" spans="1:8" ht="15">
      <c r="A40" s="42">
        <f t="shared" si="0"/>
        <v>38</v>
      </c>
      <c r="B40" s="5" t="s">
        <v>106</v>
      </c>
      <c r="C40" s="20" t="s">
        <v>83</v>
      </c>
      <c r="D40" s="6">
        <v>2</v>
      </c>
      <c r="E40" s="29"/>
      <c r="F40" s="7"/>
      <c r="G40" s="7"/>
      <c r="H40" s="7"/>
    </row>
    <row r="41" spans="1:8" ht="15">
      <c r="A41" s="42">
        <f t="shared" si="0"/>
        <v>39</v>
      </c>
      <c r="B41" s="5" t="s">
        <v>107</v>
      </c>
      <c r="C41" s="20" t="s">
        <v>83</v>
      </c>
      <c r="D41" s="6">
        <v>20</v>
      </c>
      <c r="E41" s="29"/>
      <c r="F41" s="7"/>
      <c r="G41" s="7"/>
      <c r="H41" s="7"/>
    </row>
    <row r="42" spans="1:8" ht="15">
      <c r="A42" s="42">
        <f t="shared" si="0"/>
        <v>40</v>
      </c>
      <c r="B42" s="5" t="s">
        <v>108</v>
      </c>
      <c r="C42" s="20" t="s">
        <v>83</v>
      </c>
      <c r="D42" s="6">
        <v>5</v>
      </c>
      <c r="E42" s="29"/>
      <c r="F42" s="7"/>
      <c r="G42" s="7"/>
      <c r="H42" s="7"/>
    </row>
    <row r="43" spans="1:8" ht="15">
      <c r="A43" s="42">
        <f t="shared" si="0"/>
        <v>41</v>
      </c>
      <c r="B43" s="5" t="s">
        <v>109</v>
      </c>
      <c r="C43" s="20" t="s">
        <v>83</v>
      </c>
      <c r="D43" s="6">
        <v>2</v>
      </c>
      <c r="E43" s="29"/>
      <c r="F43" s="7"/>
      <c r="G43" s="7"/>
      <c r="H43" s="7"/>
    </row>
    <row r="44" spans="1:8" ht="26.25">
      <c r="A44" s="42">
        <f t="shared" si="0"/>
        <v>42</v>
      </c>
      <c r="B44" s="34" t="s">
        <v>110</v>
      </c>
      <c r="C44" s="20" t="s">
        <v>80</v>
      </c>
      <c r="D44" s="6">
        <v>5</v>
      </c>
      <c r="E44" s="29"/>
      <c r="F44" s="7"/>
      <c r="G44" s="7"/>
      <c r="H44" s="7"/>
    </row>
    <row r="45" spans="1:8" ht="15">
      <c r="A45" s="42">
        <f t="shared" si="0"/>
        <v>43</v>
      </c>
      <c r="B45" s="5" t="s">
        <v>111</v>
      </c>
      <c r="C45" s="20" t="s">
        <v>80</v>
      </c>
      <c r="D45" s="6">
        <v>12</v>
      </c>
      <c r="E45" s="29"/>
      <c r="F45" s="7"/>
      <c r="G45" s="7"/>
      <c r="H45" s="7"/>
    </row>
    <row r="46" spans="1:8" ht="15">
      <c r="A46" s="42">
        <f t="shared" si="0"/>
        <v>44</v>
      </c>
      <c r="B46" s="5" t="s">
        <v>112</v>
      </c>
      <c r="C46" s="20" t="s">
        <v>11</v>
      </c>
      <c r="D46" s="6">
        <v>5</v>
      </c>
      <c r="E46" s="29"/>
      <c r="F46" s="7"/>
      <c r="G46" s="7"/>
      <c r="H46" s="7"/>
    </row>
    <row r="47" spans="1:8" ht="15">
      <c r="A47" s="42">
        <f t="shared" si="0"/>
        <v>45</v>
      </c>
      <c r="B47" s="5" t="s">
        <v>149</v>
      </c>
      <c r="C47" s="20" t="s">
        <v>99</v>
      </c>
      <c r="D47" s="6">
        <v>3</v>
      </c>
      <c r="E47" s="29"/>
      <c r="F47" s="7"/>
      <c r="G47" s="7"/>
      <c r="H47" s="7"/>
    </row>
    <row r="48" spans="1:8" ht="15">
      <c r="A48" s="42">
        <f t="shared" si="0"/>
        <v>46</v>
      </c>
      <c r="B48" s="5" t="s">
        <v>113</v>
      </c>
      <c r="C48" s="20" t="s">
        <v>11</v>
      </c>
      <c r="D48" s="6">
        <v>6</v>
      </c>
      <c r="E48" s="29"/>
      <c r="F48" s="7"/>
      <c r="G48" s="7"/>
      <c r="H48" s="7"/>
    </row>
    <row r="49" spans="1:8" ht="15">
      <c r="A49" s="42">
        <f t="shared" si="0"/>
        <v>47</v>
      </c>
      <c r="B49" s="5" t="s">
        <v>115</v>
      </c>
      <c r="C49" s="20" t="s">
        <v>11</v>
      </c>
      <c r="D49" s="6">
        <v>12</v>
      </c>
      <c r="E49" s="29"/>
      <c r="F49" s="7"/>
      <c r="G49" s="7"/>
      <c r="H49" s="7"/>
    </row>
    <row r="50" spans="1:8" ht="15">
      <c r="A50" s="42">
        <f t="shared" si="0"/>
        <v>48</v>
      </c>
      <c r="B50" s="5" t="s">
        <v>116</v>
      </c>
      <c r="C50" s="20" t="s">
        <v>66</v>
      </c>
      <c r="D50" s="6">
        <v>1</v>
      </c>
      <c r="E50" s="29"/>
      <c r="F50" s="7"/>
      <c r="G50" s="7"/>
      <c r="H50" s="7"/>
    </row>
    <row r="51" spans="1:8" ht="15">
      <c r="A51" s="42">
        <f t="shared" si="0"/>
        <v>49</v>
      </c>
      <c r="B51" s="5" t="s">
        <v>117</v>
      </c>
      <c r="C51" s="20" t="s">
        <v>83</v>
      </c>
      <c r="D51" s="6">
        <v>1</v>
      </c>
      <c r="E51" s="29"/>
      <c r="F51" s="7"/>
      <c r="G51" s="7"/>
      <c r="H51" s="7"/>
    </row>
    <row r="52" spans="1:8" ht="15">
      <c r="A52" s="42">
        <f t="shared" si="0"/>
        <v>50</v>
      </c>
      <c r="B52" s="5" t="s">
        <v>118</v>
      </c>
      <c r="C52" s="20" t="s">
        <v>80</v>
      </c>
      <c r="D52" s="6">
        <v>12</v>
      </c>
      <c r="E52" s="29"/>
      <c r="F52" s="7"/>
      <c r="G52" s="7"/>
      <c r="H52" s="7"/>
    </row>
    <row r="53" spans="1:8" ht="26.25">
      <c r="A53" s="42">
        <f t="shared" si="0"/>
        <v>51</v>
      </c>
      <c r="B53" s="38" t="s">
        <v>161</v>
      </c>
      <c r="C53" s="20" t="s">
        <v>80</v>
      </c>
      <c r="D53" s="6">
        <v>12</v>
      </c>
      <c r="E53" s="29"/>
      <c r="F53" s="7"/>
      <c r="G53" s="7"/>
      <c r="H53" s="7"/>
    </row>
    <row r="54" spans="1:8" ht="15">
      <c r="A54" s="42">
        <f t="shared" si="0"/>
        <v>52</v>
      </c>
      <c r="B54" s="5" t="s">
        <v>119</v>
      </c>
      <c r="C54" s="20" t="s">
        <v>80</v>
      </c>
      <c r="D54" s="6">
        <v>3</v>
      </c>
      <c r="E54" s="29"/>
      <c r="F54" s="7"/>
      <c r="G54" s="7"/>
      <c r="H54" s="7"/>
    </row>
    <row r="55" spans="1:8" ht="15">
      <c r="A55" s="42">
        <f t="shared" si="0"/>
        <v>53</v>
      </c>
      <c r="B55" s="8" t="s">
        <v>120</v>
      </c>
      <c r="C55" s="21" t="s">
        <v>80</v>
      </c>
      <c r="D55" s="6">
        <v>3</v>
      </c>
      <c r="E55" s="29"/>
      <c r="F55" s="7"/>
      <c r="G55" s="7"/>
      <c r="H55" s="7"/>
    </row>
    <row r="56" spans="1:8" ht="15">
      <c r="A56" s="42">
        <f t="shared" si="0"/>
        <v>54</v>
      </c>
      <c r="B56" s="8" t="s">
        <v>121</v>
      </c>
      <c r="C56" s="21" t="s">
        <v>80</v>
      </c>
      <c r="D56" s="6">
        <v>5</v>
      </c>
      <c r="E56" s="29"/>
      <c r="F56" s="7"/>
      <c r="G56" s="7"/>
      <c r="H56" s="7"/>
    </row>
    <row r="57" spans="1:8" ht="15">
      <c r="A57" s="42">
        <f t="shared" si="0"/>
        <v>55</v>
      </c>
      <c r="B57" s="5" t="s">
        <v>122</v>
      </c>
      <c r="C57" s="20" t="s">
        <v>80</v>
      </c>
      <c r="D57" s="6">
        <v>15</v>
      </c>
      <c r="E57" s="29"/>
      <c r="F57" s="7"/>
      <c r="G57" s="7"/>
      <c r="H57" s="7"/>
    </row>
    <row r="58" spans="1:8" ht="15">
      <c r="A58" s="42">
        <f t="shared" si="0"/>
        <v>56</v>
      </c>
      <c r="B58" s="5" t="s">
        <v>123</v>
      </c>
      <c r="C58" s="20" t="s">
        <v>99</v>
      </c>
      <c r="D58" s="6">
        <v>5</v>
      </c>
      <c r="E58" s="29"/>
      <c r="F58" s="7"/>
      <c r="G58" s="7"/>
      <c r="H58" s="7"/>
    </row>
    <row r="59" spans="1:8" ht="15">
      <c r="A59" s="42">
        <f t="shared" si="0"/>
        <v>57</v>
      </c>
      <c r="B59" s="8" t="s">
        <v>124</v>
      </c>
      <c r="C59" s="20" t="s">
        <v>80</v>
      </c>
      <c r="D59" s="6">
        <v>3</v>
      </c>
      <c r="E59" s="29"/>
      <c r="F59" s="7"/>
      <c r="G59" s="7"/>
      <c r="H59" s="7"/>
    </row>
    <row r="60" spans="1:8" ht="15">
      <c r="A60" s="42">
        <v>58</v>
      </c>
      <c r="B60" s="8" t="s">
        <v>126</v>
      </c>
      <c r="C60" s="20" t="s">
        <v>80</v>
      </c>
      <c r="D60" s="6">
        <v>2</v>
      </c>
      <c r="E60" s="29"/>
      <c r="F60" s="7"/>
      <c r="G60" s="7"/>
      <c r="H60" s="7"/>
    </row>
    <row r="61" spans="1:8" ht="15">
      <c r="A61" s="42">
        <v>59</v>
      </c>
      <c r="B61" s="5" t="s">
        <v>125</v>
      </c>
      <c r="C61" s="20" t="s">
        <v>80</v>
      </c>
      <c r="D61" s="6">
        <v>3</v>
      </c>
      <c r="E61" s="29"/>
      <c r="F61" s="7"/>
      <c r="G61" s="7"/>
      <c r="H61" s="7"/>
    </row>
    <row r="62" spans="1:8" ht="15">
      <c r="A62" s="42">
        <v>60</v>
      </c>
      <c r="B62" s="5" t="s">
        <v>147</v>
      </c>
      <c r="C62" s="20" t="s">
        <v>80</v>
      </c>
      <c r="D62" s="6">
        <v>2</v>
      </c>
      <c r="E62" s="29"/>
      <c r="F62" s="7"/>
      <c r="G62" s="7"/>
      <c r="H62" s="7"/>
    </row>
    <row r="63" spans="1:8" ht="15">
      <c r="A63" s="42">
        <v>61</v>
      </c>
      <c r="B63" s="5" t="s">
        <v>127</v>
      </c>
      <c r="C63" s="20" t="s">
        <v>80</v>
      </c>
      <c r="D63" s="6">
        <v>2</v>
      </c>
      <c r="E63" s="29"/>
      <c r="F63" s="7"/>
      <c r="G63" s="7"/>
      <c r="H63" s="7"/>
    </row>
    <row r="64" spans="1:8" ht="15">
      <c r="A64" s="42">
        <f t="shared" si="0"/>
        <v>62</v>
      </c>
      <c r="B64" s="5" t="s">
        <v>148</v>
      </c>
      <c r="C64" s="20" t="s">
        <v>66</v>
      </c>
      <c r="D64" s="6">
        <v>20</v>
      </c>
      <c r="E64" s="29"/>
      <c r="F64" s="7"/>
      <c r="G64" s="7"/>
      <c r="H64" s="7"/>
    </row>
    <row r="65" spans="1:8" ht="15">
      <c r="A65" s="42">
        <f t="shared" si="0"/>
        <v>63</v>
      </c>
      <c r="B65" s="5" t="s">
        <v>129</v>
      </c>
      <c r="C65" s="20" t="s">
        <v>66</v>
      </c>
      <c r="D65" s="6">
        <v>1</v>
      </c>
      <c r="E65" s="29"/>
      <c r="F65" s="7"/>
      <c r="G65" s="7"/>
      <c r="H65" s="7"/>
    </row>
    <row r="66" spans="1:8" ht="15">
      <c r="A66" s="42">
        <f t="shared" si="0"/>
        <v>64</v>
      </c>
      <c r="B66" s="5" t="s">
        <v>128</v>
      </c>
      <c r="C66" s="20" t="s">
        <v>66</v>
      </c>
      <c r="D66" s="6">
        <v>1500</v>
      </c>
      <c r="E66" s="29"/>
      <c r="F66" s="7"/>
      <c r="G66" s="7"/>
      <c r="H66" s="7"/>
    </row>
    <row r="67" spans="1:8" ht="15">
      <c r="A67" s="42">
        <f t="shared" si="0"/>
        <v>65</v>
      </c>
      <c r="B67" s="5" t="s">
        <v>130</v>
      </c>
      <c r="C67" s="20" t="s">
        <v>80</v>
      </c>
      <c r="D67" s="6">
        <v>10</v>
      </c>
      <c r="E67" s="29"/>
      <c r="F67" s="7"/>
      <c r="G67" s="7"/>
      <c r="H67" s="7"/>
    </row>
    <row r="68" spans="1:8" ht="15">
      <c r="A68" s="42">
        <f t="shared" si="0"/>
        <v>66</v>
      </c>
      <c r="B68" s="5" t="s">
        <v>132</v>
      </c>
      <c r="C68" s="20" t="s">
        <v>80</v>
      </c>
      <c r="D68" s="6">
        <v>10</v>
      </c>
      <c r="E68" s="29"/>
      <c r="F68" s="7"/>
      <c r="G68" s="7"/>
      <c r="H68" s="7"/>
    </row>
    <row r="69" spans="1:8" ht="15">
      <c r="A69" s="42">
        <f t="shared" si="0"/>
        <v>67</v>
      </c>
      <c r="B69" s="5" t="s">
        <v>131</v>
      </c>
      <c r="C69" s="20" t="s">
        <v>80</v>
      </c>
      <c r="D69" s="6">
        <v>10</v>
      </c>
      <c r="E69" s="29"/>
      <c r="F69" s="7"/>
      <c r="G69" s="7"/>
      <c r="H69" s="7"/>
    </row>
    <row r="70" spans="1:8" ht="26.25">
      <c r="A70" s="42">
        <v>67</v>
      </c>
      <c r="B70" s="34" t="s">
        <v>134</v>
      </c>
      <c r="C70" s="20" t="s">
        <v>80</v>
      </c>
      <c r="D70" s="6">
        <v>2</v>
      </c>
      <c r="E70" s="29"/>
      <c r="F70" s="7"/>
      <c r="G70" s="7"/>
      <c r="H70" s="7"/>
    </row>
    <row r="71" spans="1:8" ht="26.25">
      <c r="A71" s="42">
        <v>68</v>
      </c>
      <c r="B71" s="34" t="s">
        <v>135</v>
      </c>
      <c r="C71" s="20" t="s">
        <v>80</v>
      </c>
      <c r="D71" s="6">
        <v>2</v>
      </c>
      <c r="E71" s="29"/>
      <c r="F71" s="7"/>
      <c r="G71" s="7"/>
      <c r="H71" s="7"/>
    </row>
    <row r="72" spans="1:8" ht="26.25">
      <c r="A72" s="42">
        <v>69</v>
      </c>
      <c r="B72" s="34" t="s">
        <v>133</v>
      </c>
      <c r="C72" s="20" t="s">
        <v>80</v>
      </c>
      <c r="D72" s="6">
        <v>2</v>
      </c>
      <c r="E72" s="29"/>
      <c r="F72" s="7"/>
      <c r="G72" s="7"/>
      <c r="H72" s="7"/>
    </row>
    <row r="73" spans="1:8" ht="15">
      <c r="A73" s="42">
        <f t="shared" si="0"/>
        <v>70</v>
      </c>
      <c r="B73" s="5" t="s">
        <v>81</v>
      </c>
      <c r="C73" s="20" t="s">
        <v>11</v>
      </c>
      <c r="D73" s="6">
        <v>10</v>
      </c>
      <c r="E73" s="29"/>
      <c r="F73" s="7"/>
      <c r="G73" s="7"/>
      <c r="H73" s="7"/>
    </row>
    <row r="74" spans="1:8" ht="26.25">
      <c r="A74" s="42">
        <f t="shared" si="0"/>
        <v>71</v>
      </c>
      <c r="B74" s="34" t="s">
        <v>136</v>
      </c>
      <c r="C74" s="20" t="s">
        <v>80</v>
      </c>
      <c r="D74" s="6">
        <v>2</v>
      </c>
      <c r="E74" s="29"/>
      <c r="F74" s="7"/>
      <c r="G74" s="7"/>
      <c r="H74" s="7"/>
    </row>
    <row r="75" spans="1:8" ht="26.25">
      <c r="A75" s="42">
        <f t="shared" si="0"/>
        <v>72</v>
      </c>
      <c r="B75" s="34" t="s">
        <v>137</v>
      </c>
      <c r="C75" s="20" t="s">
        <v>80</v>
      </c>
      <c r="D75" s="6">
        <v>2</v>
      </c>
      <c r="E75" s="29"/>
      <c r="F75" s="7"/>
      <c r="G75" s="7"/>
      <c r="H75" s="7"/>
    </row>
    <row r="76" spans="1:8" ht="26.25">
      <c r="A76" s="43">
        <f t="shared" si="0"/>
        <v>73</v>
      </c>
      <c r="B76" s="39" t="s">
        <v>138</v>
      </c>
      <c r="C76" s="22" t="s">
        <v>80</v>
      </c>
      <c r="D76" s="23">
        <v>9</v>
      </c>
      <c r="E76" s="30"/>
      <c r="F76" s="9"/>
      <c r="G76" s="9"/>
      <c r="H76" s="9"/>
    </row>
    <row r="77" spans="1:8" ht="51.75">
      <c r="A77" s="44">
        <f t="shared" si="0"/>
        <v>74</v>
      </c>
      <c r="B77" s="40" t="s">
        <v>139</v>
      </c>
      <c r="C77" s="24" t="s">
        <v>80</v>
      </c>
      <c r="D77" s="25">
        <v>60</v>
      </c>
      <c r="E77" s="31"/>
      <c r="F77" s="26"/>
      <c r="G77" s="26"/>
      <c r="H77" s="26"/>
    </row>
    <row r="78" spans="1:8" ht="26.25">
      <c r="A78" s="45">
        <v>75</v>
      </c>
      <c r="B78" s="46" t="s">
        <v>140</v>
      </c>
      <c r="C78" s="50" t="s">
        <v>80</v>
      </c>
      <c r="D78" s="49">
        <v>60</v>
      </c>
      <c r="E78" s="27"/>
      <c r="F78" s="27"/>
      <c r="G78" s="27"/>
      <c r="H78" s="27"/>
    </row>
    <row r="79" spans="1:8" ht="15">
      <c r="A79" s="49">
        <v>76</v>
      </c>
      <c r="B79" s="49" t="s">
        <v>150</v>
      </c>
      <c r="C79" s="50" t="s">
        <v>80</v>
      </c>
      <c r="D79" s="49">
        <v>12</v>
      </c>
      <c r="E79" s="27"/>
      <c r="F79" s="27"/>
      <c r="G79" s="27"/>
      <c r="H79" s="27"/>
    </row>
    <row r="80" spans="1:8" ht="15">
      <c r="A80" s="49">
        <v>77</v>
      </c>
      <c r="B80" s="49" t="s">
        <v>151</v>
      </c>
      <c r="C80" s="50" t="s">
        <v>80</v>
      </c>
      <c r="D80" s="49">
        <v>100</v>
      </c>
      <c r="E80" s="27"/>
      <c r="F80" s="27"/>
      <c r="G80" s="27"/>
      <c r="H80" s="27"/>
    </row>
    <row r="81" spans="1:8" ht="15">
      <c r="A81" s="49">
        <v>78</v>
      </c>
      <c r="B81" s="49" t="s">
        <v>152</v>
      </c>
      <c r="C81" s="50" t="s">
        <v>11</v>
      </c>
      <c r="D81" s="49">
        <v>100</v>
      </c>
      <c r="E81" s="27"/>
      <c r="F81" s="27"/>
      <c r="G81" s="27"/>
      <c r="H81" s="27"/>
    </row>
    <row r="82" spans="1:8" ht="39">
      <c r="A82" s="51">
        <v>79</v>
      </c>
      <c r="B82" s="46" t="s">
        <v>164</v>
      </c>
      <c r="C82" s="49" t="s">
        <v>80</v>
      </c>
      <c r="D82" s="49">
        <v>2</v>
      </c>
      <c r="E82" s="27"/>
      <c r="F82" s="27"/>
      <c r="G82" s="27"/>
      <c r="H82" s="27"/>
    </row>
    <row r="83" spans="1:8" ht="26.25">
      <c r="A83" s="27">
        <v>80</v>
      </c>
      <c r="B83" s="46" t="s">
        <v>165</v>
      </c>
      <c r="C83" s="49" t="s">
        <v>80</v>
      </c>
      <c r="D83" s="49">
        <v>1</v>
      </c>
      <c r="E83" s="27"/>
      <c r="F83" s="27"/>
      <c r="G83" s="27"/>
      <c r="H83" s="27"/>
    </row>
  </sheetData>
  <sheetProtection/>
  <mergeCells count="1">
    <mergeCell ref="A1:H1"/>
  </mergeCells>
  <printOptions/>
  <pageMargins left="0" right="0" top="0" bottom="0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Leśniak</dc:creator>
  <cp:keywords/>
  <dc:description/>
  <cp:lastModifiedBy>Inwest-1</cp:lastModifiedBy>
  <cp:lastPrinted>2022-02-18T08:01:46Z</cp:lastPrinted>
  <dcterms:created xsi:type="dcterms:W3CDTF">2021-03-29T16:44:51Z</dcterms:created>
  <dcterms:modified xsi:type="dcterms:W3CDTF">2022-02-23T12:19:48Z</dcterms:modified>
  <cp:category/>
  <cp:version/>
  <cp:contentType/>
  <cp:contentStatus/>
</cp:coreProperties>
</file>