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kocur\Documents\Zamówienia publiczne\Postępowania przetargowe\Postępowania 2022\0. Bez stosowania ustawy i ZWR\3. Remont balustrad\na stronę internetową\"/>
    </mc:Choice>
  </mc:AlternateContent>
  <bookViews>
    <workbookView xWindow="-15" yWindow="3825" windowWidth="17325" windowHeight="3855"/>
  </bookViews>
  <sheets>
    <sheet name="kosztorys ofertowy" sheetId="1" r:id="rId1"/>
  </sheets>
  <calcPr calcId="152511" fullPrecision="0"/>
</workbook>
</file>

<file path=xl/calcChain.xml><?xml version="1.0" encoding="utf-8"?>
<calcChain xmlns="http://schemas.openxmlformats.org/spreadsheetml/2006/main">
  <c r="G14" i="1" l="1"/>
  <c r="G15" i="1"/>
  <c r="G16" i="1"/>
  <c r="G17" i="1"/>
  <c r="G13" i="1"/>
  <c r="G7" i="1"/>
  <c r="G8" i="1"/>
  <c r="G9" i="1"/>
  <c r="G10" i="1"/>
  <c r="G6" i="1"/>
  <c r="G18" i="1" l="1"/>
  <c r="G11" i="1"/>
  <c r="G19" i="1" l="1"/>
  <c r="G20" i="1" s="1"/>
  <c r="G21" i="1" s="1"/>
</calcChain>
</file>

<file path=xl/sharedStrings.xml><?xml version="1.0" encoding="utf-8"?>
<sst xmlns="http://schemas.openxmlformats.org/spreadsheetml/2006/main" count="82" uniqueCount="61">
  <si>
    <t>Cena</t>
  </si>
  <si>
    <t>Podstawa</t>
  </si>
  <si>
    <t>VAT</t>
  </si>
  <si>
    <t/>
  </si>
  <si>
    <t>KOSZTORYS OFERTOWY</t>
  </si>
  <si>
    <t>L.p.</t>
  </si>
  <si>
    <t>Opis robót</t>
  </si>
  <si>
    <t>Jednostka miary</t>
  </si>
  <si>
    <t>Ilość jednostek</t>
  </si>
  <si>
    <t>Cena jednostkowa</t>
  </si>
  <si>
    <t>a</t>
  </si>
  <si>
    <t>c</t>
  </si>
  <si>
    <t>d</t>
  </si>
  <si>
    <t>e</t>
  </si>
  <si>
    <t>f</t>
  </si>
  <si>
    <t>g</t>
  </si>
  <si>
    <t>h</t>
  </si>
  <si>
    <t>Razem wartosć kosztorysu netto:</t>
  </si>
  <si>
    <t>Podatek:</t>
  </si>
  <si>
    <t>%</t>
  </si>
  <si>
    <t>Razem wartosć kosztorysu brutto:</t>
  </si>
  <si>
    <t>Data:</t>
  </si>
  <si>
    <t>Oświadczamy, że kalkulację powyższą sporądzono w oparciu o następujące  czynniki cenotwórcze:</t>
  </si>
  <si>
    <t>Nazwa czynnika</t>
  </si>
  <si>
    <t>Jednostka</t>
  </si>
  <si>
    <t>Rozmiar czynnika</t>
  </si>
  <si>
    <t>Koszty Pośrednie Kp</t>
  </si>
  <si>
    <r>
      <t xml:space="preserve">% </t>
    </r>
    <r>
      <rPr>
        <sz val="8"/>
        <rFont val="Arial"/>
        <family val="2"/>
        <charset val="238"/>
      </rPr>
      <t>(koszt robocizny R+ koszt sprzętu S)</t>
    </r>
  </si>
  <si>
    <t>Koszty zakupu</t>
  </si>
  <si>
    <t>% M</t>
  </si>
  <si>
    <t>Zysk Z</t>
  </si>
  <si>
    <r>
      <t>% (</t>
    </r>
    <r>
      <rPr>
        <sz val="8"/>
        <rFont val="Arial"/>
        <family val="2"/>
        <charset val="238"/>
      </rPr>
      <t>Kp+R+S)</t>
    </r>
  </si>
  <si>
    <t>Bezpośredni koszt robocizny</t>
  </si>
  <si>
    <t>zł/roboczogodzinę</t>
  </si>
  <si>
    <t>m2</t>
  </si>
  <si>
    <t>m</t>
  </si>
  <si>
    <t>Lokal mieszkalny nr inw. 122/441/1.</t>
  </si>
  <si>
    <t>1 d.1</t>
  </si>
  <si>
    <t>KNR 7-12 0101-03</t>
  </si>
  <si>
    <t>Czyszczenie przez szczotkowanie ręczne do trzeciego stopnia czystości konstrukcji szkieletowych (stan wyjściowy powierzchni B) - czyszczenie obustronne konstrukcji stalowej balustrady - słupki z C60 - 11szt, elementy poziome z płakownika 40x6 - 4szt</t>
  </si>
  <si>
    <t>2 d.1</t>
  </si>
  <si>
    <t>KNR 7-12 0213-03</t>
  </si>
  <si>
    <t>Malowanie pędzlem emaliami chlorokauczukowymi konstrukcji szkieletowych - malowanie obustronne konstrukcji stalowej balustrady - słupki z C60 - 11szt, elementy poziome z płakownika 40x6 - 4szt</t>
  </si>
  <si>
    <t>3 d.1</t>
  </si>
  <si>
    <t>KNR 7-12 0204-03</t>
  </si>
  <si>
    <t>Malowanie pędzlem farbami do gruntowania chlorokauczukowymi konstrukcji szkieletowych - malowanie obustronne konstrukcji stalowej balustrady - słupki z C60 - 11szt, elementy poziome z płakownika 40x6 - 4szt</t>
  </si>
  <si>
    <t>4 d.1</t>
  </si>
  <si>
    <t>KNR 4-01 0914-06</t>
  </si>
  <si>
    <t>Wymiana odcinków prostych ponad 1.0 m poręczy schodowych z drewna miękkiego - pochwyt 60x40</t>
  </si>
  <si>
    <t>5 d.1</t>
  </si>
  <si>
    <t>Wymiana odcinków prostych ponad 1.0 m poręczy schodowych z drewna miękkiego - deski 160x30</t>
  </si>
  <si>
    <t>Razem dział: Lokal mieszkalny nr inw. 122/441/1.</t>
  </si>
  <si>
    <t>Lokal mieszkalny nr inw. 122/441/3.</t>
  </si>
  <si>
    <t>6 d.2</t>
  </si>
  <si>
    <t>7 d.2</t>
  </si>
  <si>
    <t>8 d.2</t>
  </si>
  <si>
    <t>9 d.2</t>
  </si>
  <si>
    <t>10 d.2</t>
  </si>
  <si>
    <t>Razem dział: Lokal mieszkalny nr inw. 122/441/3.</t>
  </si>
  <si>
    <t xml:space="preserve"> </t>
  </si>
  <si>
    <t>Remont balustrad balkonowych w lokalach mieszkalnych Nadlesnictwa Bircza w Starej Birczy.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</si>
</sst>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indexed="8"/>
      <name val="Arial"/>
      <family val="2"/>
    </font>
    <font>
      <b/>
      <sz val="10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4"/>
      <color indexed="64"/>
      <name val="Arial"/>
      <family val="2"/>
      <charset val="238"/>
    </font>
    <font>
      <b/>
      <sz val="8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color indexed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7" fillId="0" borderId="8" xfId="0" applyFont="1" applyBorder="1" applyAlignment="1" applyProtection="1">
      <alignment horizontal="left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4" fontId="7" fillId="0" borderId="11" xfId="0" applyNumberFormat="1" applyFont="1" applyBorder="1" applyAlignment="1" applyProtection="1">
      <alignment horizontal="right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</xf>
    <xf numFmtId="2" fontId="7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wrapText="1"/>
    </xf>
    <xf numFmtId="0" fontId="8" fillId="0" borderId="10" xfId="0" applyFont="1" applyBorder="1" applyAlignment="1" applyProtection="1">
      <alignment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0" xfId="0" applyNumberFormat="1" applyFont="1" applyBorder="1" applyAlignment="1" applyProtection="1">
      <alignment horizontal="center" vertical="center" wrapText="1"/>
    </xf>
    <xf numFmtId="0" fontId="9" fillId="0" borderId="0" xfId="0" applyNumberFormat="1" applyFont="1" applyBorder="1" applyAlignment="1" applyProtection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2" fillId="0" borderId="4" xfId="0" applyNumberFormat="1" applyFont="1" applyBorder="1" applyAlignment="1">
      <alignment horizontal="center" vertical="center"/>
    </xf>
    <xf numFmtId="0" fontId="16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4" xfId="0" applyNumberFormat="1" applyFont="1" applyBorder="1" applyAlignment="1" applyProtection="1">
      <alignment horizontal="center" vertical="center" wrapText="1"/>
    </xf>
    <xf numFmtId="0" fontId="9" fillId="0" borderId="12" xfId="0" applyNumberFormat="1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4" xfId="0" applyNumberFormat="1" applyFont="1" applyBorder="1" applyAlignment="1" applyProtection="1">
      <alignment horizontal="center" vertical="center" wrapText="1"/>
    </xf>
    <xf numFmtId="0" fontId="9" fillId="0" borderId="4" xfId="0" applyNumberFormat="1" applyFont="1" applyBorder="1" applyAlignment="1" applyProtection="1">
      <alignment horizontal="center" vertical="center" wrapText="1"/>
    </xf>
    <xf numFmtId="2" fontId="13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  <color rgb="FF99FF66"/>
      <color rgb="FFFFCC66"/>
      <color rgb="FFFFCC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showZeros="0" tabSelected="1" view="pageBreakPreview" zoomScale="120" zoomScaleNormal="100" zoomScaleSheetLayoutView="120" workbookViewId="0">
      <selection activeCell="Q28" sqref="Q28"/>
    </sheetView>
  </sheetViews>
  <sheetFormatPr defaultColWidth="8.85546875" defaultRowHeight="12.75" x14ac:dyDescent="0.25"/>
  <cols>
    <col min="1" max="1" width="3.7109375" style="1" customWidth="1"/>
    <col min="2" max="2" width="8.7109375" style="1" customWidth="1"/>
    <col min="3" max="3" width="37.7109375" style="1" customWidth="1"/>
    <col min="4" max="5" width="7.42578125" style="1" customWidth="1"/>
    <col min="6" max="6" width="8.7109375" style="1" customWidth="1"/>
    <col min="7" max="7" width="9.7109375" style="1" customWidth="1"/>
    <col min="8" max="16384" width="8.85546875" style="1"/>
  </cols>
  <sheetData>
    <row r="1" spans="1:7" ht="18" x14ac:dyDescent="0.25">
      <c r="A1" s="33" t="s">
        <v>4</v>
      </c>
      <c r="B1" s="33"/>
      <c r="C1" s="33"/>
      <c r="D1" s="33"/>
      <c r="E1" s="33"/>
      <c r="F1" s="33"/>
      <c r="G1" s="33"/>
    </row>
    <row r="2" spans="1:7" ht="13.5" x14ac:dyDescent="0.25">
      <c r="A2" s="34" t="s">
        <v>60</v>
      </c>
      <c r="B2" s="34"/>
      <c r="C2" s="34"/>
      <c r="D2" s="34"/>
      <c r="E2" s="34"/>
      <c r="F2" s="34"/>
      <c r="G2" s="34"/>
    </row>
    <row r="3" spans="1:7" ht="30" customHeight="1" thickBot="1" x14ac:dyDescent="0.3">
      <c r="A3" s="2" t="s">
        <v>5</v>
      </c>
      <c r="B3" s="2" t="s">
        <v>1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0</v>
      </c>
    </row>
    <row r="4" spans="1:7" ht="13.5" thickTop="1" x14ac:dyDescent="0.25">
      <c r="A4" s="3" t="s">
        <v>10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</row>
    <row r="5" spans="1:7" x14ac:dyDescent="0.25">
      <c r="A5" s="27">
        <v>1</v>
      </c>
      <c r="B5" s="28"/>
      <c r="C5" s="29" t="s">
        <v>36</v>
      </c>
      <c r="D5" s="5"/>
      <c r="E5" s="26"/>
      <c r="F5" s="7"/>
      <c r="G5" s="7"/>
    </row>
    <row r="6" spans="1:7" ht="63.75" x14ac:dyDescent="0.25">
      <c r="A6" s="18" t="s">
        <v>37</v>
      </c>
      <c r="B6" s="6" t="s">
        <v>38</v>
      </c>
      <c r="C6" s="4" t="s">
        <v>39</v>
      </c>
      <c r="D6" s="5" t="s">
        <v>34</v>
      </c>
      <c r="E6" s="26">
        <v>11.7</v>
      </c>
      <c r="F6" s="7">
        <v>0</v>
      </c>
      <c r="G6" s="7">
        <f>E6*F6</f>
        <v>0</v>
      </c>
    </row>
    <row r="7" spans="1:7" ht="51" x14ac:dyDescent="0.25">
      <c r="A7" s="18" t="s">
        <v>40</v>
      </c>
      <c r="B7" s="6" t="s">
        <v>41</v>
      </c>
      <c r="C7" s="4" t="s">
        <v>42</v>
      </c>
      <c r="D7" s="5" t="s">
        <v>34</v>
      </c>
      <c r="E7" s="26">
        <v>11.7</v>
      </c>
      <c r="F7" s="7">
        <v>0</v>
      </c>
      <c r="G7" s="7">
        <f t="shared" ref="G7:G10" si="0">E7*F7</f>
        <v>0</v>
      </c>
    </row>
    <row r="8" spans="1:7" ht="51" x14ac:dyDescent="0.25">
      <c r="A8" s="18" t="s">
        <v>43</v>
      </c>
      <c r="B8" s="6" t="s">
        <v>44</v>
      </c>
      <c r="C8" s="4" t="s">
        <v>45</v>
      </c>
      <c r="D8" s="5" t="s">
        <v>34</v>
      </c>
      <c r="E8" s="26">
        <v>11.7</v>
      </c>
      <c r="F8" s="7">
        <v>0</v>
      </c>
      <c r="G8" s="7">
        <f t="shared" si="0"/>
        <v>0</v>
      </c>
    </row>
    <row r="9" spans="1:7" ht="25.5" x14ac:dyDescent="0.25">
      <c r="A9" s="18" t="s">
        <v>46</v>
      </c>
      <c r="B9" s="6" t="s">
        <v>47</v>
      </c>
      <c r="C9" s="4" t="s">
        <v>48</v>
      </c>
      <c r="D9" s="5" t="s">
        <v>35</v>
      </c>
      <c r="E9" s="26">
        <v>11.14</v>
      </c>
      <c r="F9" s="7">
        <v>0</v>
      </c>
      <c r="G9" s="7">
        <f t="shared" si="0"/>
        <v>0</v>
      </c>
    </row>
    <row r="10" spans="1:7" ht="25.5" x14ac:dyDescent="0.25">
      <c r="A10" s="18" t="s">
        <v>49</v>
      </c>
      <c r="B10" s="6" t="s">
        <v>47</v>
      </c>
      <c r="C10" s="4" t="s">
        <v>50</v>
      </c>
      <c r="D10" s="5" t="s">
        <v>35</v>
      </c>
      <c r="E10" s="26">
        <v>33.42</v>
      </c>
      <c r="F10" s="7">
        <v>0</v>
      </c>
      <c r="G10" s="7">
        <f t="shared" si="0"/>
        <v>0</v>
      </c>
    </row>
    <row r="11" spans="1:7" x14ac:dyDescent="0.25">
      <c r="A11" s="18" t="s">
        <v>59</v>
      </c>
      <c r="B11" s="6"/>
      <c r="C11" s="29" t="s">
        <v>51</v>
      </c>
      <c r="D11" s="30"/>
      <c r="E11" s="31"/>
      <c r="F11" s="32"/>
      <c r="G11" s="32">
        <f>SUM(G6:G10)</f>
        <v>0</v>
      </c>
    </row>
    <row r="12" spans="1:7" x14ac:dyDescent="0.25">
      <c r="A12" s="27">
        <v>2</v>
      </c>
      <c r="B12" s="28"/>
      <c r="C12" s="29" t="s">
        <v>52</v>
      </c>
      <c r="D12" s="5"/>
      <c r="E12" s="26"/>
      <c r="F12" s="7"/>
      <c r="G12" s="7"/>
    </row>
    <row r="13" spans="1:7" ht="63.75" x14ac:dyDescent="0.25">
      <c r="A13" s="18" t="s">
        <v>53</v>
      </c>
      <c r="B13" s="6" t="s">
        <v>38</v>
      </c>
      <c r="C13" s="4" t="s">
        <v>39</v>
      </c>
      <c r="D13" s="5" t="s">
        <v>34</v>
      </c>
      <c r="E13" s="26">
        <v>11.7</v>
      </c>
      <c r="F13" s="7">
        <v>0</v>
      </c>
      <c r="G13" s="7">
        <f>E13*F13</f>
        <v>0</v>
      </c>
    </row>
    <row r="14" spans="1:7" ht="51" x14ac:dyDescent="0.25">
      <c r="A14" s="18" t="s">
        <v>54</v>
      </c>
      <c r="B14" s="6" t="s">
        <v>41</v>
      </c>
      <c r="C14" s="4" t="s">
        <v>42</v>
      </c>
      <c r="D14" s="5" t="s">
        <v>34</v>
      </c>
      <c r="E14" s="26">
        <v>11.7</v>
      </c>
      <c r="F14" s="7">
        <v>0</v>
      </c>
      <c r="G14" s="7">
        <f t="shared" ref="G14:G17" si="1">E14*F14</f>
        <v>0</v>
      </c>
    </row>
    <row r="15" spans="1:7" ht="51" x14ac:dyDescent="0.25">
      <c r="A15" s="18" t="s">
        <v>55</v>
      </c>
      <c r="B15" s="6" t="s">
        <v>44</v>
      </c>
      <c r="C15" s="4" t="s">
        <v>45</v>
      </c>
      <c r="D15" s="5" t="s">
        <v>34</v>
      </c>
      <c r="E15" s="26">
        <v>11.7</v>
      </c>
      <c r="F15" s="7">
        <v>0</v>
      </c>
      <c r="G15" s="7">
        <f t="shared" si="1"/>
        <v>0</v>
      </c>
    </row>
    <row r="16" spans="1:7" ht="25.5" x14ac:dyDescent="0.25">
      <c r="A16" s="18" t="s">
        <v>56</v>
      </c>
      <c r="B16" s="6" t="s">
        <v>47</v>
      </c>
      <c r="C16" s="4" t="s">
        <v>48</v>
      </c>
      <c r="D16" s="5" t="s">
        <v>35</v>
      </c>
      <c r="E16" s="26">
        <v>11.14</v>
      </c>
      <c r="F16" s="7">
        <v>0</v>
      </c>
      <c r="G16" s="7">
        <f t="shared" si="1"/>
        <v>0</v>
      </c>
    </row>
    <row r="17" spans="1:8" ht="25.5" x14ac:dyDescent="0.25">
      <c r="A17" s="18" t="s">
        <v>57</v>
      </c>
      <c r="B17" s="6" t="s">
        <v>47</v>
      </c>
      <c r="C17" s="4" t="s">
        <v>50</v>
      </c>
      <c r="D17" s="5" t="s">
        <v>35</v>
      </c>
      <c r="E17" s="26">
        <v>33.42</v>
      </c>
      <c r="F17" s="7">
        <v>0</v>
      </c>
      <c r="G17" s="7">
        <f t="shared" si="1"/>
        <v>0</v>
      </c>
    </row>
    <row r="18" spans="1:8" ht="13.5" thickBot="1" x14ac:dyDescent="0.3">
      <c r="A18" s="18" t="s">
        <v>59</v>
      </c>
      <c r="B18" s="6"/>
      <c r="C18" s="29" t="s">
        <v>58</v>
      </c>
      <c r="D18" s="30"/>
      <c r="E18" s="31"/>
      <c r="F18" s="32"/>
      <c r="G18" s="32">
        <f>SUM(G13:G17)</f>
        <v>0</v>
      </c>
    </row>
    <row r="19" spans="1:8" ht="15" customHeight="1" thickTop="1" thickBot="1" x14ac:dyDescent="0.3">
      <c r="A19" s="8" t="s">
        <v>3</v>
      </c>
      <c r="B19" s="9" t="s">
        <v>3</v>
      </c>
      <c r="C19" s="10" t="s">
        <v>17</v>
      </c>
      <c r="D19" s="11"/>
      <c r="E19" s="11"/>
      <c r="F19" s="12"/>
      <c r="G19" s="13">
        <f>G11+G18</f>
        <v>0</v>
      </c>
    </row>
    <row r="20" spans="1:8" ht="15" customHeight="1" thickTop="1" thickBot="1" x14ac:dyDescent="0.3">
      <c r="A20"/>
      <c r="B20"/>
      <c r="C20" s="10" t="s">
        <v>18</v>
      </c>
      <c r="D20" s="14" t="s">
        <v>2</v>
      </c>
      <c r="E20" s="14" t="s">
        <v>19</v>
      </c>
      <c r="F20" s="15">
        <v>23</v>
      </c>
      <c r="G20" s="13">
        <f>G19*23%</f>
        <v>0</v>
      </c>
    </row>
    <row r="21" spans="1:8" ht="15" customHeight="1" thickTop="1" thickBot="1" x14ac:dyDescent="0.3">
      <c r="A21"/>
      <c r="B21"/>
      <c r="C21" s="10" t="s">
        <v>20</v>
      </c>
      <c r="D21" s="16"/>
      <c r="E21" s="16"/>
      <c r="F21" s="17"/>
      <c r="G21" s="13">
        <f>G20+G19</f>
        <v>0</v>
      </c>
    </row>
    <row r="22" spans="1:8" ht="12" customHeight="1" thickTop="1" x14ac:dyDescent="0.25"/>
    <row r="23" spans="1:8" s="19" customFormat="1" ht="17.25" customHeight="1" x14ac:dyDescent="0.2">
      <c r="A23" s="23"/>
      <c r="B23" s="23"/>
      <c r="C23" s="24" t="s">
        <v>21</v>
      </c>
      <c r="D23" s="23"/>
      <c r="E23" s="23"/>
      <c r="F23" s="39"/>
      <c r="G23" s="39"/>
      <c r="H23" s="25"/>
    </row>
    <row r="24" spans="1:8" s="19" customFormat="1" ht="17.25" customHeight="1" x14ac:dyDescent="0.2">
      <c r="A24" s="36" t="s">
        <v>22</v>
      </c>
      <c r="B24" s="36"/>
      <c r="C24" s="36"/>
      <c r="D24" s="36"/>
      <c r="E24" s="36"/>
      <c r="F24" s="36"/>
      <c r="G24" s="36"/>
      <c r="H24" s="36"/>
    </row>
    <row r="25" spans="1:8" s="19" customFormat="1" ht="17.25" customHeight="1" x14ac:dyDescent="0.2">
      <c r="A25" s="35" t="s">
        <v>23</v>
      </c>
      <c r="B25" s="35"/>
      <c r="C25" s="35"/>
      <c r="D25" s="35"/>
      <c r="E25" s="35" t="s">
        <v>24</v>
      </c>
      <c r="F25" s="35"/>
      <c r="G25" s="37" t="s">
        <v>25</v>
      </c>
      <c r="H25" s="38"/>
    </row>
    <row r="26" spans="1:8" s="19" customFormat="1" ht="21" customHeight="1" x14ac:dyDescent="0.2">
      <c r="A26" s="40" t="s">
        <v>26</v>
      </c>
      <c r="B26" s="40"/>
      <c r="C26" s="40"/>
      <c r="D26" s="40"/>
      <c r="E26" s="41" t="s">
        <v>27</v>
      </c>
      <c r="F26" s="41"/>
      <c r="G26" s="42">
        <v>0</v>
      </c>
      <c r="H26" s="42"/>
    </row>
    <row r="27" spans="1:8" s="19" customFormat="1" ht="19.5" customHeight="1" x14ac:dyDescent="0.2">
      <c r="A27" s="40" t="s">
        <v>28</v>
      </c>
      <c r="B27" s="40"/>
      <c r="C27" s="40"/>
      <c r="D27" s="40"/>
      <c r="E27" s="41" t="s">
        <v>29</v>
      </c>
      <c r="F27" s="41"/>
      <c r="G27" s="42">
        <v>0</v>
      </c>
      <c r="H27" s="42"/>
    </row>
    <row r="28" spans="1:8" s="19" customFormat="1" ht="19.5" customHeight="1" x14ac:dyDescent="0.2">
      <c r="A28" s="40" t="s">
        <v>30</v>
      </c>
      <c r="B28" s="40"/>
      <c r="C28" s="40"/>
      <c r="D28" s="40"/>
      <c r="E28" s="41" t="s">
        <v>31</v>
      </c>
      <c r="F28" s="41"/>
      <c r="G28" s="42">
        <v>0</v>
      </c>
      <c r="H28" s="42"/>
    </row>
    <row r="29" spans="1:8" s="19" customFormat="1" ht="17.25" customHeight="1" x14ac:dyDescent="0.2">
      <c r="A29" s="40" t="s">
        <v>32</v>
      </c>
      <c r="B29" s="40"/>
      <c r="C29" s="40"/>
      <c r="D29" s="40"/>
      <c r="E29" s="41" t="s">
        <v>33</v>
      </c>
      <c r="F29" s="41"/>
      <c r="G29" s="42">
        <v>0</v>
      </c>
      <c r="H29" s="42"/>
    </row>
    <row r="32" spans="1:8" s="19" customFormat="1" ht="17.25" customHeight="1" x14ac:dyDescent="0.2">
      <c r="A32" s="20"/>
      <c r="B32" s="20"/>
      <c r="C32" s="20"/>
      <c r="D32" s="20"/>
      <c r="E32" s="21"/>
      <c r="F32" s="21"/>
      <c r="G32" s="22"/>
      <c r="H32" s="22"/>
    </row>
    <row r="33" spans="1:8" s="19" customFormat="1" ht="17.25" customHeight="1" x14ac:dyDescent="0.2">
      <c r="A33" s="20"/>
      <c r="B33" s="20"/>
      <c r="C33" s="20"/>
      <c r="D33" s="20"/>
      <c r="E33" s="21"/>
      <c r="F33" s="21"/>
      <c r="G33" s="22"/>
      <c r="H33" s="22"/>
    </row>
  </sheetData>
  <mergeCells count="19">
    <mergeCell ref="A28:D28"/>
    <mergeCell ref="E28:F28"/>
    <mergeCell ref="G28:H28"/>
    <mergeCell ref="A29:D29"/>
    <mergeCell ref="E29:F29"/>
    <mergeCell ref="G29:H29"/>
    <mergeCell ref="A26:D26"/>
    <mergeCell ref="E26:F26"/>
    <mergeCell ref="G26:H26"/>
    <mergeCell ref="A27:D27"/>
    <mergeCell ref="E27:F27"/>
    <mergeCell ref="G27:H27"/>
    <mergeCell ref="A1:G1"/>
    <mergeCell ref="A2:G2"/>
    <mergeCell ref="E25:F25"/>
    <mergeCell ref="A24:H24"/>
    <mergeCell ref="A25:D25"/>
    <mergeCell ref="G25:H25"/>
    <mergeCell ref="F23:G23"/>
  </mergeCells>
  <printOptions horizontalCentered="1"/>
  <pageMargins left="0.70866141732283472" right="0.39370078740157483" top="0.78740157480314965" bottom="0.78740157480314965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Kocur - Nadleśnictwo Bircza</dc:creator>
  <cp:lastModifiedBy>Jan Kocur</cp:lastModifiedBy>
  <cp:lastPrinted>2022-02-22T09:18:27Z</cp:lastPrinted>
  <dcterms:created xsi:type="dcterms:W3CDTF">2013-05-31T10:52:38Z</dcterms:created>
  <dcterms:modified xsi:type="dcterms:W3CDTF">2022-02-22T09:18:37Z</dcterms:modified>
</cp:coreProperties>
</file>