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F48FC80D-E795-4A4D-A391-4954F6F10FE8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6" i="1" s="1"/>
  <c r="G37" i="1" s="1"/>
</calcChain>
</file>

<file path=xl/sharedStrings.xml><?xml version="1.0" encoding="utf-8"?>
<sst xmlns="http://schemas.openxmlformats.org/spreadsheetml/2006/main" count="123" uniqueCount="100">
  <si>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</si>
  <si>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</si>
  <si>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</si>
  <si>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</si>
  <si>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</si>
  <si>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</si>
  <si>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</si>
  <si>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</si>
  <si>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</si>
  <si>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</si>
  <si>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</si>
  <si>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km</t>
  </si>
  <si>
    <t>m²</t>
  </si>
  <si>
    <t>mb</t>
  </si>
  <si>
    <t>m³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</si>
  <si>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</si>
  <si>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</si>
  <si>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</si>
  <si>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</si>
  <si>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</si>
  <si>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</si>
  <si>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</si>
  <si>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</si>
  <si>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</si>
  <si>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</si>
  <si>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</si>
  <si>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</si>
  <si>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</si>
  <si>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</si>
  <si>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</si>
  <si>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KNR 2-31
0402-04</t>
  </si>
  <si>
    <t>21.</t>
  </si>
  <si>
    <t>22.</t>
  </si>
  <si>
    <t>23.</t>
  </si>
  <si>
    <t>24.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</si>
  <si>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</si>
  <si>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</si>
  <si>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</si>
  <si>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</si>
  <si>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</si>
  <si>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KNR 4-04
1103-01,04,05</t>
  </si>
  <si>
    <t>szt.</t>
  </si>
  <si>
    <t>Rowek pod krawężnik 30x30cm</t>
  </si>
  <si>
    <t>KNNR 6
0105-04</t>
  </si>
  <si>
    <t>KNNR 6
0502-03</t>
  </si>
  <si>
    <t>Ława betonowa pod obrzeże z betonu C8/10 z oporem</t>
  </si>
  <si>
    <t>II ELEMENTY ULIC</t>
  </si>
  <si>
    <t>III INNE ROBOTY</t>
  </si>
  <si>
    <t>KNNR 1 
0111-03</t>
  </si>
  <si>
    <t>Kalkulacja własna</t>
  </si>
  <si>
    <t>Cięcie piłą nawierzchni asfaltowej przy jezdni oraz krawężnikach do rozbiórki</t>
  </si>
  <si>
    <t>KNNR 6
0806-01</t>
  </si>
  <si>
    <t>Rozebranie krawężników betonowych na podsypce piaskowej - strona prawa</t>
  </si>
  <si>
    <t>KNNR 6
0806-06</t>
  </si>
  <si>
    <t>Analogia rozebranie krawęzników wraz z ławą betonową - strona lewa</t>
  </si>
  <si>
    <t>KNNR 6
0807-07</t>
  </si>
  <si>
    <t>Rozebranie obrzeża betonowego 6x20 na podyspce piaskowej - strona prawa</t>
  </si>
  <si>
    <t>KNR 2-31
1406-02</t>
  </si>
  <si>
    <t>Regulacja pionowa wpustu ulicznego</t>
  </si>
  <si>
    <t>KNNR 6
0802-02</t>
  </si>
  <si>
    <t>KNR 2-31
0401-04</t>
  </si>
  <si>
    <t>KNNR 6
0401-05</t>
  </si>
  <si>
    <t>KNNR 6
0401-01</t>
  </si>
  <si>
    <t>Analogia krawężniki na płask - zakończenie wjazdu do posesji ustawienie na przygotowanej ławie betonowej z oporem</t>
  </si>
  <si>
    <t>KNNR 6
0404-02</t>
  </si>
  <si>
    <t>KNR 2-01
0126-01</t>
  </si>
  <si>
    <t>Usunięcie warstwy humusu sprzętem mechanicznym 
14x4 z wywozem na odl. do 3km</t>
  </si>
  <si>
    <t>KNNR 6
0109-03</t>
  </si>
  <si>
    <t>KNNR 6
0502-03
0803-08</t>
  </si>
  <si>
    <t>kpl.</t>
  </si>
  <si>
    <t>Poprawa bezpieczeństwa na przejściu dla pieszych w ciągu drogi powiatowej 
nr 4907P w m. Wilkonice</t>
  </si>
  <si>
    <t>Odtworzenie trasy dróg w terenie równinnym</t>
  </si>
  <si>
    <t>Mechaniczne rozebranie istniejącej nawierzchni z kruszywem na wjeździe do posesji</t>
  </si>
  <si>
    <t xml:space="preserve">Załadunek oraz wywóz gruzu z rozbiórki samochodami samowyładowyczmi na odl. do 3km </t>
  </si>
  <si>
    <t>Ława betonowa pod krawężnik z betonu C12/15 z oporem</t>
  </si>
  <si>
    <t>Ustawienie krawężników najazdowych12x25x100 na przygotowanej ławie betonowej z oporem</t>
  </si>
  <si>
    <t>Obrzeże betonowe o wym. 20x6 ustawione na przygotowanej ławie betonowej z oporem</t>
  </si>
  <si>
    <t>Podsypka pod chodnik z piasku gr. 10cm zagęszczona mechanicznie</t>
  </si>
  <si>
    <t>Nawierzchnia chodnika z kostki brukowej szarej gr. 8cm na podsypce cementowo-piaskowej 1:4 gr. 5cm</t>
  </si>
  <si>
    <t>Warstwa ulepszonego podłoża z gruntu stabilizowanego cementem wykonanego w węźle betoniarskim o Rm 6-9MPa gr. 20cm pielęgnowana piaskiem i wodą, roboty na wjeździe do posesji</t>
  </si>
  <si>
    <t>Nwierzchnia wjazdu z kostki burkowej betonowej gr. 8 cm grafitowej na podsypce z miału kamiennego 0/5 mm gr. 3cm</t>
  </si>
  <si>
    <t xml:space="preserve">Analogia rozebranie a następnie ułożenie chodnika z kostki brukowej na istniejącym chodniku z dostosowaniem do ustawionych krawężników na przejściu dla pieszych </t>
  </si>
  <si>
    <r>
      <t xml:space="preserve">Montaż przejścia aktywnego na wysięgniku (L=5) z lampą dwustronną </t>
    </r>
    <r>
      <rPr>
        <sz val="10"/>
        <color theme="1"/>
        <rFont val="Calibri"/>
        <family val="2"/>
        <charset val="238"/>
      </rPr>
      <t>ø</t>
    </r>
    <r>
      <rPr>
        <sz val="10"/>
        <color theme="1"/>
        <rFont val="Arial"/>
        <family val="2"/>
        <charset val="238"/>
      </rPr>
      <t xml:space="preserve"> 300 panelem znaku D-6 dwustronnie podświetlanym 900*900 mm oraz doświetlenie przejścia dla pieszych</t>
    </r>
  </si>
  <si>
    <t>kalklacja wlasna</t>
  </si>
  <si>
    <t>montaż linii wibrujących (3-2-1) o szerokości 2,5 m z dwóch stron przejścia</t>
  </si>
  <si>
    <t>odnowa oznakowania poziomego P-10 (malowanie mechaniczne przejścia grubowarstwowego gładkiego)</t>
  </si>
  <si>
    <t>szt</t>
  </si>
  <si>
    <t xml:space="preserve">projekt zatwierdzonej stałej organizacji ruchu </t>
  </si>
  <si>
    <t>kpl</t>
  </si>
  <si>
    <t>25.</t>
  </si>
  <si>
    <t>wykonanie i montaż tablic informacyjnych dla projektów realizowanych w ramach Rządowego Funduszu Rozwoju Dróg dla następującego zadania</t>
  </si>
  <si>
    <t>Kosztorys ofertowy</t>
  </si>
  <si>
    <t>Załącznik nr 1-13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</si>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</sst>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43"/>
  <sheetViews>
    <sheetView tabSelected="1" topLeftCell="A31" zoomScale="120" zoomScaleNormal="120" workbookViewId="0">
      <selection activeCell="G54" sqref="G54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0.5703125" customWidth="1"/>
    <col min="8" max="8" width="11.28515625" customWidth="1"/>
  </cols>
  <sheetData>
    <row r="1" spans="2:18">
      <c r="G1" t="s">
        <v>92</v>
      </c>
    </row>
    <row r="2" spans="2:18" ht="20.25">
      <c r="B2" s="22" t="s">
        <v>91</v>
      </c>
      <c r="C2" s="22"/>
      <c r="D2" s="22"/>
      <c r="E2" s="22"/>
      <c r="F2" s="22"/>
      <c r="G2" s="22"/>
      <c r="H2" s="22"/>
      <c r="I2" s="8"/>
    </row>
    <row r="3" spans="2:18">
      <c r="B3" s="20"/>
      <c r="C3" s="20"/>
      <c r="D3" s="20"/>
      <c r="E3" s="20"/>
      <c r="F3" s="20"/>
      <c r="G3" s="20"/>
      <c r="H3" s="20"/>
      <c r="I3" s="7"/>
    </row>
    <row r="4" spans="2:18" ht="27.75" customHeight="1">
      <c r="B4" s="21" t="s">
        <v>70</v>
      </c>
      <c r="C4" s="21"/>
      <c r="D4" s="21"/>
      <c r="E4" s="21"/>
      <c r="F4" s="21"/>
      <c r="G4" s="21"/>
      <c r="H4" s="21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35</v>
      </c>
      <c r="H6" s="2" t="s">
        <v>36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>
      <c r="B7" s="23" t="s">
        <v>5</v>
      </c>
      <c r="C7" s="24"/>
      <c r="D7" s="24"/>
      <c r="E7" s="24"/>
      <c r="F7" s="24"/>
      <c r="G7" s="24"/>
      <c r="H7" s="2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7" t="s">
        <v>6</v>
      </c>
      <c r="C8" s="17" t="s">
        <v>48</v>
      </c>
      <c r="D8" s="3" t="s">
        <v>71</v>
      </c>
      <c r="E8" s="17" t="s">
        <v>11</v>
      </c>
      <c r="F8" s="6">
        <v>2.5999999999999999E-2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>
      <c r="B9" s="17" t="s">
        <v>7</v>
      </c>
      <c r="C9" s="17" t="s">
        <v>49</v>
      </c>
      <c r="D9" s="3" t="s">
        <v>50</v>
      </c>
      <c r="E9" s="17" t="s">
        <v>13</v>
      </c>
      <c r="F9" s="5">
        <v>26</v>
      </c>
      <c r="G9" s="5"/>
      <c r="H9" s="5"/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25.5">
      <c r="B10" s="17" t="s">
        <v>8</v>
      </c>
      <c r="C10" s="17" t="s">
        <v>51</v>
      </c>
      <c r="D10" s="3" t="s">
        <v>52</v>
      </c>
      <c r="E10" s="17" t="s">
        <v>13</v>
      </c>
      <c r="F10" s="5">
        <v>6</v>
      </c>
      <c r="G10" s="5"/>
      <c r="H10" s="5"/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7" t="s">
        <v>9</v>
      </c>
      <c r="C11" s="17" t="s">
        <v>53</v>
      </c>
      <c r="D11" s="3" t="s">
        <v>54</v>
      </c>
      <c r="E11" s="17" t="s">
        <v>13</v>
      </c>
      <c r="F11" s="5">
        <v>6</v>
      </c>
      <c r="G11" s="5"/>
      <c r="H11" s="5"/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ht="25.5">
      <c r="B12" s="17" t="s">
        <v>10</v>
      </c>
      <c r="C12" s="17" t="s">
        <v>55</v>
      </c>
      <c r="D12" s="3" t="s">
        <v>56</v>
      </c>
      <c r="E12" s="17" t="s">
        <v>13</v>
      </c>
      <c r="F12" s="5">
        <v>5.5</v>
      </c>
      <c r="G12" s="5"/>
      <c r="H12" s="5"/>
      <c r="I12" s="13"/>
      <c r="J12" s="1"/>
      <c r="K12" s="1"/>
      <c r="L12" s="1"/>
      <c r="M12" s="1"/>
      <c r="N12" s="1"/>
      <c r="O12" s="1"/>
      <c r="P12" s="1"/>
      <c r="Q12" s="1"/>
      <c r="R12" s="1"/>
    </row>
    <row r="13" spans="2:18" ht="25.5">
      <c r="B13" s="17" t="s">
        <v>15</v>
      </c>
      <c r="C13" s="17" t="s">
        <v>57</v>
      </c>
      <c r="D13" s="3" t="s">
        <v>58</v>
      </c>
      <c r="E13" s="17" t="s">
        <v>41</v>
      </c>
      <c r="F13" s="5">
        <v>1</v>
      </c>
      <c r="G13" s="5"/>
      <c r="H13" s="5"/>
      <c r="I13" s="13"/>
      <c r="J13" s="1"/>
      <c r="K13" s="1"/>
      <c r="L13" s="1"/>
      <c r="M13" s="1"/>
      <c r="N13" s="1"/>
      <c r="O13" s="1"/>
      <c r="P13" s="1"/>
      <c r="Q13" s="1"/>
      <c r="R13" s="1"/>
    </row>
    <row r="14" spans="2:18" ht="38.25">
      <c r="B14" s="17" t="s">
        <v>16</v>
      </c>
      <c r="C14" s="17" t="s">
        <v>59</v>
      </c>
      <c r="D14" s="3" t="s">
        <v>72</v>
      </c>
      <c r="E14" s="17" t="s">
        <v>12</v>
      </c>
      <c r="F14" s="5">
        <v>35</v>
      </c>
      <c r="G14" s="5"/>
      <c r="H14" s="5"/>
      <c r="I14" s="13"/>
      <c r="J14" s="1"/>
      <c r="K14" s="1"/>
      <c r="L14" s="1"/>
      <c r="M14" s="1"/>
      <c r="N14" s="1"/>
      <c r="O14" s="1"/>
      <c r="P14" s="1"/>
      <c r="Q14" s="1"/>
      <c r="R14" s="1"/>
    </row>
    <row r="15" spans="2:18" ht="38.25">
      <c r="B15" s="17" t="s">
        <v>17</v>
      </c>
      <c r="C15" s="17" t="s">
        <v>40</v>
      </c>
      <c r="D15" s="3" t="s">
        <v>73</v>
      </c>
      <c r="E15" s="17" t="s">
        <v>14</v>
      </c>
      <c r="F15" s="5">
        <v>6.27</v>
      </c>
      <c r="G15" s="5"/>
      <c r="H15" s="5"/>
      <c r="I15" s="12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26" t="s">
        <v>46</v>
      </c>
      <c r="C16" s="27"/>
      <c r="D16" s="27"/>
      <c r="E16" s="27"/>
      <c r="F16" s="27"/>
      <c r="G16" s="27"/>
      <c r="H16" s="27"/>
      <c r="I16" s="10"/>
      <c r="J16" s="1"/>
      <c r="K16" s="1"/>
      <c r="L16" s="1"/>
      <c r="M16" s="1"/>
      <c r="N16" s="1"/>
      <c r="O16" s="1"/>
      <c r="P16" s="1"/>
      <c r="Q16" s="1"/>
      <c r="R16" s="1"/>
    </row>
    <row r="17" spans="2:18" ht="25.5">
      <c r="B17" s="17" t="s">
        <v>18</v>
      </c>
      <c r="C17" s="17" t="s">
        <v>60</v>
      </c>
      <c r="D17" s="3" t="s">
        <v>42</v>
      </c>
      <c r="E17" s="17" t="s">
        <v>13</v>
      </c>
      <c r="F17" s="5">
        <v>26</v>
      </c>
      <c r="G17" s="5"/>
      <c r="H17" s="5"/>
      <c r="I17" s="13"/>
      <c r="J17" s="1"/>
      <c r="K17" s="1"/>
      <c r="L17" s="1"/>
      <c r="M17" s="1"/>
      <c r="N17" s="1"/>
      <c r="O17" s="1"/>
      <c r="P17" s="1"/>
      <c r="Q17" s="1"/>
      <c r="R17" s="1"/>
    </row>
    <row r="18" spans="2:18" ht="25.5">
      <c r="B18" s="17" t="s">
        <v>19</v>
      </c>
      <c r="C18" s="17" t="s">
        <v>30</v>
      </c>
      <c r="D18" s="3" t="s">
        <v>74</v>
      </c>
      <c r="E18" s="17" t="s">
        <v>14</v>
      </c>
      <c r="F18" s="5">
        <v>2.23</v>
      </c>
      <c r="G18" s="5"/>
      <c r="H18" s="5"/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38.25">
      <c r="B19" s="17" t="s">
        <v>20</v>
      </c>
      <c r="C19" s="17" t="s">
        <v>61</v>
      </c>
      <c r="D19" s="3" t="s">
        <v>75</v>
      </c>
      <c r="E19" s="17" t="s">
        <v>13</v>
      </c>
      <c r="F19" s="5">
        <v>26</v>
      </c>
      <c r="G19" s="5"/>
      <c r="H19" s="5"/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38.25">
      <c r="B20" s="17" t="s">
        <v>21</v>
      </c>
      <c r="C20" s="16" t="s">
        <v>62</v>
      </c>
      <c r="D20" s="3" t="s">
        <v>63</v>
      </c>
      <c r="E20" s="17" t="s">
        <v>13</v>
      </c>
      <c r="F20" s="5">
        <v>7</v>
      </c>
      <c r="G20" s="5"/>
      <c r="H20" s="5"/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 ht="25.5">
      <c r="B21" s="17" t="s">
        <v>22</v>
      </c>
      <c r="C21" s="17" t="s">
        <v>30</v>
      </c>
      <c r="D21" s="3" t="s">
        <v>45</v>
      </c>
      <c r="E21" s="17" t="s">
        <v>12</v>
      </c>
      <c r="F21" s="5">
        <v>0.61599999999999999</v>
      </c>
      <c r="G21" s="5"/>
      <c r="H21" s="5"/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 ht="25.5">
      <c r="B22" s="17" t="s">
        <v>23</v>
      </c>
      <c r="C22" s="17" t="s">
        <v>64</v>
      </c>
      <c r="D22" s="3" t="s">
        <v>76</v>
      </c>
      <c r="E22" s="17" t="s">
        <v>13</v>
      </c>
      <c r="F22" s="5">
        <v>28</v>
      </c>
      <c r="G22" s="5"/>
      <c r="H22" s="5"/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 ht="38.25">
      <c r="B23" s="17" t="s">
        <v>24</v>
      </c>
      <c r="C23" s="17" t="s">
        <v>65</v>
      </c>
      <c r="D23" s="3" t="s">
        <v>66</v>
      </c>
      <c r="E23" s="17" t="s">
        <v>12</v>
      </c>
      <c r="F23" s="5">
        <v>56</v>
      </c>
      <c r="G23" s="5"/>
      <c r="H23" s="5"/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2:18" ht="25.5">
      <c r="B24" s="17" t="s">
        <v>25</v>
      </c>
      <c r="C24" s="17" t="s">
        <v>43</v>
      </c>
      <c r="D24" s="3" t="s">
        <v>77</v>
      </c>
      <c r="E24" s="17" t="s">
        <v>12</v>
      </c>
      <c r="F24" s="5">
        <v>34</v>
      </c>
      <c r="G24" s="5"/>
      <c r="H24" s="5"/>
      <c r="I24" s="13"/>
      <c r="J24" s="1"/>
      <c r="K24" s="1"/>
      <c r="L24" s="1"/>
      <c r="M24" s="1"/>
      <c r="N24" s="1"/>
      <c r="O24" s="1"/>
      <c r="P24" s="1"/>
      <c r="Q24" s="1"/>
      <c r="R24" s="1"/>
    </row>
    <row r="25" spans="2:18" ht="38.25">
      <c r="B25" s="17" t="s">
        <v>26</v>
      </c>
      <c r="C25" s="17" t="s">
        <v>44</v>
      </c>
      <c r="D25" s="3" t="s">
        <v>78</v>
      </c>
      <c r="E25" s="17" t="s">
        <v>12</v>
      </c>
      <c r="F25" s="5">
        <v>34</v>
      </c>
      <c r="G25" s="5"/>
      <c r="H25" s="5"/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 ht="63.75">
      <c r="B26" s="17" t="s">
        <v>27</v>
      </c>
      <c r="C26" s="17" t="s">
        <v>67</v>
      </c>
      <c r="D26" s="3" t="s">
        <v>79</v>
      </c>
      <c r="E26" s="17" t="s">
        <v>12</v>
      </c>
      <c r="F26" s="5">
        <v>35</v>
      </c>
      <c r="G26" s="5"/>
      <c r="H26" s="5"/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 ht="38.25">
      <c r="B27" s="17" t="s">
        <v>28</v>
      </c>
      <c r="C27" s="17" t="s">
        <v>44</v>
      </c>
      <c r="D27" s="3" t="s">
        <v>80</v>
      </c>
      <c r="E27" s="17" t="s">
        <v>12</v>
      </c>
      <c r="F27" s="5">
        <v>35</v>
      </c>
      <c r="G27" s="5"/>
      <c r="H27" s="5"/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 ht="51">
      <c r="B28" s="17" t="s">
        <v>29</v>
      </c>
      <c r="C28" s="17" t="s">
        <v>68</v>
      </c>
      <c r="D28" s="3" t="s">
        <v>81</v>
      </c>
      <c r="E28" s="17" t="s">
        <v>12</v>
      </c>
      <c r="F28" s="5">
        <v>31.4</v>
      </c>
      <c r="G28" s="5"/>
      <c r="H28" s="5"/>
      <c r="I28" s="13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23" t="s">
        <v>47</v>
      </c>
      <c r="C29" s="28"/>
      <c r="D29" s="28"/>
      <c r="E29" s="28"/>
      <c r="F29" s="28"/>
      <c r="G29" s="28"/>
      <c r="H29" s="29"/>
      <c r="I29" s="10"/>
      <c r="J29" s="1"/>
      <c r="K29" s="1"/>
      <c r="L29" s="1"/>
      <c r="M29" s="1"/>
      <c r="N29" s="1"/>
      <c r="O29" s="1"/>
      <c r="P29" s="1"/>
      <c r="Q29" s="1"/>
      <c r="R29" s="1"/>
    </row>
    <row r="30" spans="2:18" ht="63.75">
      <c r="B30" s="17" t="s">
        <v>31</v>
      </c>
      <c r="C30" s="17" t="s">
        <v>49</v>
      </c>
      <c r="D30" s="3" t="s">
        <v>82</v>
      </c>
      <c r="E30" s="17" t="s">
        <v>69</v>
      </c>
      <c r="F30" s="5">
        <v>1</v>
      </c>
      <c r="G30" s="5"/>
      <c r="H30" s="5"/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ht="25.5">
      <c r="B31" s="18" t="s">
        <v>32</v>
      </c>
      <c r="C31" s="18" t="s">
        <v>83</v>
      </c>
      <c r="D31" s="3" t="s">
        <v>84</v>
      </c>
      <c r="E31" s="18" t="s">
        <v>13</v>
      </c>
      <c r="F31" s="5">
        <v>30</v>
      </c>
      <c r="G31" s="5"/>
      <c r="H31" s="5"/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ht="38.25">
      <c r="B32" s="18" t="s">
        <v>33</v>
      </c>
      <c r="C32" s="18" t="s">
        <v>83</v>
      </c>
      <c r="D32" s="3" t="s">
        <v>85</v>
      </c>
      <c r="E32" s="18" t="s">
        <v>12</v>
      </c>
      <c r="F32" s="5">
        <v>12</v>
      </c>
      <c r="G32" s="5"/>
      <c r="H32" s="5"/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ht="51.75">
      <c r="B33" s="18" t="s">
        <v>34</v>
      </c>
      <c r="C33" s="18" t="s">
        <v>83</v>
      </c>
      <c r="D33" s="19" t="s">
        <v>90</v>
      </c>
      <c r="E33" s="18" t="s">
        <v>86</v>
      </c>
      <c r="F33" s="5">
        <v>2</v>
      </c>
      <c r="G33" s="5"/>
      <c r="H33" s="5"/>
      <c r="I33" s="13"/>
      <c r="J33" s="1"/>
      <c r="K33" s="1"/>
      <c r="L33" s="1"/>
      <c r="M33" s="1"/>
      <c r="N33" s="1"/>
      <c r="O33" s="1"/>
      <c r="P33" s="1"/>
      <c r="Q33" s="1"/>
      <c r="R33" s="1"/>
    </row>
    <row r="34" spans="2:18" ht="25.5">
      <c r="B34" s="18" t="s">
        <v>89</v>
      </c>
      <c r="C34" s="18" t="s">
        <v>83</v>
      </c>
      <c r="D34" s="3" t="s">
        <v>87</v>
      </c>
      <c r="E34" s="18" t="s">
        <v>88</v>
      </c>
      <c r="F34" s="5">
        <v>1</v>
      </c>
      <c r="G34" s="5"/>
      <c r="H34" s="5"/>
      <c r="I34" s="13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30" t="s">
        <v>37</v>
      </c>
      <c r="C35" s="31"/>
      <c r="D35" s="31"/>
      <c r="E35" s="31"/>
      <c r="F35" s="31"/>
      <c r="G35" s="36">
        <f>H8+H9+H10+H11+H12+H13+H14+H15+H17+H18+H19+H20+H21+H22+H23+H24+H25+H26+H27+H28+H30+H31+H33+H34</f>
        <v>0</v>
      </c>
      <c r="H35" s="37"/>
      <c r="I35" s="13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32" t="s">
        <v>38</v>
      </c>
      <c r="C36" s="33"/>
      <c r="D36" s="33"/>
      <c r="E36" s="33"/>
      <c r="F36" s="33"/>
      <c r="G36" s="38">
        <f>G35*23%</f>
        <v>0</v>
      </c>
      <c r="H36" s="39"/>
      <c r="I36" s="13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34" t="s">
        <v>39</v>
      </c>
      <c r="C37" s="35"/>
      <c r="D37" s="35"/>
      <c r="E37" s="35"/>
      <c r="F37" s="35"/>
      <c r="G37" s="40">
        <f>G35+G36</f>
        <v>0</v>
      </c>
      <c r="H37" s="41"/>
      <c r="I37" s="13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4"/>
      <c r="C38" s="14"/>
      <c r="D38" s="15"/>
      <c r="E38" s="14"/>
      <c r="F38" s="14"/>
      <c r="G38" s="14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42" t="s">
        <v>93</v>
      </c>
      <c r="C41" s="42"/>
      <c r="D41" s="42"/>
      <c r="E41" s="42"/>
      <c r="F41" s="42"/>
      <c r="G41" s="42"/>
      <c r="H41" s="42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42"/>
      <c r="C42" s="42"/>
      <c r="D42" s="42"/>
      <c r="E42" s="42"/>
      <c r="F42" s="42"/>
      <c r="G42" s="42"/>
      <c r="H42" s="42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43"/>
      <c r="C43" s="43"/>
      <c r="D43" s="44"/>
      <c r="E43" s="43"/>
      <c r="F43" s="43"/>
      <c r="G43" s="43"/>
      <c r="H43" s="4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45" t="s">
        <v>94</v>
      </c>
      <c r="C44" s="45"/>
      <c r="D44" s="45"/>
      <c r="E44" s="45"/>
      <c r="F44" s="45"/>
      <c r="G44" s="45"/>
      <c r="H44" s="45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40.5" customHeight="1">
      <c r="B45" s="46" t="s">
        <v>95</v>
      </c>
      <c r="C45" s="46"/>
      <c r="D45" s="43"/>
      <c r="E45" s="47" t="s">
        <v>96</v>
      </c>
      <c r="F45" s="47"/>
      <c r="G45" s="47"/>
      <c r="H45" s="47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48"/>
      <c r="C47" s="49"/>
      <c r="D47" s="49"/>
      <c r="E47" s="50" t="s">
        <v>97</v>
      </c>
      <c r="F47" s="49"/>
      <c r="G47" s="49"/>
      <c r="H47" s="4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48"/>
      <c r="C48" s="49"/>
      <c r="D48" s="49"/>
      <c r="E48" s="50" t="s">
        <v>98</v>
      </c>
      <c r="F48" s="49"/>
      <c r="G48" s="49"/>
      <c r="H48" s="49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48"/>
      <c r="C49" s="49"/>
      <c r="D49" s="49"/>
      <c r="E49" s="50" t="s">
        <v>99</v>
      </c>
      <c r="F49" s="49"/>
      <c r="G49" s="49"/>
      <c r="H49" s="49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</sheetData>
  <mergeCells count="16">
    <mergeCell ref="B41:H42"/>
    <mergeCell ref="B44:H44"/>
    <mergeCell ref="B45:C45"/>
    <mergeCell ref="E45:H45"/>
    <mergeCell ref="B29:H29"/>
    <mergeCell ref="B35:F35"/>
    <mergeCell ref="B36:F36"/>
    <mergeCell ref="B37:F37"/>
    <mergeCell ref="G35:H35"/>
    <mergeCell ref="G36:H36"/>
    <mergeCell ref="G37:H37"/>
    <mergeCell ref="B3:H3"/>
    <mergeCell ref="B4:H4"/>
    <mergeCell ref="B2:H2"/>
    <mergeCell ref="B7:H7"/>
    <mergeCell ref="B16:H16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2021-09-27T07:55:13Z</cp:lastPrinted>
  <dcterms:created xsi:type="dcterms:W3CDTF">2021-03-11T06:51:44Z</dcterms:created>
  <dcterms:modified xsi:type="dcterms:W3CDTF">2021-09-27T07:55:16Z</dcterms:modified>
</cp:coreProperties>
</file>